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H96" i="1" l="1"/>
  <c r="H16" i="1"/>
  <c r="G96" i="1" l="1"/>
  <c r="F96" i="1"/>
</calcChain>
</file>

<file path=xl/sharedStrings.xml><?xml version="1.0" encoding="utf-8"?>
<sst xmlns="http://schemas.openxmlformats.org/spreadsheetml/2006/main" count="206" uniqueCount="136">
  <si>
    <t>№
з/п</t>
  </si>
  <si>
    <t>Зміст заходів</t>
  </si>
  <si>
    <t>Термін вико
нання</t>
  </si>
  <si>
    <t>Виконавці</t>
  </si>
  <si>
    <t>1. Утримання</t>
  </si>
  <si>
    <t>2. Удосконалення</t>
  </si>
  <si>
    <t>3. Створення нових об`єктів</t>
  </si>
  <si>
    <t>Річний обсяг фінансування, тис.грн.</t>
  </si>
  <si>
    <t>Відсоток виконання заходу, %</t>
  </si>
  <si>
    <t>Інформація про виконання або причини невиконання заходу</t>
  </si>
  <si>
    <t>Пріоритетні завдання</t>
  </si>
  <si>
    <t>ЗВІТ</t>
  </si>
  <si>
    <t>про результат виконання</t>
  </si>
  <si>
    <t>Управління транспорту і зв'язку</t>
  </si>
  <si>
    <t>1. Виконання заходів Програми</t>
  </si>
  <si>
    <t>Програми організації безпеки руху транспорту та пішоходів в м. Житомирі на 2018-2020 роки</t>
  </si>
  <si>
    <t>Орієнтовний обсяг фінансування, тис.грн.</t>
  </si>
  <si>
    <t>1.1. Утримання, технічне обслуговування, монтаж, ремонт світлофорних об’єктів, інші роботи пов’язані з їх належною експлуатацією</t>
  </si>
  <si>
    <t>2018-2020</t>
  </si>
  <si>
    <t>1.2.Утримання, технічне обслуговування, ремонт, монтаж, заміна дорожніх знаків, інші роботи, пов’язані з їх належною експлуатацією.</t>
  </si>
  <si>
    <t>1.3. Забезпечення оплати спожитої електроенергії на світлофорних об’єктах</t>
  </si>
  <si>
    <t>Забезпечити утримання та належне функціонування дорожнього обладнання, пристроїв з регулювання дорожнього руху.</t>
  </si>
  <si>
    <t>1.4.Утримання та обслуговування турнікетного огородження та велопарковок, інші роботи пов’язані з їх належною експлуатацією</t>
  </si>
  <si>
    <t>1.5. Утримання та обслуговування пристроїв примусового зниження швидкості, інші роботи пов’язані з їх належною експлуатацією</t>
  </si>
  <si>
    <t>1.6. Утримання, обслуговування антипаркувальних пристроїв, інші роботи пов’язані з їх належною експлуатацією:
- "напівсферичні кулі" 
- стовпчики</t>
  </si>
  <si>
    <t>1.7. Нанесення дорожньої розмітки</t>
  </si>
  <si>
    <t xml:space="preserve">Виконком ЖМР, УТіЗ, КП "ЕМЗО "Міськсвітло", інші суб'єкти господарювання </t>
  </si>
  <si>
    <t xml:space="preserve">Виконком ЖМР, УТіЗ, КП "ЕМЗО "Міськсвітло", інші суб'єкти господарської діяльності </t>
  </si>
  <si>
    <t>Виконком ЖМР, УТіЗ, КП "УАШ", інші суб'єкти господарювання</t>
  </si>
  <si>
    <t>Виконком ЖМР, УТіЗ, КП «УАШ», інші суб'єкти господарювання</t>
  </si>
  <si>
    <t>Лесі Українки-Юрка Тютюнника</t>
  </si>
  <si>
    <t>в т.ч. виготовлення ПКД</t>
  </si>
  <si>
    <t xml:space="preserve">Князів Острозьких-Шевченка </t>
  </si>
  <si>
    <t>Виконком ЖМР, УКБ міської ради,  УТіЗ міської ради, інші суб'єкти господарювання</t>
  </si>
  <si>
    <t>Підняти пішохідні переходи до рівня тротуара та зробити їх у формі "лежачих поліцейських"</t>
  </si>
  <si>
    <t xml:space="preserve">2.2.1.«Організація дорожнього руху по провулку 1-й Винокурний в м. Житомирі (Проспект Миру до вул. Олександра Клосовського в частині реконструкції зміни напрямків руху)» </t>
  </si>
  <si>
    <t>в т.ч. виготовлення ПКД;</t>
  </si>
  <si>
    <t xml:space="preserve">2.2.2.«Організація дорожнього руху по вул. Козацькій в м. Житомирі (вул.Вільський Шлях до Проспекту Миру в частині реконструкції змін напрямків руху)» </t>
  </si>
  <si>
    <t>2.2.3. «Організація дорожнього руху по вул. Івана Мазепи та вул. Східній в частині реконструкції та впровадження одностороннього руху транспорту»</t>
  </si>
  <si>
    <t>Розвантажити вулиці міста, збільшити пропускну спроможність вулиць, підвищити безпеку перетину доріг пішоходами. Організувати належну зміну дорожнього руху транспорту та пішоходів.</t>
  </si>
  <si>
    <r>
      <rPr>
        <b/>
        <sz val="13"/>
        <rFont val="Times New Roman"/>
        <family val="1"/>
        <charset val="204"/>
      </rPr>
      <t>2.1.</t>
    </r>
    <r>
      <rPr>
        <sz val="13"/>
        <rFont val="Times New Roman"/>
        <family val="1"/>
        <charset val="204"/>
      </rPr>
      <t xml:space="preserve">  Капітальний ремонт перехресть вулиць з влаштуванням пішохідних переходів в м. Житомирі:</t>
    </r>
  </si>
  <si>
    <r>
      <rPr>
        <b/>
        <sz val="12"/>
        <rFont val="Times New Roman"/>
        <family val="1"/>
        <charset val="204"/>
      </rPr>
      <t>2.2.</t>
    </r>
    <r>
      <rPr>
        <sz val="12"/>
        <rFont val="Times New Roman"/>
        <family val="1"/>
        <charset val="204"/>
      </rPr>
      <t xml:space="preserve"> Організація дорожнього руху в 
м. Житомирі в т.ч.:</t>
    </r>
  </si>
  <si>
    <t>Виконком ЖМР, КП "ЕМЗО Міськсвітло", КП "УАШ" міської ради, УТіЗ міської ради, інші суб'єкти господарювання</t>
  </si>
  <si>
    <r>
      <rPr>
        <b/>
        <sz val="13"/>
        <rFont val="Times New Roman"/>
        <family val="1"/>
        <charset val="204"/>
      </rPr>
      <t>2.3.</t>
    </r>
    <r>
      <rPr>
        <sz val="13"/>
        <rFont val="Times New Roman"/>
        <family val="1"/>
        <charset val="204"/>
      </rPr>
      <t xml:space="preserve"> Паспортизація вулиць 
м. Житомира:
Івана Мазепи, Східна, Жуйка, Шевченка, Бориса Тена, Гоголівська, Лесі Українки, Домбровського, Івана Сльоти, Радивілівська, Героїв Пожежних, Мала Бердичівська, Театральна, Дмитра Донцова, Фещенка-Чопівського,
Пушкінська, Селецька, Промислова,Космонавтів, Ціолковського, Святослава Ріхтера, Корольова, Івана Гонти, Короленка, Соснова, шосе Київське, Князів Острозьких, Дмитрівська, Героїв Крут, Довженка, Гагаріна.</t>
    </r>
  </si>
  <si>
    <t>Впорядкувати розміщення дорожніх знаків, дорожньої розмітки, організувати дорожній рух відповідно до встановлених норм.</t>
  </si>
  <si>
    <t>Виконком міської ради, УТіЗ міської ради, КП «ЕМЗО «Міськсвітло», КП "УАШ", інші суб'єкти господарювання</t>
  </si>
  <si>
    <t>просп. Миру та вул. Богунської</t>
  </si>
  <si>
    <t>шосе Київське та вул. Авіаторів</t>
  </si>
  <si>
    <t xml:space="preserve">шосе Київське та вул. Княгині Ольги </t>
  </si>
  <si>
    <t xml:space="preserve">Князів Острозьких та Шевченка </t>
  </si>
  <si>
    <t>по вул. Київське шосе, 126</t>
  </si>
  <si>
    <t>Східної та Героїв Крут;</t>
  </si>
  <si>
    <t>Східної та Домбровського;</t>
  </si>
  <si>
    <t>Київської та Театральної;</t>
  </si>
  <si>
    <t xml:space="preserve">Київської та Покровської; </t>
  </si>
  <si>
    <t xml:space="preserve">Київської та Небесної Сотні; </t>
  </si>
  <si>
    <t>Київської та Хлібної;</t>
  </si>
  <si>
    <t>Київської та Князів Острозьких;</t>
  </si>
  <si>
    <t>В.Бердичівської та Театральної;</t>
  </si>
  <si>
    <t>В.Бердичівської та Михайлівської;</t>
  </si>
  <si>
    <t>В.Бердичівська та І.Кочерги;</t>
  </si>
  <si>
    <t>В.Бердичівської та І.Франка;</t>
  </si>
  <si>
    <t>В.Бердичівської та Шевченка.</t>
  </si>
  <si>
    <r>
      <rPr>
        <b/>
        <sz val="13"/>
        <rFont val="Times New Roman"/>
        <family val="1"/>
        <charset val="204"/>
      </rPr>
      <t>3.1.</t>
    </r>
    <r>
      <rPr>
        <sz val="13"/>
        <rFont val="Times New Roman"/>
        <family val="1"/>
        <charset val="204"/>
      </rPr>
      <t xml:space="preserve"> Будівництво світлофорних об’єктів на перехрестях вулиць в 
м. Житомирі:</t>
    </r>
  </si>
  <si>
    <t>Побудувати нові світлофорні об`єкти.
Замінити старі на нові економічні, та запровадити "Зелену хвилю"</t>
  </si>
  <si>
    <t>Виконком ЖМР, УТіЗ міської ради,
КП «ЕМЗО «Міськсвітло» ЖМР, інші суб`єкти господарювання</t>
  </si>
  <si>
    <t>−по проспекту Миру</t>
  </si>
  <si>
    <t xml:space="preserve">в т.ч. виготовлення ПКД та проведення експертизи </t>
  </si>
  <si>
    <t>−по проспекту Незалежності</t>
  </si>
  <si>
    <r>
      <rPr>
        <b/>
        <sz val="14"/>
        <rFont val="Times New Roman"/>
        <family val="1"/>
        <charset val="204"/>
      </rPr>
      <t>3.3.</t>
    </r>
    <r>
      <rPr>
        <sz val="14"/>
        <rFont val="Times New Roman"/>
        <family val="1"/>
        <charset val="204"/>
      </rPr>
      <t xml:space="preserve"> Будівництво острівців безпеки для пішоходів в м. Житомирі:</t>
    </r>
  </si>
  <si>
    <t>Убезпечити перетин доріг пішоходами  у темну пору доби, на нерегульованих перехрестях та багатосмугових дорогах.</t>
  </si>
  <si>
    <r>
      <rPr>
        <b/>
        <sz val="14"/>
        <rFont val="Times New Roman"/>
        <family val="1"/>
        <charset val="204"/>
      </rPr>
      <t xml:space="preserve">3.2. </t>
    </r>
    <r>
      <rPr>
        <sz val="14"/>
        <rFont val="Times New Roman"/>
        <family val="1"/>
        <charset val="204"/>
      </rPr>
      <t xml:space="preserve">Будівництво освітлення нерегульованих пішохідних переходів
</t>
    </r>
  </si>
  <si>
    <t>2018-2020 роки</t>
  </si>
  <si>
    <t>Виконком ЖМР, КП "ЕМЗО "Міськсвітло" ЖМР, УТіЗ ЖМР, інші суб'єкти господарювання</t>
  </si>
  <si>
    <t>Виконком ЖМР,  УТіЗ,  інші суб`єкти господарювання</t>
  </si>
  <si>
    <t>3.4.1. пристроїв примусового зниження швидкості;</t>
  </si>
  <si>
    <t xml:space="preserve">3.4.2. антипаркувальних пристроїв: 
</t>
  </si>
  <si>
    <t>−стовпчиків;</t>
  </si>
  <si>
    <t xml:space="preserve"> ̶ протитаранних стовпчиків (стаціонарних боллардів)</t>
  </si>
  <si>
    <t>−"напівсферичних куль"</t>
  </si>
  <si>
    <t>3.4.3. дорожніх конусів</t>
  </si>
  <si>
    <t>3.4.4. трафаретів</t>
  </si>
  <si>
    <t>Придбати дорожнє обладнання для контролю руху транспорту</t>
  </si>
  <si>
    <r>
      <rPr>
        <b/>
        <sz val="14"/>
        <rFont val="Times New Roman"/>
        <family val="1"/>
        <charset val="204"/>
      </rPr>
      <t>3.4.</t>
    </r>
    <r>
      <rPr>
        <sz val="14"/>
        <rFont val="Times New Roman"/>
        <family val="1"/>
        <charset val="204"/>
      </rPr>
      <t xml:space="preserve"> Придбання дорожнього обладнання:</t>
    </r>
  </si>
  <si>
    <t>4.1. Придбання інформаційних панно (для розміщення їх біля нерегульованих  пішохідних переходів в 
м. Житомирі)</t>
  </si>
  <si>
    <t>4. Превентивна діяльність</t>
  </si>
  <si>
    <t>Встановити пано з витягом із ПДР щодо переходу дороги перед нерегульованими пішохідними переходами.</t>
  </si>
  <si>
    <r>
      <t xml:space="preserve">4.2. </t>
    </r>
    <r>
      <rPr>
        <sz val="13"/>
        <rFont val="Times New Roman"/>
        <family val="1"/>
        <charset val="204"/>
      </rPr>
      <t>Інформаційна кампанія серед водіїв м. Житомира про дотримання ПДР</t>
    </r>
  </si>
  <si>
    <t>Нагадати водіям ПДР</t>
  </si>
  <si>
    <t>Виконком ЖМР, Упр-ня патрульної поліції м. Житомира, УПЗзГ міської ради, УТіЗ</t>
  </si>
  <si>
    <r>
      <t xml:space="preserve">4.3. </t>
    </r>
    <r>
      <rPr>
        <sz val="13"/>
        <rFont val="Times New Roman"/>
        <family val="1"/>
        <charset val="204"/>
      </rPr>
      <t>Проведення конкурсу на найкращий дизайн банерів з безпеки дорожнього руху</t>
    </r>
  </si>
  <si>
    <t xml:space="preserve">Провести конкурс на визначення найкращого банера на тему безпеки дорожнього руху та розмістити банер-переможець як соціальну рекламу в ЗМІ </t>
  </si>
  <si>
    <t>УПЗзГ міської ради, УТіЗ міської ради, виконком ЖМР, упр-ня патрульної поліції м. Житомира</t>
  </si>
  <si>
    <t>Навчити правилам дорожнього руху велосипедистів</t>
  </si>
  <si>
    <r>
      <t xml:space="preserve">4.5. </t>
    </r>
    <r>
      <rPr>
        <sz val="13"/>
        <rFont val="Times New Roman"/>
        <family val="1"/>
        <charset val="204"/>
      </rPr>
      <t>Відкриті лекції  "Правила безпеки для велосипедистів" (велошкола)</t>
    </r>
  </si>
  <si>
    <t>Упр-ня патрульної поліції м. Житомира, управління транспорту і зв'язку, виконком ЖМР</t>
  </si>
  <si>
    <t>5. Безпека дорожнього руху в м. Житомирі</t>
  </si>
  <si>
    <r>
      <t xml:space="preserve">5.1. </t>
    </r>
    <r>
      <rPr>
        <sz val="13"/>
        <rFont val="Times New Roman"/>
        <family val="1"/>
        <charset val="204"/>
      </rPr>
      <t>Аналітичне дослідження проблематики ДТП в м. Житомирі</t>
    </r>
  </si>
  <si>
    <t>УТіЗ, виконком ЖМР, інші суб'єкти господарської діяльності</t>
  </si>
  <si>
    <r>
      <t xml:space="preserve">4.4. </t>
    </r>
    <r>
      <rPr>
        <sz val="13"/>
        <rFont val="Times New Roman"/>
        <family val="1"/>
        <charset val="204"/>
      </rPr>
      <t>Розміщення банерів в місті (сіті-лайт, білборд) із соціальною рекламою щодо безпеки руху транспорту та пішоходів в м. Житомирі</t>
    </r>
  </si>
  <si>
    <t>УПЗзГ міської ради,  виконком ЖМР, інші суб'єкти господарювання</t>
  </si>
  <si>
    <t>Всього</t>
  </si>
  <si>
    <t xml:space="preserve">Щоденно проводиться робота патрульною поліцією з водіями порушниками ПДР </t>
  </si>
  <si>
    <t>Проводиться у школах працівниками патрульної поліції м. Житомира</t>
  </si>
  <si>
    <t>Рішення Житомирської міської ради від 26.06.2018 №1048</t>
  </si>
  <si>
    <t>по вул.Параджанова, 72</t>
  </si>
  <si>
    <t>Чуднівська, 113</t>
  </si>
  <si>
    <t>Малікова-Клосовського</t>
  </si>
  <si>
    <t>Виконується (Ремонтується світлофорне обладнання у  разі поломки)</t>
  </si>
  <si>
    <t>Виконується (Реставруються дорожні знаки, встановлюються нові)</t>
  </si>
  <si>
    <t>Виконується (Оплата по рахунках за використану світлофорами електроенергію)</t>
  </si>
  <si>
    <t>Виготовлено ПКД</t>
  </si>
  <si>
    <t>Виконується (Реставрується турнікетне огородження, встановлюється нове)</t>
  </si>
  <si>
    <t>Виконується (встановлюються стовпчики відповідно до заявок)</t>
  </si>
  <si>
    <t xml:space="preserve">Придбано антипаркувальні стовпчики </t>
  </si>
  <si>
    <t>Виконано роботи по підняттю пішохідних переходів до рівня тротуара, встановлено турнікетну огорожу, відповідні дорожні знаки. Необхідно прийняти об'єкт в експлуатацію - будуть підготовлені відповідні док-ти</t>
  </si>
  <si>
    <t>за 9 місяців 2018 року</t>
  </si>
  <si>
    <t>Фактично профінансовано у звітному періоді,  тис. грн.</t>
  </si>
  <si>
    <t>кВт за 9 міс</t>
  </si>
  <si>
    <t>Встановлено по місту 797 елементів за 32 адресами відповідно до погоджених заявок. Наразі планується сезонний демонтаж</t>
  </si>
  <si>
    <t>Нанесено дорожню розмітка відповідно до укладених договорів та додаткових заявок</t>
  </si>
  <si>
    <t>Виготовлено  ПКД, наразі на погодженні в поліції</t>
  </si>
  <si>
    <t>Сесією від 27.09.18 виділено кошти на ПКД, наразі підготовлені зміни до Програми з метою приведення у відповідність до бюджету</t>
  </si>
  <si>
    <t>Сесією від 27.09.18 виділено кошти на будівництво об'єкта. КП ЕМЗО Міськсвітло доручено замовити роботи.</t>
  </si>
  <si>
    <t xml:space="preserve">Встановлено "лежачі поліцейські", нанесено розмітку "пішохідний перехід". Будівництво піднятого переходу наразі не планується </t>
  </si>
  <si>
    <t>За звернення члена виконавчого комітету на розгляд чергової сесії виноситься питання фінансування виготовленння ПКД на світлофорний об'єкт. У разі фінансування - на зазначеному перехресті буде збудовано світлофорний об'єкт.</t>
  </si>
  <si>
    <t>Відсутнє фінансування</t>
  </si>
  <si>
    <t>На розгляд чергової сесії виноситься питання фінансування заходу. У разі виділення коштів - розпочнеться виконання заходу.</t>
  </si>
  <si>
    <t>Наразі зміна ОДР не планується у зв'язку із зменшенням транспортного навантаження на заначеній ділянці дороги</t>
  </si>
  <si>
    <t>У разі наявності фінансування, захід буде реалізовуватись</t>
  </si>
  <si>
    <t>Виготовлено ПКД.</t>
  </si>
  <si>
    <t>Оголошено закупівлю через Прозорро. У зв'язку із відсутністю учасників, наразі здійснюється пошук підрядної організації, технічного нагляду.</t>
  </si>
  <si>
    <t>Придбано "лежачі поліцейські" відповідно до плану 416 елем., ще 28 елем. за депут. Кошти (всього 444 елем.), та ще планується придбання 68 елем. на залишок коштів після проведених торгів та за додаткові депутатські кошти</t>
  </si>
  <si>
    <t xml:space="preserve">Доручено КП УАШ придбати </t>
  </si>
  <si>
    <t>Начальник управління</t>
  </si>
  <si>
    <t>М.В. Грищук</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</si>
</sst>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3"/>
      <name val="Times New Roman"/>
      <family val="1"/>
      <charset val="204"/>
    </font>
    <font>
      <b/>
      <sz val="13"/>
      <name val="Times New Roman"/>
      <family val="1"/>
      <charset val="204"/>
    </font>
    <font>
      <sz val="13"/>
      <color rgb="FF000000"/>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
      <b/>
      <sz val="13"/>
      <name val="Calibri"/>
      <family val="2"/>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4"/>
      <name val="Times New Roman"/>
      <family val="1"/>
      <charset val="204"/>
    </font>
    <font>
      <sz val="14"/>
      <color rgb="FF000000"/>
      <name val="Times New Roman"/>
      <family val="1"/>
      <charset val="204"/>
    </font>
    <font>
      <sz val="12"/>
      <color rgb="FF000000"/>
      <name val="Times New Roman"/>
      <family val="1"/>
      <charset val="204"/>
    </font>
    <font>
      <i/>
      <sz val="12"/>
      <name val="Times New Roman"/>
      <family val="1"/>
      <charset val="204"/>
    </font>
    <font>
      <sz val="11"/>
      <name val="Times New Roman"/>
      <family val="1"/>
      <charset val="204"/>
    </font>
    <font>
      <b/>
      <sz val="14"/>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40">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right/>
      <top/>
      <bottom style="thin">
        <color rgb="FF000000"/>
      </bottom>
      <diagonal/>
    </border>
    <border>
      <left/>
      <right/>
      <top/>
      <bottom style="thin">
        <color indexed="64"/>
      </bottom>
      <diagonal/>
    </border>
    <border>
      <left style="thin">
        <color indexed="64"/>
      </left>
      <right/>
      <top/>
      <bottom/>
      <diagonal/>
    </border>
    <border>
      <left style="thin">
        <color rgb="FF000000"/>
      </left>
      <right/>
      <top style="thin">
        <color indexed="64"/>
      </top>
      <bottom style="thin">
        <color rgb="FF000000"/>
      </bottom>
      <diagonal/>
    </border>
    <border>
      <left/>
      <right style="thin">
        <color indexed="64"/>
      </right>
      <top/>
      <bottom style="thin">
        <color indexed="64"/>
      </bottom>
      <diagonal/>
    </border>
    <border>
      <left/>
      <right style="thin">
        <color rgb="FF000000"/>
      </right>
      <top style="thin">
        <color indexed="64"/>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right/>
      <top style="thin">
        <color rgb="FF000000"/>
      </top>
      <bottom style="thin">
        <color rgb="FF000000"/>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208">
    <xf numFmtId="0" fontId="0" fillId="0" borderId="0" xfId="0"/>
    <xf numFmtId="4" fontId="2" fillId="2" borderId="5" xfId="0" applyNumberFormat="1" applyFont="1" applyFill="1" applyBorder="1" applyAlignment="1">
      <alignment horizontal="center" vertical="center" wrapText="1"/>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3" xfId="0" applyFont="1" applyBorder="1" applyAlignment="1">
      <alignment horizontal="left" vertical="top" wrapText="1"/>
    </xf>
    <xf numFmtId="4" fontId="2" fillId="2" borderId="5" xfId="0" applyNumberFormat="1" applyFont="1" applyFill="1" applyBorder="1" applyAlignment="1">
      <alignment horizontal="righ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top" wrapText="1"/>
    </xf>
    <xf numFmtId="2"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4" fontId="4" fillId="2" borderId="2"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0" borderId="5" xfId="0" applyFont="1" applyBorder="1" applyAlignment="1">
      <alignment horizontal="left" vertical="center" wrapText="1"/>
    </xf>
    <xf numFmtId="9" fontId="2" fillId="2" borderId="5" xfId="1" applyFont="1" applyFill="1" applyBorder="1" applyAlignment="1">
      <alignment horizontal="center" vertical="center" wrapText="1"/>
    </xf>
    <xf numFmtId="9" fontId="2" fillId="2" borderId="19" xfId="1" applyFont="1" applyFill="1" applyBorder="1" applyAlignment="1">
      <alignment horizontal="center" vertical="center" wrapText="1"/>
    </xf>
    <xf numFmtId="9" fontId="2" fillId="2" borderId="7" xfId="1" applyFont="1" applyFill="1" applyBorder="1" applyAlignment="1">
      <alignment horizontal="center" vertical="center" wrapText="1"/>
    </xf>
    <xf numFmtId="9" fontId="2" fillId="0" borderId="0" xfId="1" applyFont="1" applyBorder="1" applyAlignment="1">
      <alignment horizontal="center" vertical="center" wrapText="1"/>
    </xf>
    <xf numFmtId="9" fontId="0" fillId="0" borderId="0" xfId="1" applyFont="1"/>
    <xf numFmtId="4" fontId="2" fillId="2" borderId="24" xfId="0" applyNumberFormat="1" applyFont="1" applyFill="1" applyBorder="1" applyAlignment="1">
      <alignment horizontal="center" vertical="center" wrapText="1"/>
    </xf>
    <xf numFmtId="9" fontId="2" fillId="2" borderId="25" xfId="1"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26" xfId="0" applyFont="1" applyBorder="1" applyAlignment="1">
      <alignment horizontal="center" vertical="center" wrapText="1"/>
    </xf>
    <xf numFmtId="0" fontId="2" fillId="0" borderId="27" xfId="0" applyFont="1" applyBorder="1" applyAlignment="1">
      <alignment horizontal="left" vertical="top" wrapText="1"/>
    </xf>
    <xf numFmtId="9" fontId="4" fillId="2" borderId="2" xfId="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9" fontId="2" fillId="2" borderId="3" xfId="1" applyFont="1" applyFill="1" applyBorder="1" applyAlignment="1">
      <alignment horizontal="right" vertical="top" wrapText="1"/>
    </xf>
    <xf numFmtId="9" fontId="2" fillId="2" borderId="8" xfId="1" applyFont="1" applyFill="1" applyBorder="1" applyAlignment="1">
      <alignment horizontal="center" vertical="center" wrapText="1"/>
    </xf>
    <xf numFmtId="4" fontId="8" fillId="0" borderId="6" xfId="0" applyNumberFormat="1" applyFont="1" applyBorder="1" applyAlignment="1">
      <alignment horizontal="center" vertical="center" wrapText="1"/>
    </xf>
    <xf numFmtId="9" fontId="2" fillId="0" borderId="8" xfId="1" applyFont="1" applyBorder="1" applyAlignment="1">
      <alignment horizontal="center" vertical="center" wrapText="1"/>
    </xf>
    <xf numFmtId="2" fontId="9" fillId="0" borderId="0" xfId="0" applyNumberFormat="1" applyFont="1" applyAlignment="1">
      <alignment horizontal="center" vertical="center"/>
    </xf>
    <xf numFmtId="0" fontId="0" fillId="0" borderId="0" xfId="0" applyBorder="1"/>
    <xf numFmtId="9" fontId="0" fillId="0" borderId="0" xfId="1" applyFont="1" applyBorder="1"/>
    <xf numFmtId="0" fontId="11" fillId="0" borderId="0" xfId="0" applyFont="1" applyBorder="1"/>
    <xf numFmtId="0" fontId="2" fillId="0" borderId="7" xfId="0" applyFont="1" applyBorder="1" applyAlignment="1">
      <alignment horizontal="center" vertical="center" wrapText="1"/>
    </xf>
    <xf numFmtId="0" fontId="2" fillId="0" borderId="16" xfId="0" applyFont="1" applyBorder="1" applyAlignment="1">
      <alignment horizontal="left" vertical="top" wrapText="1"/>
    </xf>
    <xf numFmtId="0" fontId="2" fillId="0" borderId="12" xfId="0" applyFont="1" applyBorder="1" applyAlignment="1">
      <alignment horizontal="center" vertical="center" wrapText="1"/>
    </xf>
    <xf numFmtId="0" fontId="2" fillId="2" borderId="34" xfId="0" applyFont="1" applyFill="1" applyBorder="1" applyAlignment="1">
      <alignment horizontal="center" vertical="center" wrapText="1"/>
    </xf>
    <xf numFmtId="4" fontId="2" fillId="2" borderId="14" xfId="0" applyNumberFormat="1" applyFont="1" applyFill="1" applyBorder="1" applyAlignment="1">
      <alignment horizontal="right" vertical="top" wrapText="1"/>
    </xf>
    <xf numFmtId="4" fontId="8"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2" borderId="13"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top" wrapText="1"/>
    </xf>
    <xf numFmtId="0" fontId="11" fillId="0" borderId="2" xfId="0" applyFont="1" applyBorder="1"/>
    <xf numFmtId="0" fontId="0" fillId="0" borderId="2" xfId="0" applyBorder="1"/>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9" fontId="2" fillId="2" borderId="2" xfId="1" applyFont="1" applyFill="1" applyBorder="1" applyAlignment="1">
      <alignment horizontal="center" vertical="center" wrapText="1"/>
    </xf>
    <xf numFmtId="4" fontId="12" fillId="0" borderId="19"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top" wrapText="1"/>
    </xf>
    <xf numFmtId="4" fontId="12" fillId="0" borderId="7" xfId="0" applyNumberFormat="1" applyFont="1" applyBorder="1" applyAlignment="1">
      <alignment horizontal="center" vertical="center" wrapText="1"/>
    </xf>
    <xf numFmtId="0" fontId="5" fillId="0" borderId="2" xfId="0" applyFont="1" applyBorder="1" applyAlignment="1">
      <alignment horizontal="left" vertical="top" wrapText="1"/>
    </xf>
    <xf numFmtId="0" fontId="2" fillId="0" borderId="1" xfId="0" applyFont="1" applyBorder="1" applyAlignment="1">
      <alignment horizontal="center" vertical="center" wrapText="1"/>
    </xf>
    <xf numFmtId="4" fontId="4" fillId="2" borderId="33" xfId="0" applyNumberFormat="1" applyFont="1" applyFill="1" applyBorder="1" applyAlignment="1">
      <alignment horizontal="center" vertical="center" wrapText="1"/>
    </xf>
    <xf numFmtId="9" fontId="4" fillId="2" borderId="2" xfId="1" applyFont="1" applyFill="1" applyBorder="1" applyAlignment="1">
      <alignment vertical="center" wrapText="1"/>
    </xf>
    <xf numFmtId="0" fontId="2" fillId="0" borderId="2" xfId="0" applyFont="1" applyBorder="1" applyAlignment="1">
      <alignment horizontal="center" vertical="center" wrapText="1"/>
    </xf>
    <xf numFmtId="4" fontId="12" fillId="0" borderId="16" xfId="0" applyNumberFormat="1" applyFont="1" applyBorder="1" applyAlignment="1">
      <alignment horizontal="center" vertical="center" wrapText="1"/>
    </xf>
    <xf numFmtId="0" fontId="12" fillId="0" borderId="2" xfId="0" applyFont="1" applyBorder="1" applyAlignment="1">
      <alignment horizontal="left" vertical="top" wrapText="1"/>
    </xf>
    <xf numFmtId="0" fontId="2" fillId="0" borderId="2" xfId="0" applyFont="1" applyBorder="1" applyAlignment="1">
      <alignment horizontal="center" vertical="top" wrapText="1"/>
    </xf>
    <xf numFmtId="4" fontId="12" fillId="3" borderId="2" xfId="0" applyNumberFormat="1" applyFont="1" applyFill="1" applyBorder="1" applyAlignment="1">
      <alignment horizontal="center" vertical="center" wrapText="1"/>
    </xf>
    <xf numFmtId="0" fontId="2" fillId="0" borderId="9" xfId="0" applyFont="1" applyBorder="1" applyAlignment="1">
      <alignment horizontal="left" vertical="top" wrapText="1"/>
    </xf>
    <xf numFmtId="0" fontId="3" fillId="0" borderId="2" xfId="0" applyFont="1" applyBorder="1" applyAlignment="1">
      <alignment horizontal="center" vertical="top" wrapText="1"/>
    </xf>
    <xf numFmtId="4" fontId="12" fillId="3" borderId="16"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9" fontId="4" fillId="2" borderId="16" xfId="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left" vertical="top" wrapText="1"/>
    </xf>
    <xf numFmtId="0" fontId="13" fillId="2" borderId="21"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21" xfId="0" applyFont="1" applyBorder="1" applyAlignment="1">
      <alignment horizontal="left" vertical="center" wrapText="1"/>
    </xf>
    <xf numFmtId="0" fontId="14" fillId="2" borderId="8" xfId="0" applyFont="1" applyFill="1" applyBorder="1" applyAlignment="1">
      <alignment horizontal="left" vertical="center" wrapText="1"/>
    </xf>
    <xf numFmtId="4" fontId="12" fillId="0" borderId="2" xfId="0" applyNumberFormat="1" applyFont="1" applyBorder="1" applyAlignment="1">
      <alignment horizontal="center" wrapText="1"/>
    </xf>
    <xf numFmtId="4" fontId="2" fillId="0" borderId="13" xfId="0" applyNumberFormat="1" applyFont="1" applyBorder="1" applyAlignment="1">
      <alignment horizontal="center" wrapText="1"/>
    </xf>
    <xf numFmtId="4" fontId="12" fillId="0" borderId="13" xfId="0" applyNumberFormat="1" applyFont="1" applyBorder="1" applyAlignment="1">
      <alignment horizontal="center" wrapText="1"/>
    </xf>
    <xf numFmtId="4" fontId="16" fillId="0" borderId="13" xfId="0" applyNumberFormat="1" applyFont="1" applyBorder="1" applyAlignment="1">
      <alignment horizontal="center" vertical="center" wrapText="1"/>
    </xf>
    <xf numFmtId="4" fontId="12" fillId="0" borderId="16" xfId="0" applyNumberFormat="1" applyFont="1" applyBorder="1" applyAlignment="1">
      <alignment horizontal="center" wrapText="1"/>
    </xf>
    <xf numFmtId="0" fontId="2" fillId="0" borderId="1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19" xfId="0" applyFont="1" applyBorder="1"/>
    <xf numFmtId="0" fontId="12" fillId="3" borderId="2" xfId="0" applyFont="1" applyFill="1" applyBorder="1" applyAlignment="1">
      <alignment horizontal="left" vertical="top" wrapText="1"/>
    </xf>
    <xf numFmtId="0" fontId="12" fillId="3" borderId="16" xfId="0" applyFont="1" applyFill="1" applyBorder="1" applyAlignment="1">
      <alignment horizontal="left" vertical="top" wrapText="1"/>
    </xf>
    <xf numFmtId="0" fontId="13" fillId="0" borderId="16" xfId="0" applyFont="1" applyBorder="1" applyAlignment="1">
      <alignment horizontal="left" vertical="top" wrapText="1"/>
    </xf>
    <xf numFmtId="0" fontId="13" fillId="0" borderId="2" xfId="0" applyFont="1" applyBorder="1" applyAlignment="1">
      <alignment horizontal="left" vertical="top" wrapText="1"/>
    </xf>
    <xf numFmtId="0" fontId="12" fillId="0" borderId="14" xfId="0" applyFont="1" applyBorder="1" applyAlignment="1">
      <alignment horizontal="left" vertical="top" wrapText="1"/>
    </xf>
    <xf numFmtId="2" fontId="12" fillId="3" borderId="2" xfId="0" applyNumberFormat="1" applyFont="1" applyFill="1" applyBorder="1" applyAlignment="1">
      <alignment horizontal="center" vertical="center" wrapText="1"/>
    </xf>
    <xf numFmtId="2" fontId="12" fillId="0" borderId="2" xfId="0" applyNumberFormat="1" applyFont="1" applyBorder="1" applyAlignment="1">
      <alignment horizontal="center" vertical="center" wrapText="1"/>
    </xf>
    <xf numFmtId="0" fontId="3" fillId="0" borderId="16" xfId="0" applyFont="1" applyBorder="1" applyAlignment="1">
      <alignment horizontal="center" vertical="top" wrapText="1"/>
    </xf>
    <xf numFmtId="0" fontId="3" fillId="0" borderId="37" xfId="0" applyFont="1" applyBorder="1" applyAlignment="1">
      <alignment horizontal="left" vertical="top" wrapText="1"/>
    </xf>
    <xf numFmtId="2" fontId="12" fillId="0" borderId="16" xfId="0" applyNumberFormat="1" applyFont="1" applyBorder="1" applyAlignment="1">
      <alignment horizontal="center" vertical="center" wrapText="1"/>
    </xf>
    <xf numFmtId="2" fontId="11" fillId="0" borderId="2" xfId="0" applyNumberFormat="1" applyFont="1" applyBorder="1" applyAlignment="1">
      <alignment horizontal="center" vertical="center"/>
    </xf>
    <xf numFmtId="0" fontId="10" fillId="0" borderId="0" xfId="0" applyFont="1" applyBorder="1" applyAlignment="1"/>
    <xf numFmtId="0" fontId="2" fillId="0" borderId="16" xfId="0" applyFont="1" applyBorder="1" applyAlignment="1">
      <alignment horizontal="center" vertical="center" wrapText="1"/>
    </xf>
    <xf numFmtId="0" fontId="3" fillId="0" borderId="0" xfId="0" applyFont="1" applyBorder="1" applyAlignment="1">
      <alignment horizontal="center" vertical="top" wrapText="1"/>
    </xf>
    <xf numFmtId="0" fontId="2" fillId="0" borderId="2" xfId="0" applyFont="1" applyBorder="1" applyAlignment="1">
      <alignment horizontal="center" vertical="center" wrapText="1"/>
    </xf>
    <xf numFmtId="0" fontId="0" fillId="0" borderId="2" xfId="0" applyBorder="1" applyAlignment="1"/>
    <xf numFmtId="4" fontId="2" fillId="0" borderId="38" xfId="0" applyNumberFormat="1" applyFont="1" applyBorder="1" applyAlignment="1">
      <alignment horizontal="center" vertical="center" wrapText="1"/>
    </xf>
    <xf numFmtId="9" fontId="2" fillId="0" borderId="3" xfId="1" applyFont="1" applyBorder="1" applyAlignment="1">
      <alignment horizontal="center" vertical="center" wrapText="1"/>
    </xf>
    <xf numFmtId="0" fontId="2" fillId="0" borderId="16" xfId="0" applyFont="1" applyBorder="1" applyAlignment="1">
      <alignment vertical="center" wrapText="1"/>
    </xf>
    <xf numFmtId="9" fontId="2" fillId="0" borderId="2" xfId="1" applyFont="1" applyBorder="1" applyAlignment="1">
      <alignment horizontal="center" vertical="center" wrapText="1"/>
    </xf>
    <xf numFmtId="2" fontId="10" fillId="0" borderId="2" xfId="0" applyNumberFormat="1" applyFont="1" applyBorder="1" applyAlignment="1">
      <alignment horizontal="center"/>
    </xf>
    <xf numFmtId="9" fontId="2" fillId="2" borderId="5" xfId="1" applyNumberFormat="1" applyFont="1" applyFill="1" applyBorder="1" applyAlignment="1">
      <alignment horizontal="center" vertical="center" wrapText="1"/>
    </xf>
    <xf numFmtId="0" fontId="2" fillId="0" borderId="7" xfId="0" applyFont="1" applyBorder="1" applyAlignment="1">
      <alignment horizontal="center" vertical="top" wrapText="1"/>
    </xf>
    <xf numFmtId="9" fontId="2" fillId="2" borderId="12" xfId="1" applyFont="1" applyFill="1" applyBorder="1" applyAlignment="1">
      <alignment horizontal="center" vertical="center" wrapText="1"/>
    </xf>
    <xf numFmtId="9" fontId="2" fillId="0" borderId="12" xfId="1" applyFont="1" applyBorder="1" applyAlignment="1">
      <alignment horizontal="center" vertical="center" wrapText="1"/>
    </xf>
    <xf numFmtId="4" fontId="4" fillId="2" borderId="38" xfId="0" applyNumberFormat="1"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4" fontId="5" fillId="0" borderId="2" xfId="0" applyNumberFormat="1" applyFont="1" applyBorder="1" applyAlignment="1">
      <alignment horizontal="center" wrapText="1"/>
    </xf>
    <xf numFmtId="4" fontId="5" fillId="0" borderId="13" xfId="0" applyNumberFormat="1" applyFont="1" applyBorder="1" applyAlignment="1">
      <alignment horizontal="center" vertical="center" wrapText="1"/>
    </xf>
    <xf numFmtId="4" fontId="4" fillId="2" borderId="0"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4" fontId="4" fillId="2" borderId="35" xfId="0" applyNumberFormat="1" applyFont="1" applyFill="1" applyBorder="1" applyAlignment="1">
      <alignment horizontal="center" vertical="center" wrapText="1"/>
    </xf>
    <xf numFmtId="4" fontId="13" fillId="0" borderId="2" xfId="0" applyNumberFormat="1" applyFont="1" applyBorder="1" applyAlignment="1">
      <alignment horizontal="center" vertical="center" wrapText="1"/>
    </xf>
    <xf numFmtId="4" fontId="0" fillId="0" borderId="0" xfId="0" applyNumberFormat="1"/>
    <xf numFmtId="4" fontId="2" fillId="0" borderId="38" xfId="0" applyNumberFormat="1" applyFont="1" applyBorder="1" applyAlignment="1">
      <alignment horizontal="center" wrapText="1"/>
    </xf>
    <xf numFmtId="9" fontId="0" fillId="0" borderId="2" xfId="1" applyFont="1" applyBorder="1"/>
    <xf numFmtId="4" fontId="8" fillId="0" borderId="12" xfId="0" applyNumberFormat="1" applyFont="1" applyBorder="1" applyAlignment="1">
      <alignment horizontal="center" vertical="center" wrapText="1"/>
    </xf>
    <xf numFmtId="4" fontId="8" fillId="0" borderId="38"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4" fillId="2" borderId="30" xfId="0" applyNumberFormat="1" applyFont="1" applyFill="1" applyBorder="1" applyAlignment="1">
      <alignment horizontal="center" vertical="center" wrapText="1"/>
    </xf>
    <xf numFmtId="0" fontId="2" fillId="0" borderId="2" xfId="0" applyFont="1" applyBorder="1" applyAlignment="1">
      <alignment vertical="top" wrapText="1"/>
    </xf>
    <xf numFmtId="0" fontId="18" fillId="0" borderId="0" xfId="0" applyFont="1" applyBorder="1" applyAlignment="1">
      <alignment horizontal="center" vertical="center" wrapText="1"/>
    </xf>
    <xf numFmtId="0" fontId="0" fillId="0" borderId="0" xfId="0" applyAlignment="1">
      <alignment horizontal="center"/>
    </xf>
    <xf numFmtId="9" fontId="11" fillId="0" borderId="0" xfId="1" applyFont="1" applyBorder="1" applyAlignment="1">
      <alignment horizontal="center"/>
    </xf>
    <xf numFmtId="0" fontId="0" fillId="0" borderId="0" xfId="0"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vertical="top"/>
    </xf>
    <xf numFmtId="0" fontId="18" fillId="0" borderId="0" xfId="0" applyFont="1" applyBorder="1" applyAlignment="1">
      <alignment horizontal="center" vertical="center"/>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18" fillId="0" borderId="0" xfId="0" applyFont="1" applyBorder="1" applyAlignment="1">
      <alignment horizontal="left" vertical="center"/>
    </xf>
    <xf numFmtId="0" fontId="2" fillId="0" borderId="2" xfId="0" applyFont="1" applyBorder="1" applyAlignment="1">
      <alignment horizontal="left" vertical="top"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2" xfId="0" applyFont="1" applyBorder="1" applyAlignment="1">
      <alignment horizontal="left" vertical="center" wrapText="1"/>
    </xf>
    <xf numFmtId="0" fontId="3" fillId="0" borderId="2" xfId="0" applyFont="1" applyBorder="1" applyAlignment="1">
      <alignment horizontal="center" vertical="top"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top" wrapText="1"/>
    </xf>
    <xf numFmtId="0" fontId="3" fillId="0" borderId="4" xfId="0" applyFont="1" applyBorder="1" applyAlignment="1">
      <alignment horizontal="center"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23" xfId="0" applyFont="1" applyBorder="1" applyAlignment="1">
      <alignment horizontal="left" vertical="top" wrapText="1"/>
    </xf>
    <xf numFmtId="0" fontId="2" fillId="0" borderId="39" xfId="0" applyFont="1" applyBorder="1" applyAlignment="1">
      <alignment horizontal="left" vertical="top" wrapText="1"/>
    </xf>
    <xf numFmtId="0" fontId="2" fillId="0" borderId="34" xfId="0" applyFont="1" applyBorder="1" applyAlignment="1">
      <alignment horizontal="left" vertical="top" wrapText="1"/>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6" xfId="0" applyFont="1" applyBorder="1" applyAlignment="1">
      <alignment horizontal="center" vertical="center" wrapText="1"/>
    </xf>
    <xf numFmtId="0" fontId="3" fillId="0" borderId="32"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0" fillId="0" borderId="0" xfId="0" applyAlignment="1">
      <alignment wrapText="1"/>
    </xf>
    <xf numFmtId="4" fontId="15" fillId="0" borderId="2"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tabSelected="1" topLeftCell="A95" zoomScale="85" zoomScaleNormal="85" workbookViewId="0">
      <selection sqref="A1:J98"/>
    </sheetView>
  </sheetViews>
  <sheetFormatPr defaultRowHeight="15" x14ac:dyDescent="0.25"/>
  <cols>
    <col min="2" max="2" width="17.140625" customWidth="1"/>
    <col min="3" max="3" width="31.140625" customWidth="1"/>
    <col min="4" max="4" width="9.28515625" customWidth="1"/>
    <col min="5" max="5" width="22.28515625" customWidth="1"/>
    <col min="6" max="6" width="17.28515625" style="52" customWidth="1"/>
    <col min="7" max="7" width="15.42578125" customWidth="1"/>
    <col min="8" max="8" width="21.5703125" customWidth="1"/>
    <col min="9" max="9" width="16.42578125" style="23" customWidth="1"/>
    <col min="10" max="10" width="18.140625" customWidth="1"/>
  </cols>
  <sheetData>
    <row r="1" spans="1:15" ht="15.75" x14ac:dyDescent="0.25">
      <c r="A1" s="145" t="s">
        <v>11</v>
      </c>
      <c r="B1" s="146"/>
      <c r="C1" s="146"/>
      <c r="D1" s="146"/>
      <c r="E1" s="146"/>
      <c r="F1" s="146"/>
      <c r="G1" s="146"/>
      <c r="H1" s="146"/>
      <c r="I1" s="146"/>
      <c r="J1" s="147"/>
    </row>
    <row r="2" spans="1:15" ht="16.5" customHeight="1" x14ac:dyDescent="0.25">
      <c r="A2" s="148" t="s">
        <v>12</v>
      </c>
      <c r="B2" s="149"/>
      <c r="C2" s="149"/>
      <c r="D2" s="149"/>
      <c r="E2" s="149"/>
      <c r="F2" s="149"/>
      <c r="G2" s="149"/>
      <c r="H2" s="149"/>
      <c r="I2" s="149"/>
      <c r="J2" s="150"/>
    </row>
    <row r="3" spans="1:15" ht="16.5" customHeight="1" x14ac:dyDescent="0.25">
      <c r="A3" s="151" t="s">
        <v>15</v>
      </c>
      <c r="B3" s="152"/>
      <c r="C3" s="152"/>
      <c r="D3" s="152"/>
      <c r="E3" s="152"/>
      <c r="F3" s="152"/>
      <c r="G3" s="152"/>
      <c r="H3" s="152"/>
      <c r="I3" s="152"/>
      <c r="J3" s="153"/>
    </row>
    <row r="4" spans="1:15" ht="16.5" customHeight="1" x14ac:dyDescent="0.25">
      <c r="A4" s="154" t="s">
        <v>116</v>
      </c>
      <c r="B4" s="154"/>
      <c r="C4" s="154"/>
      <c r="D4" s="154"/>
      <c r="E4" s="154"/>
      <c r="F4" s="154"/>
      <c r="G4" s="154"/>
      <c r="H4" s="154"/>
      <c r="I4" s="154"/>
      <c r="J4" s="155"/>
    </row>
    <row r="5" spans="1:15" ht="16.5" customHeight="1" x14ac:dyDescent="0.25">
      <c r="A5" s="159" t="s">
        <v>104</v>
      </c>
      <c r="B5" s="159"/>
      <c r="C5" s="159"/>
      <c r="D5" s="159"/>
      <c r="E5" s="159"/>
      <c r="F5" s="159"/>
      <c r="G5" s="159"/>
      <c r="H5" s="159"/>
      <c r="I5" s="159"/>
      <c r="J5" s="159"/>
    </row>
    <row r="6" spans="1:15" ht="16.5" customHeight="1" x14ac:dyDescent="0.25">
      <c r="A6" s="159" t="s">
        <v>13</v>
      </c>
      <c r="B6" s="159"/>
      <c r="C6" s="159"/>
      <c r="D6" s="159"/>
      <c r="E6" s="159"/>
      <c r="F6" s="159"/>
      <c r="G6" s="159"/>
      <c r="H6" s="159"/>
      <c r="I6" s="159"/>
      <c r="J6" s="159"/>
    </row>
    <row r="7" spans="1:15" ht="16.5" customHeight="1" x14ac:dyDescent="0.25">
      <c r="A7" s="151" t="s">
        <v>14</v>
      </c>
      <c r="B7" s="152"/>
      <c r="C7" s="152"/>
      <c r="D7" s="152"/>
      <c r="E7" s="152"/>
      <c r="F7" s="152"/>
      <c r="G7" s="152"/>
      <c r="H7" s="152"/>
      <c r="I7" s="152"/>
      <c r="J7" s="153"/>
    </row>
    <row r="8" spans="1:15" ht="82.5" x14ac:dyDescent="0.25">
      <c r="A8" s="15" t="s">
        <v>0</v>
      </c>
      <c r="B8" s="16" t="s">
        <v>10</v>
      </c>
      <c r="C8" s="16" t="s">
        <v>1</v>
      </c>
      <c r="D8" s="16" t="s">
        <v>2</v>
      </c>
      <c r="E8" s="49" t="s">
        <v>3</v>
      </c>
      <c r="F8" s="53" t="s">
        <v>16</v>
      </c>
      <c r="G8" s="42" t="s">
        <v>7</v>
      </c>
      <c r="H8" s="17" t="s">
        <v>117</v>
      </c>
      <c r="I8" s="20" t="s">
        <v>8</v>
      </c>
      <c r="J8" s="16" t="s">
        <v>9</v>
      </c>
    </row>
    <row r="9" spans="1:15" ht="16.5" customHeight="1" x14ac:dyDescent="0.25">
      <c r="A9" s="156" t="s">
        <v>4</v>
      </c>
      <c r="B9" s="157"/>
      <c r="C9" s="157"/>
      <c r="D9" s="157"/>
      <c r="E9" s="157"/>
      <c r="F9" s="157"/>
      <c r="G9" s="157"/>
      <c r="H9" s="157"/>
      <c r="I9" s="157"/>
      <c r="J9" s="158"/>
    </row>
    <row r="10" spans="1:15" ht="148.5" customHeight="1" x14ac:dyDescent="0.25">
      <c r="A10" s="160">
        <v>1</v>
      </c>
      <c r="B10" s="170" t="s">
        <v>21</v>
      </c>
      <c r="C10" s="26" t="s">
        <v>17</v>
      </c>
      <c r="D10" s="27" t="s">
        <v>18</v>
      </c>
      <c r="E10" s="59" t="s">
        <v>26</v>
      </c>
      <c r="F10" s="56">
        <v>2450</v>
      </c>
      <c r="G10" s="56">
        <v>2450</v>
      </c>
      <c r="H10" s="1">
        <v>2117.3000000000002</v>
      </c>
      <c r="I10" s="113">
        <v>0.75</v>
      </c>
      <c r="J10" s="18" t="s">
        <v>108</v>
      </c>
      <c r="K10" s="126"/>
    </row>
    <row r="11" spans="1:15" ht="112.5" x14ac:dyDescent="0.25">
      <c r="A11" s="160"/>
      <c r="B11" s="171"/>
      <c r="C11" s="2" t="s">
        <v>19</v>
      </c>
      <c r="D11" s="27" t="s">
        <v>18</v>
      </c>
      <c r="E11" s="59" t="s">
        <v>27</v>
      </c>
      <c r="F11" s="57">
        <v>1521.808</v>
      </c>
      <c r="G11" s="57">
        <v>1521.808</v>
      </c>
      <c r="H11" s="6">
        <v>1216.9000000000001</v>
      </c>
      <c r="I11" s="21">
        <v>0.75</v>
      </c>
      <c r="J11" s="18" t="s">
        <v>109</v>
      </c>
    </row>
    <row r="12" spans="1:15" ht="115.5" x14ac:dyDescent="0.25">
      <c r="A12" s="160"/>
      <c r="B12" s="171"/>
      <c r="C12" s="28" t="s">
        <v>20</v>
      </c>
      <c r="D12" s="27" t="s">
        <v>18</v>
      </c>
      <c r="E12" s="59" t="s">
        <v>26</v>
      </c>
      <c r="F12" s="58">
        <v>1368.192</v>
      </c>
      <c r="G12" s="58">
        <v>1368.192</v>
      </c>
      <c r="H12" s="24">
        <v>804.14</v>
      </c>
      <c r="I12" s="25">
        <v>0.75</v>
      </c>
      <c r="J12" s="18" t="s">
        <v>110</v>
      </c>
      <c r="N12" s="204" t="s">
        <v>118</v>
      </c>
      <c r="O12">
        <v>254249</v>
      </c>
    </row>
    <row r="13" spans="1:15" ht="99" x14ac:dyDescent="0.25">
      <c r="A13" s="160"/>
      <c r="B13" s="171"/>
      <c r="C13" s="11" t="s">
        <v>22</v>
      </c>
      <c r="D13" s="27" t="s">
        <v>18</v>
      </c>
      <c r="E13" s="59" t="s">
        <v>28</v>
      </c>
      <c r="F13" s="61">
        <v>300</v>
      </c>
      <c r="G13" s="61">
        <v>300</v>
      </c>
      <c r="H13" s="54">
        <v>120.33</v>
      </c>
      <c r="I13" s="55">
        <v>0.75</v>
      </c>
      <c r="J13" s="18" t="s">
        <v>112</v>
      </c>
    </row>
    <row r="14" spans="1:15" ht="165" x14ac:dyDescent="0.25">
      <c r="A14" s="160"/>
      <c r="B14" s="171"/>
      <c r="C14" s="11" t="s">
        <v>23</v>
      </c>
      <c r="D14" s="27" t="s">
        <v>18</v>
      </c>
      <c r="E14" s="59" t="s">
        <v>28</v>
      </c>
      <c r="F14" s="61">
        <v>111.11</v>
      </c>
      <c r="G14" s="61">
        <v>111.11</v>
      </c>
      <c r="H14" s="54">
        <v>34.74</v>
      </c>
      <c r="I14" s="55">
        <v>0.5</v>
      </c>
      <c r="J14" s="18" t="s">
        <v>119</v>
      </c>
    </row>
    <row r="15" spans="1:15" ht="115.5" x14ac:dyDescent="0.25">
      <c r="A15" s="160"/>
      <c r="B15" s="171"/>
      <c r="C15" s="11" t="s">
        <v>24</v>
      </c>
      <c r="D15" s="27" t="s">
        <v>18</v>
      </c>
      <c r="E15" s="59" t="s">
        <v>28</v>
      </c>
      <c r="F15" s="61">
        <v>85.22</v>
      </c>
      <c r="G15" s="61">
        <v>85.22</v>
      </c>
      <c r="H15" s="54">
        <v>2.91</v>
      </c>
      <c r="I15" s="55">
        <v>0.75</v>
      </c>
      <c r="J15" s="18" t="s">
        <v>113</v>
      </c>
    </row>
    <row r="16" spans="1:15" ht="132" x14ac:dyDescent="0.25">
      <c r="A16" s="160"/>
      <c r="B16" s="172"/>
      <c r="C16" s="11" t="s">
        <v>25</v>
      </c>
      <c r="D16" s="27" t="s">
        <v>18</v>
      </c>
      <c r="E16" s="60" t="s">
        <v>29</v>
      </c>
      <c r="F16" s="61">
        <v>1600</v>
      </c>
      <c r="G16" s="61">
        <v>1600</v>
      </c>
      <c r="H16" s="54">
        <f>51.48+1024.12</f>
        <v>1075.5999999999999</v>
      </c>
      <c r="I16" s="55">
        <v>1</v>
      </c>
      <c r="J16" s="18" t="s">
        <v>120</v>
      </c>
    </row>
    <row r="17" spans="1:10" ht="16.5" customHeight="1" x14ac:dyDescent="0.25">
      <c r="A17" s="165" t="s">
        <v>5</v>
      </c>
      <c r="B17" s="166"/>
      <c r="C17" s="166"/>
      <c r="D17" s="166"/>
      <c r="E17" s="166"/>
      <c r="F17" s="166"/>
      <c r="G17" s="166"/>
      <c r="H17" s="166"/>
      <c r="I17" s="166"/>
      <c r="J17" s="167"/>
    </row>
    <row r="18" spans="1:10" ht="105" customHeight="1" x14ac:dyDescent="0.25">
      <c r="A18" s="168">
        <v>2</v>
      </c>
      <c r="B18" s="173" t="s">
        <v>34</v>
      </c>
      <c r="C18" s="11" t="s">
        <v>40</v>
      </c>
      <c r="D18" s="163" t="s">
        <v>18</v>
      </c>
      <c r="E18" s="163" t="s">
        <v>33</v>
      </c>
      <c r="F18" s="104"/>
      <c r="G18" s="124"/>
      <c r="H18" s="64"/>
      <c r="I18" s="55"/>
      <c r="J18" s="13"/>
    </row>
    <row r="19" spans="1:10" ht="181.5" x14ac:dyDescent="0.25">
      <c r="A19" s="169"/>
      <c r="B19" s="174"/>
      <c r="C19" s="62" t="s">
        <v>30</v>
      </c>
      <c r="D19" s="163"/>
      <c r="E19" s="163"/>
      <c r="F19" s="57">
        <v>222</v>
      </c>
      <c r="G19" s="125">
        <v>0</v>
      </c>
      <c r="H19" s="122">
        <v>0</v>
      </c>
      <c r="I19" s="65"/>
      <c r="J19" s="13" t="s">
        <v>124</v>
      </c>
    </row>
    <row r="20" spans="1:10" ht="18.75" x14ac:dyDescent="0.25">
      <c r="A20" s="169"/>
      <c r="B20" s="174"/>
      <c r="C20" s="62" t="s">
        <v>31</v>
      </c>
      <c r="D20" s="163"/>
      <c r="E20" s="163"/>
      <c r="F20" s="57">
        <v>0</v>
      </c>
      <c r="G20" s="57"/>
      <c r="H20" s="123"/>
      <c r="I20" s="55"/>
      <c r="J20" s="13"/>
    </row>
    <row r="21" spans="1:10" ht="313.5" x14ac:dyDescent="0.25">
      <c r="A21" s="169"/>
      <c r="B21" s="174"/>
      <c r="C21" s="62" t="s">
        <v>32</v>
      </c>
      <c r="D21" s="163"/>
      <c r="E21" s="163"/>
      <c r="F21" s="57">
        <v>705.1</v>
      </c>
      <c r="G21" s="57">
        <v>0</v>
      </c>
      <c r="H21" s="48">
        <v>0</v>
      </c>
      <c r="I21" s="29"/>
      <c r="J21" s="13" t="s">
        <v>125</v>
      </c>
    </row>
    <row r="22" spans="1:10" ht="18.75" x14ac:dyDescent="0.25">
      <c r="A22" s="169"/>
      <c r="B22" s="174"/>
      <c r="C22" s="62" t="s">
        <v>31</v>
      </c>
      <c r="D22" s="163"/>
      <c r="E22" s="163"/>
      <c r="F22" s="57">
        <v>0</v>
      </c>
      <c r="G22" s="57"/>
      <c r="H22" s="48"/>
      <c r="I22" s="29"/>
      <c r="J22" s="13"/>
    </row>
    <row r="23" spans="1:10" ht="297" x14ac:dyDescent="0.25">
      <c r="A23" s="105"/>
      <c r="B23" s="174"/>
      <c r="C23" s="62" t="s">
        <v>107</v>
      </c>
      <c r="D23" s="163"/>
      <c r="E23" s="163"/>
      <c r="F23" s="57">
        <v>24.5</v>
      </c>
      <c r="G23" s="57">
        <v>24.5</v>
      </c>
      <c r="H23" s="48">
        <v>0</v>
      </c>
      <c r="I23" s="29">
        <v>0.9</v>
      </c>
      <c r="J23" s="106" t="s">
        <v>115</v>
      </c>
    </row>
    <row r="24" spans="1:10" ht="18.75" x14ac:dyDescent="0.25">
      <c r="A24" s="105"/>
      <c r="B24" s="175"/>
      <c r="C24" s="62" t="s">
        <v>31</v>
      </c>
      <c r="D24" s="163"/>
      <c r="E24" s="163"/>
      <c r="F24" s="57">
        <v>0</v>
      </c>
      <c r="G24" s="57"/>
      <c r="H24" s="48"/>
      <c r="I24" s="29"/>
      <c r="J24" s="106"/>
    </row>
    <row r="25" spans="1:10" ht="47.25" x14ac:dyDescent="0.25">
      <c r="A25" s="160">
        <v>3</v>
      </c>
      <c r="B25" s="144" t="s">
        <v>39</v>
      </c>
      <c r="C25" s="62" t="s">
        <v>41</v>
      </c>
      <c r="D25" s="161" t="s">
        <v>18</v>
      </c>
      <c r="E25" s="163" t="s">
        <v>42</v>
      </c>
      <c r="F25" s="57"/>
      <c r="G25" s="57"/>
      <c r="H25" s="14"/>
      <c r="I25" s="29"/>
      <c r="J25" s="49"/>
    </row>
    <row r="26" spans="1:10" ht="126" x14ac:dyDescent="0.25">
      <c r="A26" s="160"/>
      <c r="B26" s="144"/>
      <c r="C26" s="62" t="s">
        <v>35</v>
      </c>
      <c r="D26" s="162"/>
      <c r="E26" s="163"/>
      <c r="F26" s="57">
        <v>318.60000000000002</v>
      </c>
      <c r="G26" s="57">
        <v>0</v>
      </c>
      <c r="H26" s="14">
        <v>0</v>
      </c>
      <c r="I26" s="55"/>
      <c r="J26" s="66" t="s">
        <v>126</v>
      </c>
    </row>
    <row r="27" spans="1:10" ht="18.75" x14ac:dyDescent="0.25">
      <c r="A27" s="160"/>
      <c r="B27" s="144"/>
      <c r="C27" s="11" t="s">
        <v>36</v>
      </c>
      <c r="D27" s="162"/>
      <c r="E27" s="163"/>
      <c r="F27" s="57">
        <v>0</v>
      </c>
      <c r="G27" s="57"/>
      <c r="H27" s="14"/>
      <c r="I27" s="29"/>
      <c r="J27" s="49"/>
    </row>
    <row r="28" spans="1:10" ht="181.5" x14ac:dyDescent="0.25">
      <c r="A28" s="160"/>
      <c r="B28" s="144"/>
      <c r="C28" s="68" t="s">
        <v>37</v>
      </c>
      <c r="D28" s="162"/>
      <c r="E28" s="163"/>
      <c r="F28" s="57">
        <v>206.9</v>
      </c>
      <c r="G28" s="57">
        <v>0</v>
      </c>
      <c r="H28" s="14">
        <v>0</v>
      </c>
      <c r="I28" s="55"/>
      <c r="J28" s="66" t="s">
        <v>127</v>
      </c>
    </row>
    <row r="29" spans="1:10" ht="18.75" x14ac:dyDescent="0.25">
      <c r="A29" s="160"/>
      <c r="B29" s="144"/>
      <c r="C29" s="11" t="s">
        <v>31</v>
      </c>
      <c r="D29" s="162"/>
      <c r="E29" s="163"/>
      <c r="F29" s="57">
        <v>0</v>
      </c>
      <c r="G29" s="57"/>
      <c r="H29" s="14"/>
      <c r="I29" s="29"/>
      <c r="J29" s="49"/>
    </row>
    <row r="30" spans="1:10" ht="148.5" x14ac:dyDescent="0.25">
      <c r="A30" s="160"/>
      <c r="B30" s="144"/>
      <c r="C30" s="62" t="s">
        <v>38</v>
      </c>
      <c r="D30" s="162"/>
      <c r="E30" s="163"/>
      <c r="F30" s="70">
        <v>304.8</v>
      </c>
      <c r="G30" s="57">
        <v>0</v>
      </c>
      <c r="H30" s="14">
        <v>0</v>
      </c>
      <c r="I30" s="55"/>
      <c r="J30" s="66" t="s">
        <v>128</v>
      </c>
    </row>
    <row r="31" spans="1:10" ht="18.75" x14ac:dyDescent="0.25">
      <c r="A31" s="160"/>
      <c r="B31" s="144"/>
      <c r="C31" s="11" t="s">
        <v>31</v>
      </c>
      <c r="D31" s="162"/>
      <c r="E31" s="164"/>
      <c r="F31" s="73">
        <v>304.8</v>
      </c>
      <c r="G31" s="67"/>
      <c r="H31" s="74"/>
      <c r="I31" s="75"/>
      <c r="J31" s="76"/>
    </row>
    <row r="32" spans="1:10" ht="348.75" customHeight="1" x14ac:dyDescent="0.25">
      <c r="A32" s="72">
        <v>4</v>
      </c>
      <c r="B32" s="11" t="s">
        <v>44</v>
      </c>
      <c r="C32" s="71" t="s">
        <v>43</v>
      </c>
      <c r="D32" s="49" t="s">
        <v>18</v>
      </c>
      <c r="E32" s="49" t="s">
        <v>45</v>
      </c>
      <c r="F32" s="57">
        <v>377</v>
      </c>
      <c r="G32" s="57">
        <v>0</v>
      </c>
      <c r="H32" s="14">
        <v>0</v>
      </c>
      <c r="I32" s="55"/>
      <c r="J32" s="66" t="s">
        <v>126</v>
      </c>
    </row>
    <row r="33" spans="1:10" ht="16.5" customHeight="1" x14ac:dyDescent="0.25">
      <c r="A33" s="156" t="s">
        <v>6</v>
      </c>
      <c r="B33" s="157"/>
      <c r="C33" s="157"/>
      <c r="D33" s="157"/>
      <c r="E33" s="157"/>
      <c r="F33" s="157"/>
      <c r="G33" s="157"/>
      <c r="H33" s="157"/>
      <c r="I33" s="157"/>
      <c r="J33" s="158"/>
    </row>
    <row r="34" spans="1:10" ht="69" customHeight="1" x14ac:dyDescent="0.25">
      <c r="A34" s="181">
        <v>5</v>
      </c>
      <c r="B34" s="176" t="s">
        <v>64</v>
      </c>
      <c r="C34" s="77" t="s">
        <v>63</v>
      </c>
      <c r="D34" s="179" t="s">
        <v>18</v>
      </c>
      <c r="E34" s="180" t="s">
        <v>65</v>
      </c>
      <c r="F34" s="49"/>
      <c r="G34" s="43"/>
      <c r="H34" s="9"/>
      <c r="I34" s="31"/>
      <c r="J34" s="13"/>
    </row>
    <row r="35" spans="1:10" ht="37.5" x14ac:dyDescent="0.3">
      <c r="A35" s="182"/>
      <c r="B35" s="177"/>
      <c r="C35" s="78" t="s">
        <v>46</v>
      </c>
      <c r="D35" s="179"/>
      <c r="E35" s="180"/>
      <c r="F35" s="83">
        <v>700</v>
      </c>
      <c r="G35" s="85">
        <v>50</v>
      </c>
      <c r="H35" s="127">
        <v>0</v>
      </c>
      <c r="I35" s="128"/>
      <c r="J35" s="52"/>
    </row>
    <row r="36" spans="1:10" ht="66" x14ac:dyDescent="0.25">
      <c r="A36" s="182"/>
      <c r="B36" s="177"/>
      <c r="C36" s="79" t="s">
        <v>31</v>
      </c>
      <c r="D36" s="179"/>
      <c r="E36" s="180"/>
      <c r="F36" s="205">
        <v>50</v>
      </c>
      <c r="G36" s="86">
        <v>50</v>
      </c>
      <c r="H36" s="30"/>
      <c r="I36" s="55">
        <v>0.8</v>
      </c>
      <c r="J36" s="13" t="s">
        <v>121</v>
      </c>
    </row>
    <row r="37" spans="1:10" ht="82.5" x14ac:dyDescent="0.3">
      <c r="A37" s="182"/>
      <c r="B37" s="177"/>
      <c r="C37" s="78" t="s">
        <v>47</v>
      </c>
      <c r="D37" s="179"/>
      <c r="E37" s="180"/>
      <c r="F37" s="83">
        <v>678</v>
      </c>
      <c r="G37" s="84">
        <v>0</v>
      </c>
      <c r="H37" s="84">
        <v>0</v>
      </c>
      <c r="I37" s="55"/>
      <c r="J37" s="13" t="s">
        <v>129</v>
      </c>
    </row>
    <row r="38" spans="1:10" ht="18.75" x14ac:dyDescent="0.3">
      <c r="A38" s="182"/>
      <c r="B38" s="177"/>
      <c r="C38" s="79" t="s">
        <v>31</v>
      </c>
      <c r="D38" s="179"/>
      <c r="E38" s="180"/>
      <c r="F38" s="83">
        <v>28</v>
      </c>
      <c r="G38" s="44"/>
      <c r="H38" s="30"/>
      <c r="I38" s="32"/>
      <c r="J38" s="13"/>
    </row>
    <row r="39" spans="1:10" ht="82.5" x14ac:dyDescent="0.3">
      <c r="A39" s="182"/>
      <c r="B39" s="177"/>
      <c r="C39" s="78" t="s">
        <v>48</v>
      </c>
      <c r="D39" s="179"/>
      <c r="E39" s="180"/>
      <c r="F39" s="83">
        <v>688</v>
      </c>
      <c r="G39" s="84">
        <v>0</v>
      </c>
      <c r="H39" s="84">
        <v>0</v>
      </c>
      <c r="I39" s="55"/>
      <c r="J39" s="13" t="s">
        <v>129</v>
      </c>
    </row>
    <row r="40" spans="1:10" ht="18.75" x14ac:dyDescent="0.3">
      <c r="A40" s="182"/>
      <c r="B40" s="177"/>
      <c r="C40" s="79" t="s">
        <v>31</v>
      </c>
      <c r="D40" s="179"/>
      <c r="E40" s="180"/>
      <c r="F40" s="83">
        <v>28</v>
      </c>
      <c r="G40" s="46"/>
      <c r="H40" s="35"/>
      <c r="I40" s="115"/>
      <c r="J40" s="13"/>
    </row>
    <row r="41" spans="1:10" ht="82.5" x14ac:dyDescent="0.3">
      <c r="A41" s="182"/>
      <c r="B41" s="177"/>
      <c r="C41" s="78" t="s">
        <v>49</v>
      </c>
      <c r="D41" s="179"/>
      <c r="E41" s="180"/>
      <c r="F41" s="83">
        <v>530</v>
      </c>
      <c r="G41" s="84">
        <v>0</v>
      </c>
      <c r="H41" s="84">
        <v>0</v>
      </c>
      <c r="I41" s="55"/>
      <c r="J41" s="13" t="s">
        <v>129</v>
      </c>
    </row>
    <row r="42" spans="1:10" ht="18.75" x14ac:dyDescent="0.3">
      <c r="A42" s="182"/>
      <c r="B42" s="177"/>
      <c r="C42" s="79" t="s">
        <v>31</v>
      </c>
      <c r="D42" s="179"/>
      <c r="E42" s="180"/>
      <c r="F42" s="83">
        <v>30</v>
      </c>
      <c r="G42" s="44"/>
      <c r="H42" s="129"/>
      <c r="I42" s="111"/>
      <c r="J42" s="13"/>
    </row>
    <row r="43" spans="1:10" ht="18.75" x14ac:dyDescent="0.3">
      <c r="A43" s="182"/>
      <c r="B43" s="177"/>
      <c r="C43" s="78" t="s">
        <v>105</v>
      </c>
      <c r="D43" s="179"/>
      <c r="E43" s="180"/>
      <c r="F43" s="83">
        <v>15</v>
      </c>
      <c r="G43" s="45">
        <v>15</v>
      </c>
      <c r="H43" s="84">
        <v>15</v>
      </c>
      <c r="I43" s="111"/>
      <c r="J43" s="13"/>
    </row>
    <row r="44" spans="1:10" ht="33" x14ac:dyDescent="0.25">
      <c r="A44" s="182"/>
      <c r="B44" s="177"/>
      <c r="C44" s="79" t="s">
        <v>31</v>
      </c>
      <c r="D44" s="179"/>
      <c r="E44" s="180"/>
      <c r="F44" s="131">
        <v>15</v>
      </c>
      <c r="G44" s="121">
        <v>15</v>
      </c>
      <c r="H44" s="84"/>
      <c r="I44" s="111">
        <v>1</v>
      </c>
      <c r="J44" s="13" t="s">
        <v>111</v>
      </c>
    </row>
    <row r="45" spans="1:10" ht="178.5" customHeight="1" x14ac:dyDescent="0.25">
      <c r="A45" s="182"/>
      <c r="B45" s="177"/>
      <c r="C45" s="78" t="s">
        <v>106</v>
      </c>
      <c r="D45" s="179"/>
      <c r="E45" s="180"/>
      <c r="F45" s="57">
        <v>20</v>
      </c>
      <c r="G45" s="45">
        <v>25</v>
      </c>
      <c r="H45" s="45">
        <v>0</v>
      </c>
      <c r="I45" s="111"/>
      <c r="J45" s="206" t="s">
        <v>122</v>
      </c>
    </row>
    <row r="46" spans="1:10" ht="17.25" x14ac:dyDescent="0.25">
      <c r="A46" s="182"/>
      <c r="B46" s="177"/>
      <c r="C46" s="79" t="s">
        <v>31</v>
      </c>
      <c r="D46" s="179"/>
      <c r="E46" s="180"/>
      <c r="F46" s="120">
        <v>20</v>
      </c>
      <c r="G46" s="45">
        <v>25</v>
      </c>
      <c r="H46" s="130"/>
      <c r="I46" s="111"/>
      <c r="J46" s="207"/>
    </row>
    <row r="47" spans="1:10" ht="165" customHeight="1" x14ac:dyDescent="0.25">
      <c r="A47" s="182"/>
      <c r="B47" s="177"/>
      <c r="C47" s="78" t="s">
        <v>50</v>
      </c>
      <c r="D47" s="179"/>
      <c r="E47" s="180"/>
      <c r="F47" s="57">
        <v>688.3</v>
      </c>
      <c r="G47" s="45">
        <v>676.58</v>
      </c>
      <c r="H47" s="45">
        <v>0</v>
      </c>
      <c r="I47" s="55">
        <v>0</v>
      </c>
      <c r="J47" s="13" t="s">
        <v>123</v>
      </c>
    </row>
    <row r="48" spans="1:10" ht="18.75" x14ac:dyDescent="0.3">
      <c r="A48" s="182"/>
      <c r="B48" s="177"/>
      <c r="C48" s="79" t="s">
        <v>31</v>
      </c>
      <c r="D48" s="179"/>
      <c r="E48" s="180"/>
      <c r="F48" s="83"/>
      <c r="G48" s="44"/>
      <c r="H48" s="12"/>
      <c r="I48" s="22"/>
      <c r="J48" s="13"/>
    </row>
    <row r="49" spans="1:10" ht="82.5" x14ac:dyDescent="0.3">
      <c r="A49" s="182"/>
      <c r="B49" s="177"/>
      <c r="C49" s="80" t="s">
        <v>51</v>
      </c>
      <c r="D49" s="179"/>
      <c r="E49" s="180"/>
      <c r="F49" s="83">
        <v>323.8</v>
      </c>
      <c r="G49" s="84">
        <v>0</v>
      </c>
      <c r="H49" s="84">
        <v>0</v>
      </c>
      <c r="I49" s="55"/>
      <c r="J49" s="13" t="s">
        <v>129</v>
      </c>
    </row>
    <row r="50" spans="1:10" ht="18.75" x14ac:dyDescent="0.3">
      <c r="A50" s="182"/>
      <c r="B50" s="177"/>
      <c r="C50" s="79" t="s">
        <v>31</v>
      </c>
      <c r="D50" s="179"/>
      <c r="E50" s="180"/>
      <c r="F50" s="83"/>
      <c r="G50" s="44"/>
      <c r="H50" s="33"/>
      <c r="I50" s="116"/>
      <c r="J50" s="13"/>
    </row>
    <row r="51" spans="1:10" ht="82.5" x14ac:dyDescent="0.3">
      <c r="A51" s="182"/>
      <c r="B51" s="177"/>
      <c r="C51" s="80" t="s">
        <v>52</v>
      </c>
      <c r="D51" s="179"/>
      <c r="E51" s="180"/>
      <c r="F51" s="83">
        <v>416.5</v>
      </c>
      <c r="G51" s="84">
        <v>0</v>
      </c>
      <c r="H51" s="84">
        <v>0</v>
      </c>
      <c r="I51" s="55"/>
      <c r="J51" s="13" t="s">
        <v>129</v>
      </c>
    </row>
    <row r="52" spans="1:10" ht="18.75" x14ac:dyDescent="0.3">
      <c r="A52" s="182"/>
      <c r="B52" s="177"/>
      <c r="C52" s="79" t="s">
        <v>31</v>
      </c>
      <c r="D52" s="179"/>
      <c r="E52" s="180"/>
      <c r="F52" s="83"/>
      <c r="G52" s="44"/>
      <c r="H52" s="33"/>
      <c r="I52" s="116"/>
      <c r="J52" s="13"/>
    </row>
    <row r="53" spans="1:10" ht="82.5" x14ac:dyDescent="0.3">
      <c r="A53" s="182"/>
      <c r="B53" s="177"/>
      <c r="C53" s="80" t="s">
        <v>53</v>
      </c>
      <c r="D53" s="179"/>
      <c r="E53" s="180"/>
      <c r="F53" s="83">
        <v>408.4</v>
      </c>
      <c r="G53" s="84">
        <v>0</v>
      </c>
      <c r="H53" s="84">
        <v>0</v>
      </c>
      <c r="I53" s="55"/>
      <c r="J53" s="13" t="s">
        <v>129</v>
      </c>
    </row>
    <row r="54" spans="1:10" ht="18.75" x14ac:dyDescent="0.3">
      <c r="A54" s="182"/>
      <c r="B54" s="177"/>
      <c r="C54" s="79" t="s">
        <v>31</v>
      </c>
      <c r="D54" s="179"/>
      <c r="E54" s="180"/>
      <c r="F54" s="83"/>
      <c r="G54" s="44"/>
      <c r="H54" s="33"/>
      <c r="I54" s="116"/>
      <c r="J54" s="13"/>
    </row>
    <row r="55" spans="1:10" ht="82.5" x14ac:dyDescent="0.3">
      <c r="A55" s="182"/>
      <c r="B55" s="177"/>
      <c r="C55" s="80" t="s">
        <v>54</v>
      </c>
      <c r="D55" s="179"/>
      <c r="E55" s="180"/>
      <c r="F55" s="83">
        <v>314.5</v>
      </c>
      <c r="G55" s="84">
        <v>0</v>
      </c>
      <c r="H55" s="84">
        <v>0</v>
      </c>
      <c r="I55" s="55"/>
      <c r="J55" s="13" t="s">
        <v>129</v>
      </c>
    </row>
    <row r="56" spans="1:10" ht="18.75" x14ac:dyDescent="0.3">
      <c r="A56" s="182"/>
      <c r="B56" s="177"/>
      <c r="C56" s="79" t="s">
        <v>31</v>
      </c>
      <c r="D56" s="179"/>
      <c r="E56" s="180"/>
      <c r="F56" s="83"/>
      <c r="G56" s="44"/>
      <c r="H56" s="33"/>
      <c r="I56" s="116"/>
      <c r="J56" s="13"/>
    </row>
    <row r="57" spans="1:10" ht="82.5" x14ac:dyDescent="0.3">
      <c r="A57" s="182"/>
      <c r="B57" s="177"/>
      <c r="C57" s="80" t="s">
        <v>55</v>
      </c>
      <c r="D57" s="179"/>
      <c r="E57" s="180"/>
      <c r="F57" s="83">
        <v>460.3</v>
      </c>
      <c r="G57" s="84">
        <v>0</v>
      </c>
      <c r="H57" s="84">
        <v>0</v>
      </c>
      <c r="I57" s="55"/>
      <c r="J57" s="13" t="s">
        <v>129</v>
      </c>
    </row>
    <row r="58" spans="1:10" ht="18.75" x14ac:dyDescent="0.3">
      <c r="A58" s="182"/>
      <c r="B58" s="177"/>
      <c r="C58" s="79" t="s">
        <v>31</v>
      </c>
      <c r="D58" s="179"/>
      <c r="E58" s="180"/>
      <c r="F58" s="83"/>
      <c r="G58" s="44"/>
      <c r="H58" s="33"/>
      <c r="I58" s="116"/>
      <c r="J58" s="13"/>
    </row>
    <row r="59" spans="1:10" ht="82.5" x14ac:dyDescent="0.3">
      <c r="A59" s="182"/>
      <c r="B59" s="177"/>
      <c r="C59" s="80" t="s">
        <v>56</v>
      </c>
      <c r="D59" s="179"/>
      <c r="E59" s="180"/>
      <c r="F59" s="83">
        <v>331.7</v>
      </c>
      <c r="G59" s="84">
        <v>0</v>
      </c>
      <c r="H59" s="84">
        <v>0</v>
      </c>
      <c r="I59" s="55"/>
      <c r="J59" s="13" t="s">
        <v>129</v>
      </c>
    </row>
    <row r="60" spans="1:10" ht="18.75" x14ac:dyDescent="0.3">
      <c r="A60" s="182"/>
      <c r="B60" s="177"/>
      <c r="C60" s="79" t="s">
        <v>31</v>
      </c>
      <c r="D60" s="179"/>
      <c r="E60" s="180"/>
      <c r="F60" s="83"/>
      <c r="G60" s="44"/>
      <c r="H60" s="33"/>
      <c r="I60" s="116"/>
      <c r="J60" s="13"/>
    </row>
    <row r="61" spans="1:10" ht="82.5" x14ac:dyDescent="0.3">
      <c r="A61" s="182"/>
      <c r="B61" s="177"/>
      <c r="C61" s="80" t="s">
        <v>57</v>
      </c>
      <c r="D61" s="179"/>
      <c r="E61" s="180"/>
      <c r="F61" s="83">
        <v>401.6</v>
      </c>
      <c r="G61" s="84">
        <v>0</v>
      </c>
      <c r="H61" s="84">
        <v>0</v>
      </c>
      <c r="I61" s="55"/>
      <c r="J61" s="13" t="s">
        <v>129</v>
      </c>
    </row>
    <row r="62" spans="1:10" ht="18.75" x14ac:dyDescent="0.3">
      <c r="A62" s="182"/>
      <c r="B62" s="177"/>
      <c r="C62" s="79" t="s">
        <v>31</v>
      </c>
      <c r="D62" s="179"/>
      <c r="E62" s="180"/>
      <c r="F62" s="83"/>
      <c r="G62" s="44"/>
      <c r="H62" s="33"/>
      <c r="I62" s="116"/>
      <c r="J62" s="13"/>
    </row>
    <row r="63" spans="1:10" ht="82.5" x14ac:dyDescent="0.3">
      <c r="A63" s="182"/>
      <c r="B63" s="177"/>
      <c r="C63" s="80" t="s">
        <v>58</v>
      </c>
      <c r="D63" s="179"/>
      <c r="E63" s="180"/>
      <c r="F63" s="83">
        <v>338</v>
      </c>
      <c r="G63" s="84">
        <v>0</v>
      </c>
      <c r="H63" s="84">
        <v>0</v>
      </c>
      <c r="I63" s="55"/>
      <c r="J63" s="13" t="s">
        <v>129</v>
      </c>
    </row>
    <row r="64" spans="1:10" ht="18.75" x14ac:dyDescent="0.3">
      <c r="A64" s="182"/>
      <c r="B64" s="177"/>
      <c r="C64" s="79" t="s">
        <v>31</v>
      </c>
      <c r="D64" s="179"/>
      <c r="E64" s="180"/>
      <c r="F64" s="83"/>
      <c r="G64" s="44"/>
      <c r="H64" s="33"/>
      <c r="I64" s="116"/>
      <c r="J64" s="13"/>
    </row>
    <row r="65" spans="1:10" ht="82.5" x14ac:dyDescent="0.3">
      <c r="A65" s="182"/>
      <c r="B65" s="177"/>
      <c r="C65" s="80" t="s">
        <v>59</v>
      </c>
      <c r="D65" s="179"/>
      <c r="E65" s="180"/>
      <c r="F65" s="83">
        <v>229.3</v>
      </c>
      <c r="G65" s="84">
        <v>0</v>
      </c>
      <c r="H65" s="84">
        <v>0</v>
      </c>
      <c r="I65" s="55"/>
      <c r="J65" s="13" t="s">
        <v>129</v>
      </c>
    </row>
    <row r="66" spans="1:10" ht="18.75" x14ac:dyDescent="0.3">
      <c r="A66" s="182"/>
      <c r="B66" s="177"/>
      <c r="C66" s="79" t="s">
        <v>31</v>
      </c>
      <c r="D66" s="179"/>
      <c r="E66" s="180"/>
      <c r="F66" s="83"/>
      <c r="G66" s="44"/>
      <c r="H66" s="33"/>
      <c r="I66" s="116"/>
      <c r="J66" s="13"/>
    </row>
    <row r="67" spans="1:10" ht="82.5" x14ac:dyDescent="0.3">
      <c r="A67" s="182"/>
      <c r="B67" s="177"/>
      <c r="C67" s="80" t="s">
        <v>60</v>
      </c>
      <c r="D67" s="179"/>
      <c r="E67" s="180"/>
      <c r="F67" s="83">
        <v>356.1</v>
      </c>
      <c r="G67" s="84">
        <v>0</v>
      </c>
      <c r="H67" s="84">
        <v>0</v>
      </c>
      <c r="I67" s="55"/>
      <c r="J67" s="13" t="s">
        <v>129</v>
      </c>
    </row>
    <row r="68" spans="1:10" ht="18.75" x14ac:dyDescent="0.3">
      <c r="A68" s="182"/>
      <c r="B68" s="177"/>
      <c r="C68" s="79" t="s">
        <v>31</v>
      </c>
      <c r="D68" s="179"/>
      <c r="E68" s="180"/>
      <c r="F68" s="83"/>
      <c r="G68" s="44"/>
      <c r="H68" s="33"/>
      <c r="I68" s="116"/>
      <c r="J68" s="13"/>
    </row>
    <row r="69" spans="1:10" ht="82.5" x14ac:dyDescent="0.3">
      <c r="A69" s="182"/>
      <c r="B69" s="177"/>
      <c r="C69" s="80" t="s">
        <v>61</v>
      </c>
      <c r="D69" s="179"/>
      <c r="E69" s="180"/>
      <c r="F69" s="83">
        <v>864.2</v>
      </c>
      <c r="G69" s="84">
        <v>0</v>
      </c>
      <c r="H69" s="84">
        <v>0</v>
      </c>
      <c r="I69" s="55"/>
      <c r="J69" s="13" t="s">
        <v>129</v>
      </c>
    </row>
    <row r="70" spans="1:10" ht="18.75" x14ac:dyDescent="0.3">
      <c r="A70" s="182"/>
      <c r="B70" s="177"/>
      <c r="C70" s="79" t="s">
        <v>31</v>
      </c>
      <c r="D70" s="179"/>
      <c r="E70" s="180"/>
      <c r="F70" s="83"/>
      <c r="G70" s="44"/>
      <c r="H70" s="33"/>
      <c r="I70" s="116"/>
      <c r="J70" s="13"/>
    </row>
    <row r="71" spans="1:10" ht="82.5" x14ac:dyDescent="0.3">
      <c r="A71" s="182"/>
      <c r="B71" s="177"/>
      <c r="C71" s="81" t="s">
        <v>62</v>
      </c>
      <c r="D71" s="179"/>
      <c r="E71" s="180"/>
      <c r="F71" s="87">
        <v>381.5</v>
      </c>
      <c r="G71" s="84">
        <v>0</v>
      </c>
      <c r="H71" s="84">
        <v>0</v>
      </c>
      <c r="I71" s="55"/>
      <c r="J71" s="13" t="s">
        <v>129</v>
      </c>
    </row>
    <row r="72" spans="1:10" ht="18.75" x14ac:dyDescent="0.3">
      <c r="A72" s="183"/>
      <c r="B72" s="178"/>
      <c r="C72" s="82" t="s">
        <v>31</v>
      </c>
      <c r="D72" s="179"/>
      <c r="E72" s="180"/>
      <c r="F72" s="83"/>
      <c r="G72" s="44"/>
      <c r="H72" s="33"/>
      <c r="I72" s="116"/>
      <c r="J72" s="13"/>
    </row>
    <row r="73" spans="1:10" ht="170.25" customHeight="1" x14ac:dyDescent="0.25">
      <c r="A73" s="181">
        <v>6</v>
      </c>
      <c r="B73" s="176" t="s">
        <v>70</v>
      </c>
      <c r="C73" s="68" t="s">
        <v>71</v>
      </c>
      <c r="D73" s="89" t="s">
        <v>72</v>
      </c>
      <c r="E73" s="90" t="s">
        <v>73</v>
      </c>
      <c r="F73" s="12">
        <v>1700</v>
      </c>
      <c r="G73" s="45">
        <v>0</v>
      </c>
      <c r="H73" s="45">
        <v>0</v>
      </c>
      <c r="I73" s="55"/>
      <c r="J73" s="13" t="s">
        <v>129</v>
      </c>
    </row>
    <row r="74" spans="1:10" ht="17.25" x14ac:dyDescent="0.25">
      <c r="A74" s="183"/>
      <c r="B74" s="177"/>
      <c r="C74" s="11" t="s">
        <v>31</v>
      </c>
      <c r="D74" s="13"/>
      <c r="E74" s="13"/>
      <c r="F74" s="12">
        <v>130</v>
      </c>
      <c r="G74" s="44"/>
      <c r="H74" s="7"/>
      <c r="I74" s="34"/>
      <c r="J74" s="13"/>
    </row>
    <row r="75" spans="1:10" ht="115.5" customHeight="1" x14ac:dyDescent="0.25">
      <c r="A75" s="181">
        <v>7</v>
      </c>
      <c r="B75" s="177"/>
      <c r="C75" s="68" t="s">
        <v>69</v>
      </c>
      <c r="D75" s="164" t="s">
        <v>72</v>
      </c>
      <c r="E75" s="192" t="s">
        <v>74</v>
      </c>
      <c r="F75" s="49"/>
      <c r="G75" s="45"/>
      <c r="H75" s="7"/>
      <c r="I75" s="55"/>
      <c r="J75" s="66"/>
    </row>
    <row r="76" spans="1:10" ht="18.75" x14ac:dyDescent="0.25">
      <c r="A76" s="182"/>
      <c r="B76" s="177"/>
      <c r="C76" s="68" t="s">
        <v>66</v>
      </c>
      <c r="D76" s="190"/>
      <c r="E76" s="193"/>
      <c r="F76" s="49">
        <v>693.11</v>
      </c>
      <c r="G76" s="45">
        <v>41</v>
      </c>
      <c r="H76" s="45">
        <v>0</v>
      </c>
      <c r="I76" s="34"/>
      <c r="J76" s="13"/>
    </row>
    <row r="77" spans="1:10" ht="33" x14ac:dyDescent="0.25">
      <c r="A77" s="182"/>
      <c r="B77" s="177"/>
      <c r="C77" s="11" t="s">
        <v>67</v>
      </c>
      <c r="D77" s="190"/>
      <c r="E77" s="193"/>
      <c r="F77" s="12">
        <v>41</v>
      </c>
      <c r="G77" s="45">
        <v>41</v>
      </c>
      <c r="H77" s="4"/>
      <c r="I77" s="109">
        <v>1</v>
      </c>
      <c r="J77" s="110" t="s">
        <v>111</v>
      </c>
    </row>
    <row r="78" spans="1:10" ht="223.5" customHeight="1" x14ac:dyDescent="0.25">
      <c r="A78" s="182"/>
      <c r="B78" s="177"/>
      <c r="C78" s="68" t="s">
        <v>68</v>
      </c>
      <c r="D78" s="190"/>
      <c r="E78" s="193"/>
      <c r="F78" s="49">
        <v>669.14</v>
      </c>
      <c r="G78" s="45">
        <v>669.14</v>
      </c>
      <c r="H78" s="108">
        <v>41</v>
      </c>
      <c r="I78" s="111">
        <v>0.1</v>
      </c>
      <c r="J78" s="133" t="s">
        <v>131</v>
      </c>
    </row>
    <row r="79" spans="1:10" ht="34.5" customHeight="1" x14ac:dyDescent="0.25">
      <c r="A79" s="183"/>
      <c r="B79" s="178"/>
      <c r="C79" s="11" t="s">
        <v>67</v>
      </c>
      <c r="D79" s="191"/>
      <c r="E79" s="194"/>
      <c r="F79" s="12">
        <v>41</v>
      </c>
      <c r="G79" s="45">
        <v>41</v>
      </c>
      <c r="H79" s="45">
        <v>41</v>
      </c>
      <c r="I79" s="111">
        <v>1</v>
      </c>
      <c r="J79" s="13" t="s">
        <v>130</v>
      </c>
    </row>
    <row r="80" spans="1:10" ht="37.5" customHeight="1" x14ac:dyDescent="0.25">
      <c r="A80" s="181">
        <v>8</v>
      </c>
      <c r="B80" s="176" t="s">
        <v>82</v>
      </c>
      <c r="C80" s="96" t="s">
        <v>83</v>
      </c>
      <c r="D80" s="195" t="s">
        <v>72</v>
      </c>
      <c r="E80" s="198" t="s">
        <v>29</v>
      </c>
      <c r="F80" s="88"/>
      <c r="G80" s="47"/>
      <c r="H80" s="5"/>
      <c r="I80" s="19"/>
      <c r="J80" s="18"/>
    </row>
    <row r="81" spans="1:10" ht="313.5" x14ac:dyDescent="0.25">
      <c r="A81" s="182"/>
      <c r="B81" s="177"/>
      <c r="C81" s="68" t="s">
        <v>75</v>
      </c>
      <c r="D81" s="196"/>
      <c r="E81" s="199"/>
      <c r="F81" s="12">
        <v>256</v>
      </c>
      <c r="G81" s="48">
        <v>256</v>
      </c>
      <c r="H81" s="101">
        <v>215</v>
      </c>
      <c r="I81" s="55">
        <v>0.9</v>
      </c>
      <c r="J81" s="2" t="s">
        <v>132</v>
      </c>
    </row>
    <row r="82" spans="1:10" ht="39.75" customHeight="1" x14ac:dyDescent="0.25">
      <c r="A82" s="182"/>
      <c r="B82" s="177"/>
      <c r="C82" s="68" t="s">
        <v>76</v>
      </c>
      <c r="D82" s="196"/>
      <c r="E82" s="199"/>
      <c r="F82" s="49"/>
      <c r="G82" s="132"/>
      <c r="H82" s="14"/>
      <c r="I82" s="29"/>
      <c r="J82" s="8"/>
    </row>
    <row r="83" spans="1:10" ht="49.5" x14ac:dyDescent="0.25">
      <c r="A83" s="182"/>
      <c r="B83" s="177"/>
      <c r="C83" s="92" t="s">
        <v>77</v>
      </c>
      <c r="D83" s="196"/>
      <c r="E83" s="199"/>
      <c r="F83" s="12">
        <v>87.2</v>
      </c>
      <c r="G83" s="47">
        <v>87.2</v>
      </c>
      <c r="H83" s="101">
        <v>87.2</v>
      </c>
      <c r="I83" s="55">
        <v>1</v>
      </c>
      <c r="J83" s="119" t="s">
        <v>114</v>
      </c>
    </row>
    <row r="84" spans="1:10" ht="115.5" customHeight="1" x14ac:dyDescent="0.25">
      <c r="A84" s="182"/>
      <c r="B84" s="177"/>
      <c r="C84" s="93" t="s">
        <v>78</v>
      </c>
      <c r="D84" s="196"/>
      <c r="E84" s="199"/>
      <c r="F84" s="102">
        <v>756</v>
      </c>
      <c r="G84" s="47">
        <v>0</v>
      </c>
      <c r="H84" s="101">
        <v>0</v>
      </c>
      <c r="I84" s="55"/>
      <c r="J84" s="133" t="s">
        <v>129</v>
      </c>
    </row>
    <row r="85" spans="1:10" ht="36.75" customHeight="1" x14ac:dyDescent="0.25">
      <c r="A85" s="182"/>
      <c r="B85" s="177"/>
      <c r="C85" s="68" t="s">
        <v>79</v>
      </c>
      <c r="D85" s="196"/>
      <c r="E85" s="199"/>
      <c r="F85" s="12">
        <v>50</v>
      </c>
      <c r="G85" s="47">
        <v>50</v>
      </c>
      <c r="H85" s="101">
        <v>0</v>
      </c>
      <c r="I85" s="55">
        <v>0.1</v>
      </c>
      <c r="J85" s="133" t="s">
        <v>133</v>
      </c>
    </row>
    <row r="86" spans="1:10" ht="67.5" customHeight="1" x14ac:dyDescent="0.25">
      <c r="A86" s="182"/>
      <c r="B86" s="177"/>
      <c r="C86" s="94" t="s">
        <v>80</v>
      </c>
      <c r="D86" s="196"/>
      <c r="E86" s="199"/>
      <c r="F86" s="12">
        <v>6</v>
      </c>
      <c r="G86" s="47">
        <v>0</v>
      </c>
      <c r="H86" s="101">
        <v>0</v>
      </c>
      <c r="I86" s="55"/>
      <c r="J86" s="133" t="s">
        <v>129</v>
      </c>
    </row>
    <row r="87" spans="1:10" ht="69.75" customHeight="1" x14ac:dyDescent="0.25">
      <c r="A87" s="183"/>
      <c r="B87" s="178"/>
      <c r="C87" s="95" t="s">
        <v>81</v>
      </c>
      <c r="D87" s="197"/>
      <c r="E87" s="200"/>
      <c r="F87" s="12">
        <v>1.5</v>
      </c>
      <c r="G87" s="117">
        <v>0</v>
      </c>
      <c r="H87" s="98">
        <v>0</v>
      </c>
      <c r="I87" s="55"/>
      <c r="J87" s="133" t="s">
        <v>129</v>
      </c>
    </row>
    <row r="88" spans="1:10" ht="19.5" customHeight="1" x14ac:dyDescent="0.25">
      <c r="A88" s="201" t="s">
        <v>85</v>
      </c>
      <c r="B88" s="202"/>
      <c r="C88" s="202"/>
      <c r="D88" s="202"/>
      <c r="E88" s="202"/>
      <c r="F88" s="202"/>
      <c r="G88" s="202"/>
      <c r="H88" s="202"/>
      <c r="I88" s="202"/>
      <c r="J88" s="203"/>
    </row>
    <row r="89" spans="1:10" ht="148.5" x14ac:dyDescent="0.25">
      <c r="A89" s="72">
        <v>9</v>
      </c>
      <c r="B89" s="11" t="s">
        <v>86</v>
      </c>
      <c r="C89" s="10" t="s">
        <v>84</v>
      </c>
      <c r="D89" s="3" t="s">
        <v>72</v>
      </c>
      <c r="E89" s="41" t="s">
        <v>73</v>
      </c>
      <c r="F89" s="97">
        <v>73</v>
      </c>
      <c r="G89" s="98">
        <v>0</v>
      </c>
      <c r="H89" s="4">
        <v>0</v>
      </c>
      <c r="I89" s="55"/>
      <c r="J89" s="133" t="s">
        <v>129</v>
      </c>
    </row>
    <row r="90" spans="1:10" ht="132" x14ac:dyDescent="0.25">
      <c r="A90" s="99">
        <v>10</v>
      </c>
      <c r="B90" s="40" t="s">
        <v>88</v>
      </c>
      <c r="C90" s="100" t="s">
        <v>87</v>
      </c>
      <c r="D90" s="39" t="s">
        <v>72</v>
      </c>
      <c r="E90" s="63" t="s">
        <v>89</v>
      </c>
      <c r="F90" s="101">
        <v>0</v>
      </c>
      <c r="G90" s="101">
        <v>0</v>
      </c>
      <c r="H90" s="101">
        <v>0</v>
      </c>
      <c r="I90" s="55">
        <v>0.75</v>
      </c>
      <c r="J90" s="114" t="s">
        <v>102</v>
      </c>
    </row>
    <row r="91" spans="1:10" ht="150" customHeight="1" x14ac:dyDescent="0.25">
      <c r="A91" s="181">
        <v>11</v>
      </c>
      <c r="B91" s="176" t="s">
        <v>91</v>
      </c>
      <c r="C91" s="50" t="s">
        <v>90</v>
      </c>
      <c r="D91" s="49" t="s">
        <v>72</v>
      </c>
      <c r="E91" s="49" t="s">
        <v>92</v>
      </c>
      <c r="F91" s="101">
        <v>0</v>
      </c>
      <c r="G91" s="101">
        <v>0</v>
      </c>
      <c r="H91" s="101">
        <v>0</v>
      </c>
      <c r="I91" s="55"/>
      <c r="J91" s="133"/>
    </row>
    <row r="92" spans="1:10" ht="90" customHeight="1" x14ac:dyDescent="0.25">
      <c r="A92" s="183"/>
      <c r="B92" s="178"/>
      <c r="C92" s="50" t="s">
        <v>99</v>
      </c>
      <c r="D92" s="49" t="s">
        <v>72</v>
      </c>
      <c r="E92" s="49" t="s">
        <v>100</v>
      </c>
      <c r="F92" s="101">
        <v>18.600000000000001</v>
      </c>
      <c r="G92" s="101">
        <v>0</v>
      </c>
      <c r="H92" s="101">
        <v>0</v>
      </c>
      <c r="I92" s="55"/>
      <c r="J92" s="133" t="s">
        <v>129</v>
      </c>
    </row>
    <row r="93" spans="1:10" ht="99" x14ac:dyDescent="0.25">
      <c r="A93" s="72">
        <v>12</v>
      </c>
      <c r="B93" s="11" t="s">
        <v>93</v>
      </c>
      <c r="C93" s="50" t="s">
        <v>94</v>
      </c>
      <c r="D93" s="49" t="s">
        <v>72</v>
      </c>
      <c r="E93" s="49" t="s">
        <v>95</v>
      </c>
      <c r="F93" s="101">
        <v>0</v>
      </c>
      <c r="G93" s="101">
        <v>0</v>
      </c>
      <c r="H93" s="101">
        <v>0</v>
      </c>
      <c r="I93" s="55">
        <v>0.5</v>
      </c>
      <c r="J93" s="69" t="s">
        <v>103</v>
      </c>
    </row>
    <row r="94" spans="1:10" ht="18.75" customHeight="1" x14ac:dyDescent="0.25">
      <c r="A94" s="187" t="s">
        <v>96</v>
      </c>
      <c r="B94" s="188"/>
      <c r="C94" s="188"/>
      <c r="D94" s="188"/>
      <c r="E94" s="188"/>
      <c r="F94" s="188"/>
      <c r="G94" s="188"/>
      <c r="H94" s="188"/>
      <c r="I94" s="188"/>
      <c r="J94" s="189"/>
    </row>
    <row r="95" spans="1:10" ht="66" customHeight="1" x14ac:dyDescent="0.25">
      <c r="A95" s="72">
        <v>13</v>
      </c>
      <c r="B95" s="11"/>
      <c r="C95" s="50" t="s">
        <v>97</v>
      </c>
      <c r="D95" s="49"/>
      <c r="E95" s="49" t="s">
        <v>98</v>
      </c>
      <c r="F95" s="98">
        <v>50</v>
      </c>
      <c r="G95" s="98">
        <v>0</v>
      </c>
      <c r="H95" s="98">
        <v>0</v>
      </c>
      <c r="I95" s="55"/>
      <c r="J95" s="118" t="s">
        <v>129</v>
      </c>
    </row>
    <row r="96" spans="1:10" ht="18.75" customHeight="1" x14ac:dyDescent="0.25">
      <c r="A96" s="184" t="s">
        <v>101</v>
      </c>
      <c r="B96" s="185"/>
      <c r="C96" s="185"/>
      <c r="D96" s="186"/>
      <c r="E96" s="107"/>
      <c r="F96" s="112">
        <f>F95+F93+F92+F91+F90+F89+F87+F86+F85+F84+F83+F81+F78+F76+F73+F71+F69+F67+F65+F63+F61+F59+F57+F55+F53+F51+F49+F47+F41+F39+F37+F35+F32+F30+F28+F26+F21+F19+F16+F15+F14+F13+F12+F11+F10+F45+F43+F23</f>
        <v>22100.98</v>
      </c>
      <c r="G96" s="112">
        <f>G95+G93+G92+G91+G90+G89+G87+G86+G85+G84+G83+G81+G78+G76+G73+G71+G69+G67+G65+G63+G61+G59+G57+G55+G53+G51+G49+G47+G41+G39+G37+G35+G32+G30+G28+G26+G21+G19+G16+G15+G14+G13+G12+G11+G10+G43+G45</f>
        <v>9306.25</v>
      </c>
      <c r="H96" s="112">
        <f>H95+H93+H92+H91+H90+H89+H87+H86+H85+H84+H83+H81+H78+H76+H73+H71+H69+H67+H65+H63+H61+H59+H57+H55+H53+H51+H49+H47+H45+H43+H41+H39+H37+H35+H32+H30+H28+H26+H23+H21+H19+H16+H15+H14+H13+H12+H11+H10</f>
        <v>5730.1200000000008</v>
      </c>
      <c r="I96" s="107"/>
      <c r="J96" s="107"/>
    </row>
    <row r="97" spans="1:14" ht="16.5" x14ac:dyDescent="0.25">
      <c r="A97" s="103"/>
      <c r="B97" s="103"/>
      <c r="C97" s="103"/>
      <c r="D97" s="103"/>
      <c r="E97" s="103"/>
      <c r="F97" s="103"/>
      <c r="G97" s="103"/>
      <c r="H97" s="103"/>
      <c r="I97" s="103"/>
      <c r="J97" s="103"/>
      <c r="K97" s="36"/>
      <c r="L97" s="36"/>
      <c r="M97" s="36"/>
    </row>
    <row r="98" spans="1:14" ht="60" customHeight="1" x14ac:dyDescent="0.25">
      <c r="A98" s="143" t="s">
        <v>134</v>
      </c>
      <c r="B98" s="143"/>
      <c r="C98" s="143"/>
      <c r="D98" s="134"/>
      <c r="E98" s="134"/>
      <c r="F98" s="134"/>
      <c r="G98" s="140" t="s">
        <v>135</v>
      </c>
      <c r="H98" s="140"/>
      <c r="I98" s="140"/>
      <c r="J98" s="140"/>
      <c r="K98" s="36"/>
      <c r="L98" s="36"/>
      <c r="M98" s="36"/>
      <c r="N98" s="36"/>
    </row>
    <row r="99" spans="1:14" ht="51" customHeight="1" x14ac:dyDescent="0.25">
      <c r="A99" s="38"/>
      <c r="B99" s="141"/>
      <c r="C99" s="141"/>
      <c r="D99" s="38"/>
      <c r="E99" s="38"/>
      <c r="F99" s="38"/>
      <c r="G99" s="138"/>
      <c r="H99" s="138"/>
      <c r="I99" s="136"/>
      <c r="J99" s="136"/>
      <c r="K99" s="36"/>
      <c r="L99" s="36"/>
      <c r="M99" s="36"/>
    </row>
    <row r="100" spans="1:14" ht="35.25" customHeight="1" x14ac:dyDescent="0.25">
      <c r="A100" s="38"/>
      <c r="B100" s="141"/>
      <c r="C100" s="141"/>
      <c r="D100" s="38"/>
      <c r="E100" s="38"/>
      <c r="F100" s="38"/>
      <c r="G100" s="138"/>
      <c r="H100" s="138"/>
      <c r="I100" s="136"/>
      <c r="J100" s="136"/>
      <c r="K100" s="36"/>
      <c r="L100" s="36"/>
      <c r="M100" s="36"/>
    </row>
    <row r="101" spans="1:14" ht="52.5" customHeight="1" x14ac:dyDescent="0.25">
      <c r="A101" s="38"/>
      <c r="B101" s="141"/>
      <c r="C101" s="141"/>
      <c r="D101" s="38"/>
      <c r="E101" s="38"/>
      <c r="F101" s="38"/>
      <c r="G101" s="138"/>
      <c r="H101" s="138"/>
      <c r="I101" s="136"/>
      <c r="J101" s="136"/>
      <c r="K101" s="36"/>
      <c r="L101" s="36"/>
      <c r="M101" s="36"/>
    </row>
    <row r="102" spans="1:14" ht="38.25" customHeight="1" x14ac:dyDescent="0.25">
      <c r="A102" s="38"/>
      <c r="B102" s="141"/>
      <c r="C102" s="141"/>
      <c r="D102" s="38"/>
      <c r="E102" s="38"/>
      <c r="F102" s="38"/>
      <c r="G102" s="138"/>
      <c r="H102" s="138"/>
      <c r="I102" s="136"/>
      <c r="J102" s="136"/>
      <c r="K102" s="36"/>
      <c r="L102" s="36"/>
      <c r="M102" s="36"/>
    </row>
    <row r="103" spans="1:14" ht="54.75" customHeight="1" x14ac:dyDescent="0.25">
      <c r="A103" s="38"/>
      <c r="B103" s="141"/>
      <c r="C103" s="139"/>
      <c r="D103" s="38"/>
      <c r="E103" s="38"/>
      <c r="F103" s="38"/>
      <c r="G103" s="138"/>
      <c r="H103" s="138"/>
      <c r="I103" s="136"/>
      <c r="J103" s="136"/>
      <c r="K103" s="36"/>
      <c r="L103" s="36"/>
      <c r="M103" s="36"/>
    </row>
    <row r="104" spans="1:14" ht="33.75" customHeight="1" x14ac:dyDescent="0.25">
      <c r="A104" s="38"/>
      <c r="B104" s="141"/>
      <c r="C104" s="141"/>
      <c r="D104" s="38"/>
      <c r="E104" s="38"/>
      <c r="F104" s="38"/>
      <c r="G104" s="138"/>
      <c r="H104" s="138"/>
      <c r="I104" s="136"/>
      <c r="J104" s="136"/>
      <c r="K104" s="36"/>
      <c r="L104" s="36"/>
      <c r="M104" s="36"/>
    </row>
    <row r="105" spans="1:14" ht="87" customHeight="1" x14ac:dyDescent="0.25">
      <c r="A105" s="38"/>
      <c r="B105" s="142"/>
      <c r="C105" s="139"/>
      <c r="D105" s="38"/>
      <c r="E105" s="38"/>
      <c r="F105" s="38"/>
      <c r="G105" s="138"/>
      <c r="H105" s="138"/>
      <c r="I105" s="136"/>
      <c r="J105" s="136"/>
      <c r="K105" s="36"/>
      <c r="L105" s="36"/>
      <c r="M105" s="36"/>
    </row>
    <row r="106" spans="1:14" ht="51.75" customHeight="1" x14ac:dyDescent="0.25">
      <c r="A106" s="38"/>
      <c r="B106" s="141"/>
      <c r="C106" s="141"/>
      <c r="D106" s="38"/>
      <c r="E106" s="38"/>
      <c r="F106" s="38"/>
      <c r="G106" s="138"/>
      <c r="H106" s="138"/>
      <c r="I106" s="136"/>
      <c r="J106" s="136"/>
      <c r="K106" s="36"/>
      <c r="L106" s="36"/>
      <c r="M106" s="36"/>
    </row>
    <row r="107" spans="1:14" ht="50.25" customHeight="1" x14ac:dyDescent="0.25">
      <c r="A107" s="38"/>
      <c r="B107" s="141"/>
      <c r="C107" s="139"/>
      <c r="D107" s="38"/>
      <c r="E107" s="38"/>
      <c r="F107" s="91"/>
      <c r="G107" s="138"/>
      <c r="H107" s="138"/>
      <c r="I107" s="136"/>
      <c r="J107" s="136"/>
      <c r="K107" s="36"/>
      <c r="L107" s="36"/>
      <c r="M107" s="36"/>
    </row>
    <row r="108" spans="1:14" ht="71.25" customHeight="1" x14ac:dyDescent="0.25">
      <c r="A108" s="38"/>
      <c r="B108" s="141"/>
      <c r="C108" s="139"/>
      <c r="D108" s="38"/>
      <c r="E108" s="38"/>
      <c r="F108" s="51"/>
      <c r="G108" s="138"/>
      <c r="H108" s="138"/>
      <c r="I108" s="136"/>
      <c r="J108" s="136"/>
      <c r="K108" s="36"/>
      <c r="L108" s="36"/>
      <c r="M108" s="36"/>
    </row>
    <row r="109" spans="1:14" ht="55.5" customHeight="1" x14ac:dyDescent="0.25">
      <c r="A109" s="38"/>
      <c r="B109" s="141"/>
      <c r="C109" s="139"/>
      <c r="D109" s="38"/>
      <c r="E109" s="38"/>
      <c r="F109" s="51"/>
      <c r="G109" s="138"/>
      <c r="H109" s="138"/>
      <c r="I109" s="136"/>
      <c r="J109" s="136"/>
      <c r="K109" s="36"/>
      <c r="L109" s="36"/>
      <c r="M109" s="36"/>
    </row>
    <row r="110" spans="1:14" ht="37.5" customHeight="1" x14ac:dyDescent="0.25">
      <c r="A110" s="38"/>
      <c r="B110" s="141"/>
      <c r="C110" s="141"/>
      <c r="D110" s="38"/>
      <c r="E110" s="38"/>
      <c r="F110" s="51"/>
      <c r="G110" s="138"/>
      <c r="H110" s="138"/>
      <c r="I110" s="136"/>
      <c r="J110" s="136"/>
      <c r="K110" s="36"/>
      <c r="L110" s="36"/>
      <c r="M110" s="36"/>
    </row>
    <row r="111" spans="1:14" ht="52.5" customHeight="1" x14ac:dyDescent="0.25">
      <c r="A111" s="38"/>
      <c r="B111" s="141"/>
      <c r="C111" s="139"/>
      <c r="D111" s="38"/>
      <c r="E111" s="38"/>
      <c r="F111" s="51"/>
      <c r="G111" s="138"/>
      <c r="H111" s="138"/>
      <c r="I111" s="136"/>
      <c r="J111" s="136"/>
      <c r="K111" s="36"/>
      <c r="L111" s="36"/>
      <c r="M111" s="36"/>
    </row>
    <row r="112" spans="1:14" ht="16.5" x14ac:dyDescent="0.25">
      <c r="A112" s="38"/>
      <c r="B112" s="141"/>
      <c r="C112" s="141"/>
      <c r="D112" s="38"/>
      <c r="E112" s="38"/>
      <c r="F112" s="51"/>
      <c r="G112" s="138"/>
      <c r="H112" s="138"/>
      <c r="I112" s="136"/>
      <c r="J112" s="136"/>
      <c r="K112" s="36"/>
      <c r="L112" s="36"/>
      <c r="M112" s="36"/>
    </row>
    <row r="113" spans="1:13" ht="16.5" x14ac:dyDescent="0.25">
      <c r="A113" s="38"/>
      <c r="B113" s="139"/>
      <c r="C113" s="139"/>
      <c r="D113" s="38"/>
      <c r="E113" s="38"/>
      <c r="F113" s="51"/>
      <c r="G113" s="138"/>
      <c r="H113" s="138"/>
      <c r="I113" s="136"/>
      <c r="J113" s="136"/>
      <c r="K113" s="36"/>
      <c r="L113" s="36"/>
      <c r="M113" s="36"/>
    </row>
    <row r="114" spans="1:13" ht="16.5" x14ac:dyDescent="0.25">
      <c r="A114" s="38"/>
      <c r="B114" s="139"/>
      <c r="C114" s="139"/>
      <c r="D114" s="38"/>
      <c r="E114" s="38"/>
      <c r="F114" s="51"/>
      <c r="G114" s="138"/>
      <c r="H114" s="138"/>
      <c r="I114" s="136"/>
      <c r="J114" s="136"/>
      <c r="K114" s="36"/>
      <c r="L114" s="36"/>
      <c r="M114" s="36"/>
    </row>
    <row r="115" spans="1:13" ht="16.5" x14ac:dyDescent="0.25">
      <c r="A115" s="38"/>
      <c r="B115" s="139"/>
      <c r="C115" s="139"/>
      <c r="D115" s="38"/>
      <c r="E115" s="38"/>
      <c r="F115" s="51"/>
      <c r="G115" s="138"/>
      <c r="H115" s="138"/>
      <c r="I115" s="136"/>
      <c r="J115" s="136"/>
      <c r="K115" s="36"/>
      <c r="L115" s="36"/>
      <c r="M115" s="36"/>
    </row>
    <row r="116" spans="1:13" ht="16.5" x14ac:dyDescent="0.25">
      <c r="A116" s="38"/>
      <c r="B116" s="139"/>
      <c r="C116" s="139"/>
      <c r="D116" s="38"/>
      <c r="E116" s="38"/>
      <c r="F116" s="51"/>
      <c r="G116" s="138"/>
      <c r="H116" s="138"/>
      <c r="I116" s="136"/>
      <c r="J116" s="136"/>
      <c r="K116" s="36"/>
      <c r="L116" s="36"/>
      <c r="M116" s="36"/>
    </row>
    <row r="117" spans="1:13" ht="16.5" x14ac:dyDescent="0.25">
      <c r="A117" s="38"/>
      <c r="B117" s="139"/>
      <c r="C117" s="139"/>
      <c r="D117" s="38"/>
      <c r="E117" s="38"/>
      <c r="F117" s="51"/>
      <c r="G117" s="138"/>
      <c r="H117" s="138"/>
      <c r="I117" s="136"/>
      <c r="J117" s="136"/>
      <c r="K117" s="36"/>
      <c r="L117" s="36"/>
      <c r="M117" s="36"/>
    </row>
    <row r="118" spans="1:13" ht="16.5" x14ac:dyDescent="0.25">
      <c r="A118" s="38"/>
      <c r="B118" s="139"/>
      <c r="C118" s="139"/>
      <c r="D118" s="38"/>
      <c r="E118" s="38"/>
      <c r="F118" s="51"/>
      <c r="G118" s="138"/>
      <c r="H118" s="138"/>
      <c r="I118" s="136"/>
      <c r="J118" s="136"/>
      <c r="K118" s="36"/>
      <c r="L118" s="36"/>
      <c r="M118" s="36"/>
    </row>
    <row r="119" spans="1:13" ht="16.5" x14ac:dyDescent="0.25">
      <c r="A119" s="38"/>
      <c r="B119" s="139"/>
      <c r="C119" s="139"/>
      <c r="D119" s="38"/>
      <c r="E119" s="38"/>
      <c r="F119" s="51"/>
      <c r="G119" s="138"/>
      <c r="H119" s="138"/>
      <c r="I119" s="136"/>
      <c r="J119" s="136"/>
      <c r="K119" s="36"/>
      <c r="L119" s="36"/>
      <c r="M119" s="36"/>
    </row>
    <row r="120" spans="1:13" ht="16.5" x14ac:dyDescent="0.25">
      <c r="A120" s="38"/>
      <c r="B120" s="139"/>
      <c r="C120" s="139"/>
      <c r="D120" s="38"/>
      <c r="E120" s="38"/>
      <c r="F120" s="51"/>
      <c r="G120" s="138"/>
      <c r="H120" s="138"/>
      <c r="I120" s="136"/>
      <c r="J120" s="136"/>
      <c r="K120" s="36"/>
      <c r="L120" s="36"/>
      <c r="M120" s="36"/>
    </row>
    <row r="121" spans="1:13" ht="16.5" x14ac:dyDescent="0.25">
      <c r="A121" s="38"/>
      <c r="B121" s="139"/>
      <c r="C121" s="139"/>
      <c r="D121" s="38"/>
      <c r="E121" s="38"/>
      <c r="F121" s="51"/>
      <c r="G121" s="138"/>
      <c r="H121" s="138"/>
      <c r="I121" s="136"/>
      <c r="J121" s="136"/>
      <c r="K121" s="36"/>
      <c r="L121" s="36"/>
      <c r="M121" s="36"/>
    </row>
    <row r="122" spans="1:13" ht="16.5" x14ac:dyDescent="0.25">
      <c r="A122" s="38"/>
      <c r="B122" s="139"/>
      <c r="C122" s="139"/>
      <c r="D122" s="38"/>
      <c r="E122" s="38"/>
      <c r="F122" s="51"/>
      <c r="G122" s="138"/>
      <c r="H122" s="138"/>
      <c r="I122" s="136"/>
      <c r="J122" s="136"/>
      <c r="K122" s="36"/>
      <c r="L122" s="36"/>
      <c r="M122" s="36"/>
    </row>
    <row r="123" spans="1:13" ht="16.5" x14ac:dyDescent="0.25">
      <c r="A123" s="38"/>
      <c r="B123" s="139"/>
      <c r="C123" s="139"/>
      <c r="D123" s="38"/>
      <c r="E123" s="38"/>
      <c r="F123" s="51"/>
      <c r="G123" s="138"/>
      <c r="H123" s="138"/>
      <c r="I123" s="136"/>
      <c r="J123" s="136"/>
      <c r="K123" s="36"/>
      <c r="L123" s="36"/>
      <c r="M123" s="36"/>
    </row>
    <row r="124" spans="1:13" ht="16.5" x14ac:dyDescent="0.25">
      <c r="A124" s="38"/>
      <c r="B124" s="139"/>
      <c r="C124" s="139"/>
      <c r="D124" s="38"/>
      <c r="E124" s="38"/>
      <c r="F124" s="51"/>
      <c r="G124" s="138"/>
      <c r="H124" s="138"/>
      <c r="I124" s="136"/>
      <c r="J124" s="136"/>
      <c r="K124" s="36"/>
      <c r="L124" s="36"/>
      <c r="M124" s="36"/>
    </row>
    <row r="125" spans="1:13" ht="16.5" x14ac:dyDescent="0.25">
      <c r="A125" s="38"/>
      <c r="B125" s="139"/>
      <c r="C125" s="139"/>
      <c r="D125" s="38"/>
      <c r="E125" s="38"/>
      <c r="F125" s="51"/>
      <c r="G125" s="138"/>
      <c r="H125" s="138"/>
      <c r="I125" s="136"/>
      <c r="J125" s="136"/>
      <c r="K125" s="36"/>
      <c r="L125" s="36"/>
      <c r="M125" s="36"/>
    </row>
    <row r="126" spans="1:13" ht="16.5" x14ac:dyDescent="0.25">
      <c r="A126" s="38"/>
      <c r="B126" s="139"/>
      <c r="C126" s="139"/>
      <c r="D126" s="38"/>
      <c r="E126" s="38"/>
      <c r="F126" s="51"/>
      <c r="G126" s="138"/>
      <c r="H126" s="138"/>
      <c r="I126" s="136"/>
      <c r="J126" s="136"/>
      <c r="K126" s="36"/>
      <c r="L126" s="36"/>
      <c r="M126" s="36"/>
    </row>
    <row r="127" spans="1:13" ht="16.5" x14ac:dyDescent="0.25">
      <c r="A127" s="38"/>
      <c r="B127" s="139"/>
      <c r="C127" s="139"/>
      <c r="D127" s="38"/>
      <c r="E127" s="38"/>
      <c r="F127" s="51"/>
      <c r="G127" s="138"/>
      <c r="H127" s="138"/>
      <c r="I127" s="136"/>
      <c r="J127" s="136"/>
      <c r="K127" s="36"/>
      <c r="L127" s="36"/>
      <c r="M127" s="36"/>
    </row>
    <row r="128" spans="1:13" ht="16.5" x14ac:dyDescent="0.25">
      <c r="A128" s="38"/>
      <c r="B128" s="139"/>
      <c r="C128" s="139"/>
      <c r="D128" s="38"/>
      <c r="E128" s="38"/>
      <c r="F128" s="51"/>
      <c r="G128" s="138"/>
      <c r="H128" s="138"/>
      <c r="I128" s="136"/>
      <c r="J128" s="136"/>
      <c r="K128" s="36"/>
      <c r="L128" s="36"/>
      <c r="M128" s="36"/>
    </row>
    <row r="129" spans="1:13" ht="16.5" x14ac:dyDescent="0.25">
      <c r="A129" s="38"/>
      <c r="B129" s="139"/>
      <c r="C129" s="139"/>
      <c r="D129" s="38"/>
      <c r="E129" s="38"/>
      <c r="F129" s="51"/>
      <c r="G129" s="138"/>
      <c r="H129" s="138"/>
      <c r="I129" s="136"/>
      <c r="J129" s="136"/>
      <c r="K129" s="36"/>
      <c r="L129" s="36"/>
      <c r="M129" s="36"/>
    </row>
    <row r="130" spans="1:13" ht="16.5" x14ac:dyDescent="0.25">
      <c r="A130" s="38"/>
      <c r="B130" s="139"/>
      <c r="C130" s="139"/>
      <c r="D130" s="38"/>
      <c r="E130" s="38"/>
      <c r="F130" s="51"/>
      <c r="G130" s="138"/>
      <c r="H130" s="138"/>
      <c r="I130" s="136"/>
      <c r="J130" s="136"/>
      <c r="K130" s="36"/>
      <c r="L130" s="36"/>
      <c r="M130" s="36"/>
    </row>
    <row r="131" spans="1:13" ht="16.5" x14ac:dyDescent="0.25">
      <c r="A131" s="38"/>
      <c r="B131" s="139"/>
      <c r="C131" s="139"/>
      <c r="D131" s="38"/>
      <c r="E131" s="38"/>
      <c r="F131" s="51"/>
      <c r="G131" s="138"/>
      <c r="H131" s="138"/>
      <c r="I131" s="136"/>
      <c r="J131" s="136"/>
      <c r="K131" s="36"/>
      <c r="L131" s="36"/>
      <c r="M131" s="36"/>
    </row>
    <row r="132" spans="1:13" ht="16.5" x14ac:dyDescent="0.25">
      <c r="A132" s="38"/>
      <c r="B132" s="139"/>
      <c r="C132" s="139"/>
      <c r="D132" s="38"/>
      <c r="E132" s="38"/>
      <c r="F132" s="51"/>
      <c r="G132" s="138"/>
      <c r="H132" s="138"/>
      <c r="I132" s="136"/>
      <c r="J132" s="136"/>
      <c r="K132" s="36"/>
      <c r="L132" s="36"/>
      <c r="M132" s="36"/>
    </row>
    <row r="133" spans="1:13" ht="16.5" x14ac:dyDescent="0.25">
      <c r="A133" s="38"/>
      <c r="B133" s="139"/>
      <c r="C133" s="139"/>
      <c r="D133" s="38"/>
      <c r="E133" s="38"/>
      <c r="F133" s="51"/>
      <c r="G133" s="138"/>
      <c r="H133" s="138"/>
      <c r="I133" s="136"/>
      <c r="J133" s="136"/>
      <c r="K133" s="36"/>
      <c r="L133" s="36"/>
      <c r="M133" s="36"/>
    </row>
    <row r="134" spans="1:13" ht="16.5" x14ac:dyDescent="0.25">
      <c r="A134" s="38"/>
      <c r="B134" s="139"/>
      <c r="C134" s="139"/>
      <c r="D134" s="38"/>
      <c r="E134" s="38"/>
      <c r="F134" s="51"/>
      <c r="G134" s="138"/>
      <c r="H134" s="138"/>
      <c r="I134" s="136"/>
      <c r="J134" s="136"/>
      <c r="K134" s="36"/>
      <c r="L134" s="36"/>
      <c r="M134" s="36"/>
    </row>
    <row r="135" spans="1:13" ht="16.5" x14ac:dyDescent="0.25">
      <c r="A135" s="38"/>
      <c r="B135" s="139"/>
      <c r="C135" s="139"/>
      <c r="D135" s="38"/>
      <c r="E135" s="38"/>
      <c r="F135" s="51"/>
      <c r="G135" s="138"/>
      <c r="H135" s="138"/>
      <c r="I135" s="136"/>
      <c r="J135" s="136"/>
      <c r="K135" s="36"/>
      <c r="L135" s="36"/>
      <c r="M135" s="36"/>
    </row>
    <row r="136" spans="1:13" ht="16.5" x14ac:dyDescent="0.25">
      <c r="A136" s="38"/>
      <c r="B136" s="139"/>
      <c r="C136" s="139"/>
      <c r="D136" s="38"/>
      <c r="E136" s="38"/>
      <c r="F136" s="51"/>
      <c r="G136" s="138"/>
      <c r="H136" s="138"/>
      <c r="I136" s="136"/>
      <c r="J136" s="136"/>
      <c r="K136" s="36"/>
      <c r="L136" s="36"/>
      <c r="M136" s="36"/>
    </row>
    <row r="137" spans="1:13" ht="16.5" x14ac:dyDescent="0.25">
      <c r="A137" s="38"/>
      <c r="B137" s="139"/>
      <c r="C137" s="139"/>
      <c r="D137" s="38"/>
      <c r="E137" s="38"/>
      <c r="F137" s="51"/>
      <c r="G137" s="138"/>
      <c r="H137" s="138"/>
      <c r="I137" s="136"/>
      <c r="J137" s="136"/>
      <c r="K137" s="36"/>
      <c r="L137" s="36"/>
      <c r="M137" s="36"/>
    </row>
    <row r="138" spans="1:13" x14ac:dyDescent="0.25">
      <c r="A138" s="36"/>
      <c r="B138" s="137"/>
      <c r="C138" s="137"/>
      <c r="D138" s="36"/>
      <c r="E138" s="36"/>
      <c r="G138" s="36"/>
      <c r="H138" s="36"/>
      <c r="I138" s="37"/>
      <c r="J138" s="36"/>
      <c r="K138" s="36"/>
      <c r="L138" s="36"/>
      <c r="M138" s="36"/>
    </row>
    <row r="139" spans="1:13" x14ac:dyDescent="0.25">
      <c r="B139" s="135"/>
      <c r="C139" s="135"/>
    </row>
    <row r="140" spans="1:13" x14ac:dyDescent="0.25">
      <c r="B140" s="135"/>
      <c r="C140" s="135"/>
    </row>
    <row r="141" spans="1:13" x14ac:dyDescent="0.25">
      <c r="B141" s="135"/>
      <c r="C141" s="135"/>
    </row>
    <row r="142" spans="1:13" x14ac:dyDescent="0.25">
      <c r="B142" s="135"/>
      <c r="C142" s="135"/>
    </row>
    <row r="143" spans="1:13" x14ac:dyDescent="0.25">
      <c r="B143" s="135"/>
      <c r="C143" s="135"/>
    </row>
    <row r="144" spans="1:13" x14ac:dyDescent="0.25">
      <c r="B144" s="135"/>
      <c r="C144" s="135"/>
    </row>
    <row r="145" spans="2:3" x14ac:dyDescent="0.25">
      <c r="B145" s="135"/>
      <c r="C145" s="135"/>
    </row>
    <row r="146" spans="2:3" x14ac:dyDescent="0.25">
      <c r="B146" s="135"/>
      <c r="C146" s="135"/>
    </row>
    <row r="147" spans="2:3" x14ac:dyDescent="0.25">
      <c r="B147" s="135"/>
      <c r="C147" s="135"/>
    </row>
    <row r="148" spans="2:3" x14ac:dyDescent="0.25">
      <c r="B148" s="135"/>
      <c r="C148" s="135"/>
    </row>
    <row r="149" spans="2:3" x14ac:dyDescent="0.25">
      <c r="B149" s="135"/>
      <c r="C149" s="135"/>
    </row>
    <row r="150" spans="2:3" x14ac:dyDescent="0.25">
      <c r="B150" s="135"/>
      <c r="C150" s="135"/>
    </row>
    <row r="151" spans="2:3" x14ac:dyDescent="0.25">
      <c r="B151" s="135"/>
      <c r="C151" s="135"/>
    </row>
    <row r="152" spans="2:3" x14ac:dyDescent="0.25">
      <c r="B152" s="135"/>
      <c r="C152" s="135"/>
    </row>
    <row r="153" spans="2:3" x14ac:dyDescent="0.25">
      <c r="B153" s="135"/>
      <c r="C153" s="135"/>
    </row>
    <row r="154" spans="2:3" x14ac:dyDescent="0.25">
      <c r="B154" s="135"/>
      <c r="C154" s="135"/>
    </row>
    <row r="155" spans="2:3" x14ac:dyDescent="0.25">
      <c r="B155" s="135"/>
      <c r="C155" s="135"/>
    </row>
    <row r="156" spans="2:3" x14ac:dyDescent="0.25">
      <c r="B156" s="135"/>
      <c r="C156" s="135"/>
    </row>
    <row r="157" spans="2:3" x14ac:dyDescent="0.25">
      <c r="B157" s="135"/>
      <c r="C157" s="135"/>
    </row>
    <row r="158" spans="2:3" x14ac:dyDescent="0.25">
      <c r="B158" s="135"/>
      <c r="C158" s="135"/>
    </row>
  </sheetData>
  <mergeCells count="179">
    <mergeCell ref="E34:E72"/>
    <mergeCell ref="A34:A72"/>
    <mergeCell ref="A73:A74"/>
    <mergeCell ref="A96:D96"/>
    <mergeCell ref="A94:J94"/>
    <mergeCell ref="B91:B92"/>
    <mergeCell ref="A91:A92"/>
    <mergeCell ref="D75:D79"/>
    <mergeCell ref="E75:E79"/>
    <mergeCell ref="B73:B79"/>
    <mergeCell ref="A75:A79"/>
    <mergeCell ref="D80:D87"/>
    <mergeCell ref="E80:E87"/>
    <mergeCell ref="A80:A87"/>
    <mergeCell ref="B80:B87"/>
    <mergeCell ref="A88:J88"/>
    <mergeCell ref="J45:J46"/>
    <mergeCell ref="A98:C98"/>
    <mergeCell ref="B25:B31"/>
    <mergeCell ref="A1:J1"/>
    <mergeCell ref="A2:J2"/>
    <mergeCell ref="A3:J3"/>
    <mergeCell ref="A4:J4"/>
    <mergeCell ref="A33:J33"/>
    <mergeCell ref="A5:J5"/>
    <mergeCell ref="A6:J6"/>
    <mergeCell ref="A7:J7"/>
    <mergeCell ref="A25:A31"/>
    <mergeCell ref="D25:D31"/>
    <mergeCell ref="E25:E31"/>
    <mergeCell ref="A9:J9"/>
    <mergeCell ref="A17:J17"/>
    <mergeCell ref="A18:A22"/>
    <mergeCell ref="B10:B16"/>
    <mergeCell ref="A10:A16"/>
    <mergeCell ref="B18:B24"/>
    <mergeCell ref="D18:D24"/>
    <mergeCell ref="E18:E24"/>
    <mergeCell ref="B34:B72"/>
    <mergeCell ref="D34:D72"/>
    <mergeCell ref="B103:C103"/>
    <mergeCell ref="B104:C104"/>
    <mergeCell ref="B105:C105"/>
    <mergeCell ref="B106:C106"/>
    <mergeCell ref="B107:C107"/>
    <mergeCell ref="B99:C99"/>
    <mergeCell ref="B100:C100"/>
    <mergeCell ref="B101:C101"/>
    <mergeCell ref="B102:C102"/>
    <mergeCell ref="B113:C113"/>
    <mergeCell ref="B114:C114"/>
    <mergeCell ref="B115:C115"/>
    <mergeCell ref="B116:C116"/>
    <mergeCell ref="B117:C117"/>
    <mergeCell ref="B108:C108"/>
    <mergeCell ref="B109:C109"/>
    <mergeCell ref="B110:C110"/>
    <mergeCell ref="B111:C111"/>
    <mergeCell ref="B112:C112"/>
    <mergeCell ref="B124:C124"/>
    <mergeCell ref="B125:C125"/>
    <mergeCell ref="B126:C126"/>
    <mergeCell ref="B127:C127"/>
    <mergeCell ref="B118:C118"/>
    <mergeCell ref="B119:C119"/>
    <mergeCell ref="B120:C120"/>
    <mergeCell ref="B121:C121"/>
    <mergeCell ref="B122:C122"/>
    <mergeCell ref="G113:H113"/>
    <mergeCell ref="G114:H114"/>
    <mergeCell ref="G115:H115"/>
    <mergeCell ref="G116:H116"/>
    <mergeCell ref="B133:C133"/>
    <mergeCell ref="B134:C134"/>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B128:C128"/>
    <mergeCell ref="B129:C129"/>
    <mergeCell ref="B130:C130"/>
    <mergeCell ref="B131:C131"/>
    <mergeCell ref="B123:C123"/>
    <mergeCell ref="I107:J107"/>
    <mergeCell ref="I108:J108"/>
    <mergeCell ref="I109:J109"/>
    <mergeCell ref="G132:H132"/>
    <mergeCell ref="G133:H133"/>
    <mergeCell ref="G134:H134"/>
    <mergeCell ref="G135:H135"/>
    <mergeCell ref="G136:H136"/>
    <mergeCell ref="G127:H127"/>
    <mergeCell ref="G128:H128"/>
    <mergeCell ref="G129:H129"/>
    <mergeCell ref="G130:H130"/>
    <mergeCell ref="G131:H131"/>
    <mergeCell ref="G122:H122"/>
    <mergeCell ref="G123:H123"/>
    <mergeCell ref="G124:H124"/>
    <mergeCell ref="G125:H125"/>
    <mergeCell ref="G126:H126"/>
    <mergeCell ref="G117:H117"/>
    <mergeCell ref="G118:H118"/>
    <mergeCell ref="G119:H119"/>
    <mergeCell ref="G120:H120"/>
    <mergeCell ref="G121:H121"/>
    <mergeCell ref="G112:H112"/>
    <mergeCell ref="I99:J99"/>
    <mergeCell ref="I100:J100"/>
    <mergeCell ref="I101:J101"/>
    <mergeCell ref="I102:J102"/>
    <mergeCell ref="I103:J103"/>
    <mergeCell ref="I104:J104"/>
    <mergeCell ref="I105:J105"/>
    <mergeCell ref="I106:J106"/>
    <mergeCell ref="G98:J98"/>
    <mergeCell ref="I115:J115"/>
    <mergeCell ref="I116:J116"/>
    <mergeCell ref="I117:J117"/>
    <mergeCell ref="I118:J118"/>
    <mergeCell ref="I119:J119"/>
    <mergeCell ref="I110:J110"/>
    <mergeCell ref="I111:J111"/>
    <mergeCell ref="I112:J112"/>
    <mergeCell ref="I113:J113"/>
    <mergeCell ref="I114:J114"/>
    <mergeCell ref="I125:J125"/>
    <mergeCell ref="I126:J126"/>
    <mergeCell ref="I127:J127"/>
    <mergeCell ref="I128:J128"/>
    <mergeCell ref="I129:J129"/>
    <mergeCell ref="I120:J120"/>
    <mergeCell ref="I121:J121"/>
    <mergeCell ref="I122:J122"/>
    <mergeCell ref="I123:J123"/>
    <mergeCell ref="I124:J124"/>
    <mergeCell ref="I135:J135"/>
    <mergeCell ref="I136:J136"/>
    <mergeCell ref="I137:J137"/>
    <mergeCell ref="B138:C138"/>
    <mergeCell ref="B139:C139"/>
    <mergeCell ref="I130:J130"/>
    <mergeCell ref="I131:J131"/>
    <mergeCell ref="I132:J132"/>
    <mergeCell ref="I133:J133"/>
    <mergeCell ref="I134:J134"/>
    <mergeCell ref="G137:H137"/>
    <mergeCell ref="B135:C135"/>
    <mergeCell ref="B136:C136"/>
    <mergeCell ref="B137:C137"/>
    <mergeCell ref="B132:C132"/>
    <mergeCell ref="B145:C145"/>
    <mergeCell ref="B146:C146"/>
    <mergeCell ref="B147:C147"/>
    <mergeCell ref="B148:C148"/>
    <mergeCell ref="B149:C149"/>
    <mergeCell ref="B140:C140"/>
    <mergeCell ref="B141:C141"/>
    <mergeCell ref="B142:C142"/>
    <mergeCell ref="B143:C143"/>
    <mergeCell ref="B144:C144"/>
    <mergeCell ref="B155:C155"/>
    <mergeCell ref="B156:C156"/>
    <mergeCell ref="B157:C157"/>
    <mergeCell ref="B158:C158"/>
    <mergeCell ref="B150:C150"/>
    <mergeCell ref="B152:C152"/>
    <mergeCell ref="B151:C151"/>
    <mergeCell ref="B153:C153"/>
    <mergeCell ref="B154:C154"/>
  </mergeCells>
  <pageMargins left="0.7" right="0.7" top="0.75" bottom="0.75" header="0.3" footer="0.3"/>
  <pageSetup paperSize="9" scale="5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2018-10-16T14:06:06Z</dcterms:modified>
</cp:coreProperties>
</file>