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240" windowHeight="12525" activeTab="0"/>
  </bookViews>
  <sheets>
    <sheet name="Лист1" sheetId="1" r:id="rId1"/>
    <sheet name="Лист2" sheetId="2" r:id="rId2"/>
    <sheet name="Лист3" sheetId="3" r:id="rId3"/>
  </sheets>
  <definedNames>
    <definedName name="_xlnm.Print_Area" localSheetId="0">'Лист1'!$A$1:$K$23</definedName>
  </definedNames>
  <calcPr fullCalcOnLoad="1"/>
</workbook>
</file>

<file path=xl/sharedStrings.xml><?xml version="1.0" encoding="utf-8"?>
<sst xmlns="http://schemas.openxmlformats.org/spreadsheetml/2006/main" count="40" uniqueCount="38">
  <si>
    <t>№ з/п</t>
  </si>
  <si>
    <t>Назва заходу в міській-цільовій програмі, місце розташування</t>
  </si>
  <si>
    <t>Етап реалізації, заходи з виконання</t>
  </si>
  <si>
    <t>Обсяг фінансування</t>
  </si>
  <si>
    <t>Виконані роботи</t>
  </si>
  <si>
    <t>Отриманий результат</t>
  </si>
  <si>
    <t>Найменування робіт</t>
  </si>
  <si>
    <t>Вартість, тис.грн.</t>
  </si>
  <si>
    <t>1.</t>
  </si>
  <si>
    <t>Назва проекту-переможця</t>
  </si>
  <si>
    <t>Залишок станом на  початок звітного періоду</t>
  </si>
  <si>
    <t xml:space="preserve">План           </t>
  </si>
  <si>
    <t xml:space="preserve">Факт    </t>
  </si>
  <si>
    <r>
      <t>(</t>
    </r>
    <r>
      <rPr>
        <i/>
        <sz val="10"/>
        <color indexed="8"/>
        <rFont val="Times New Roman"/>
        <family val="1"/>
      </rPr>
      <t>назва розпорядника бюджетних коштів)</t>
    </r>
  </si>
  <si>
    <r>
      <t>(</t>
    </r>
    <r>
      <rPr>
        <i/>
        <sz val="10"/>
        <color indexed="8"/>
        <rFont val="Times New Roman"/>
        <family val="1"/>
      </rPr>
      <t>відповідний звітний період)</t>
    </r>
  </si>
  <si>
    <t xml:space="preserve">План        </t>
  </si>
  <si>
    <t xml:space="preserve">Факт         </t>
  </si>
  <si>
    <r>
      <rPr>
        <u val="single"/>
        <sz val="12"/>
        <color indexed="8"/>
        <rFont val="Times New Roman"/>
        <family val="1"/>
      </rPr>
      <t>по управлінню культури Житомирської міської ради</t>
    </r>
    <r>
      <rPr>
        <sz val="12"/>
        <color indexed="8"/>
        <rFont val="Times New Roman"/>
        <family val="1"/>
      </rPr>
      <t xml:space="preserve"> </t>
    </r>
  </si>
  <si>
    <t>"Міському парку - нові атракціони"</t>
  </si>
  <si>
    <t>2019 рік</t>
  </si>
  <si>
    <t>2.</t>
  </si>
  <si>
    <t>"Сонячні дерева для зарядки мобільних пристроїв у гідропарку"</t>
  </si>
  <si>
    <t>3.</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</si>
  <si>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3, Придбання товарів та виконання робіт і послуг по проекту: "Міському парку -  нові атракціони" в т.ч. виготовлення ПКД</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</si>
  <si>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4, Придбання товарів та виконання робіт і послуг по проекту: "Сонячні дерева для зарядки мобільних пристроїв у Гідропару " в т.ч. виготовлення ПКД</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</si>
  <si>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5, Реконструкція території благоустрою з облаштуванням "Зони відпочинку для мам з маленькими дітьми" в т.ч. виготовлення ПКД</t>
  </si>
  <si>
    <t>"Зони відпочинку для мам з маленькими дітьми"</t>
  </si>
  <si>
    <t>Всього</t>
  </si>
  <si>
    <t xml:space="preserve">Закупівля атракціону </t>
  </si>
  <si>
    <t>Встановлення сонячних дерев для зарядки мобільних пристроїв.</t>
  </si>
  <si>
    <r>
      <t>Придбання штучної трави, м</t>
    </r>
    <r>
      <rPr>
        <sz val="10"/>
        <color indexed="8"/>
        <rFont val="Calibri"/>
        <family val="2"/>
      </rPr>
      <t>′</t>
    </r>
    <r>
      <rPr>
        <sz val="10"/>
        <color indexed="8"/>
        <rFont val="Times New Roman"/>
        <family val="1"/>
      </rPr>
      <t>яких меблів, парасольок, шезлонгів.</t>
    </r>
  </si>
  <si>
    <t>В.о.начальника управління культури</t>
  </si>
  <si>
    <t>Н.М.Марчук</t>
  </si>
  <si>
    <t xml:space="preserve">Виготовлено проектно-кошторисну документацію ТОВ "Архітектура плюс Дизайн" . Підписано договір з підрядною організацією "Корнеліс"для виконання робіт з облаштування зони відпочинку. Настелено трав′яний покров.Придбано комплектуючі та проведено роботи з облаштування. 01.06.2019р. введено в експлатацію проект "Зона відпочинку для мам з маленькими дітьми". </t>
  </si>
  <si>
    <t>Додаток 2 до Положення про бюджет участі (громадський бюджет)                                                міста Житомира</t>
  </si>
  <si>
    <r>
      <t>18.04.2019р. прооведено закупівлі за процедурою відкриті торги.  Визначено переможця -  приватне підприємство "Зелена Хризантема", яке зареєстроване в с. Клекотина, Шаргородського району Вінницької області. 08.05.2019р. підписано договір на виконання робіт. Підготовлено майданчик для встановлення сонячних дерев. Виготовлено та встановлено металеві конструкції під сонячні батареї та світильники.   Рпоботи та послуги по проекту виконані. Об</t>
    </r>
    <r>
      <rPr>
        <sz val="10"/>
        <color indexed="8"/>
        <rFont val="Calibri"/>
        <family val="2"/>
      </rPr>
      <t>′єкт</t>
    </r>
    <r>
      <rPr>
        <sz val="10"/>
        <color indexed="8"/>
        <rFont val="Times New Roman"/>
        <family val="1"/>
      </rPr>
      <t xml:space="preserve"> введено в експлуатацію.</t>
    </r>
  </si>
  <si>
    <t>на 01.08.2019 року</t>
  </si>
  <si>
    <t xml:space="preserve">Проведено закупівлі за процедурою відкриті торги. Визначено переможця торгів ТОВ "Екобуд Україна". Підписано договір на поставку та встановлення атракціону, якй зареєстровано в органах державної казначейської служби України у м.Житомирі. Проведено обстеження зелених насаджень з метою встановлення атракціону. Отримано дозвіл відповідних служб на видалення дерев. Проводиться підготовка майданчика для встановлення атракціону.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</si>
</sst>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8">
    <font>
      <sz val="11"/>
      <color theme="1"/>
      <name val="Calibri"/>
      <family val="2"/>
    </font>
    <font>
      <sz val="11"/>
      <color indexed="8"/>
      <name val="Calibri"/>
      <family val="2"/>
    </font>
    <font>
      <sz val="12"/>
      <color indexed="8"/>
      <name val="Times New Roman"/>
      <family val="1"/>
    </font>
    <font>
      <i/>
      <sz val="10"/>
      <color indexed="8"/>
      <name val="Times New Roman"/>
      <family val="1"/>
    </font>
    <font>
      <u val="single"/>
      <sz val="12"/>
      <color indexed="8"/>
      <name val="Times New Roman"/>
      <family val="1"/>
    </font>
    <font>
      <sz val="10"/>
      <color indexed="8"/>
      <name val="Times New Roman"/>
      <family val="1"/>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0"/>
      <color theme="1"/>
      <name val="Times New Roman"/>
      <family val="1"/>
    </font>
    <font>
      <b/>
      <sz val="12"/>
      <color theme="1"/>
      <name val="Times New Roman"/>
      <family val="1"/>
    </font>
    <font>
      <u val="single"/>
      <sz val="12"/>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6">
    <xf numFmtId="0" fontId="0" fillId="0" borderId="0" xfId="0" applyFont="1" applyAlignment="1">
      <alignment/>
    </xf>
    <xf numFmtId="0" fontId="42" fillId="0" borderId="0" xfId="0" applyFont="1" applyAlignment="1">
      <alignment wrapText="1"/>
    </xf>
    <xf numFmtId="0" fontId="42" fillId="0" borderId="0" xfId="0" applyFont="1" applyAlignment="1">
      <alignment horizontal="center" vertical="center" wrapText="1"/>
    </xf>
    <xf numFmtId="0" fontId="42" fillId="0" borderId="0" xfId="0" applyFont="1" applyAlignment="1">
      <alignment horizontal="left"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top"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2" fillId="0" borderId="0" xfId="0" applyFont="1" applyAlignment="1">
      <alignment horizontal="center" vertical="center" wrapText="1"/>
    </xf>
    <xf numFmtId="2"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45" fillId="0" borderId="0" xfId="0" applyFont="1" applyAlignment="1">
      <alignment horizontal="center" vertical="center" wrapText="1"/>
    </xf>
    <xf numFmtId="0" fontId="42" fillId="0" borderId="10" xfId="0" applyFont="1" applyBorder="1" applyAlignment="1">
      <alignment horizontal="center" vertical="center" wrapText="1"/>
    </xf>
    <xf numFmtId="0" fontId="45" fillId="0" borderId="10" xfId="0" applyFont="1" applyBorder="1" applyAlignment="1">
      <alignment horizontal="center" vertical="center" wrapText="1"/>
    </xf>
    <xf numFmtId="2" fontId="44" fillId="0" borderId="0" xfId="0" applyNumberFormat="1" applyFont="1" applyBorder="1" applyAlignment="1">
      <alignment vertical="center" wrapText="1"/>
    </xf>
    <xf numFmtId="0" fontId="44" fillId="0" borderId="10" xfId="0" applyNumberFormat="1" applyFont="1" applyBorder="1" applyAlignment="1">
      <alignment horizontal="left" vertical="top" wrapText="1"/>
    </xf>
    <xf numFmtId="2" fontId="45" fillId="0" borderId="10" xfId="0" applyNumberFormat="1" applyFont="1" applyBorder="1" applyAlignment="1">
      <alignment horizontal="center" vertical="center" wrapText="1"/>
    </xf>
    <xf numFmtId="2" fontId="44" fillId="0" borderId="10" xfId="0" applyNumberFormat="1" applyFont="1" applyBorder="1" applyAlignment="1">
      <alignment horizontal="center" vertical="center" wrapText="1"/>
    </xf>
    <xf numFmtId="164" fontId="44" fillId="0" borderId="13" xfId="0" applyNumberFormat="1" applyFont="1" applyBorder="1" applyAlignment="1">
      <alignment horizontal="center" vertical="distributed" wrapText="1"/>
    </xf>
    <xf numFmtId="164" fontId="45" fillId="0" borderId="10" xfId="0" applyNumberFormat="1" applyFont="1" applyBorder="1" applyAlignment="1">
      <alignment horizontal="center" vertical="center" wrapText="1"/>
    </xf>
    <xf numFmtId="0" fontId="44" fillId="0" borderId="13" xfId="0" applyFont="1" applyBorder="1" applyAlignment="1">
      <alignment horizontal="center" vertical="center" wrapText="1"/>
    </xf>
    <xf numFmtId="0" fontId="44" fillId="0" borderId="10" xfId="0" applyFont="1" applyBorder="1" applyAlignment="1">
      <alignment vertical="center" wrapText="1"/>
    </xf>
    <xf numFmtId="0" fontId="44" fillId="0" borderId="0" xfId="0" applyFont="1" applyBorder="1" applyAlignment="1">
      <alignment vertical="center" wrapText="1"/>
    </xf>
    <xf numFmtId="0" fontId="44" fillId="0" borderId="10" xfId="0" applyFont="1" applyBorder="1" applyAlignment="1">
      <alignment horizontal="left" vertical="center" wrapText="1"/>
    </xf>
    <xf numFmtId="0" fontId="44" fillId="0" borderId="13" xfId="0" applyFont="1" applyBorder="1" applyAlignment="1">
      <alignment horizontal="left" vertical="top" wrapText="1"/>
    </xf>
    <xf numFmtId="0" fontId="44" fillId="0" borderId="0" xfId="0" applyFont="1" applyAlignment="1">
      <alignment horizontal="left" wrapText="1"/>
    </xf>
    <xf numFmtId="0" fontId="42" fillId="0" borderId="14" xfId="0" applyFont="1" applyBorder="1" applyAlignment="1">
      <alignment horizontal="center" vertical="top" wrapText="1"/>
    </xf>
    <xf numFmtId="0" fontId="44" fillId="0" borderId="13" xfId="0" applyFont="1" applyBorder="1" applyAlignment="1">
      <alignment horizontal="left" vertical="top" wrapText="1"/>
    </xf>
    <xf numFmtId="0" fontId="44" fillId="0" borderId="12" xfId="0" applyFont="1" applyBorder="1" applyAlignment="1">
      <alignment horizontal="left" vertical="top" wrapText="1"/>
    </xf>
    <xf numFmtId="0" fontId="44" fillId="0" borderId="11" xfId="0" applyFont="1" applyBorder="1" applyAlignment="1">
      <alignment horizontal="left" vertical="top" wrapText="1"/>
    </xf>
    <xf numFmtId="0" fontId="43" fillId="0" borderId="13"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2" fillId="0" borderId="0" xfId="0" applyFont="1" applyAlignment="1">
      <alignment horizontal="center" wrapText="1"/>
    </xf>
    <xf numFmtId="0" fontId="44" fillId="0" borderId="0" xfId="0" applyFont="1" applyAlignment="1">
      <alignment horizontal="center" wrapText="1"/>
    </xf>
    <xf numFmtId="0" fontId="46" fillId="0" borderId="0" xfId="0" applyFont="1" applyAlignment="1">
      <alignment horizontal="center" wrapText="1"/>
    </xf>
    <xf numFmtId="0" fontId="44" fillId="0" borderId="13" xfId="0" applyFont="1" applyBorder="1" applyAlignment="1">
      <alignment horizontal="center" vertical="top" wrapText="1"/>
    </xf>
    <xf numFmtId="0" fontId="44" fillId="0" borderId="12" xfId="0" applyFont="1" applyBorder="1" applyAlignment="1">
      <alignment horizontal="center" vertical="top" wrapText="1"/>
    </xf>
    <xf numFmtId="0" fontId="44" fillId="0" borderId="11" xfId="0" applyFont="1" applyBorder="1" applyAlignment="1">
      <alignment horizontal="center" vertical="top" wrapText="1"/>
    </xf>
    <xf numFmtId="0" fontId="44" fillId="0" borderId="13"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43" fillId="0" borderId="15" xfId="0" applyFont="1" applyBorder="1" applyAlignment="1">
      <alignment horizontal="center" vertical="top" wrapText="1"/>
    </xf>
    <xf numFmtId="0" fontId="43" fillId="0" borderId="16" xfId="0" applyFont="1" applyBorder="1" applyAlignment="1">
      <alignment horizontal="center" vertical="top" wrapText="1"/>
    </xf>
    <xf numFmtId="0" fontId="43" fillId="0" borderId="17" xfId="0" applyFont="1" applyBorder="1" applyAlignment="1">
      <alignment horizontal="center" vertical="top" wrapText="1"/>
    </xf>
    <xf numFmtId="2" fontId="44" fillId="0" borderId="10" xfId="0" applyNumberFormat="1" applyFont="1" applyBorder="1" applyAlignment="1">
      <alignment horizontal="center" vertical="center" wrapText="1"/>
    </xf>
    <xf numFmtId="0" fontId="43" fillId="0" borderId="13" xfId="0" applyFont="1" applyBorder="1" applyAlignment="1">
      <alignment horizontal="center" vertical="top" wrapText="1"/>
    </xf>
    <xf numFmtId="0" fontId="43" fillId="0" borderId="11" xfId="0" applyFont="1" applyBorder="1" applyAlignment="1">
      <alignment horizontal="center" vertical="top" wrapText="1"/>
    </xf>
    <xf numFmtId="0" fontId="42" fillId="0" borderId="0" xfId="0" applyFont="1" applyAlignment="1">
      <alignment horizontal="left" vertical="center" wrapText="1"/>
    </xf>
    <xf numFmtId="0" fontId="42" fillId="0" borderId="0" xfId="0" applyFont="1" applyAlignment="1">
      <alignment horizontal="center" vertical="center" wrapText="1"/>
    </xf>
    <xf numFmtId="0" fontId="43" fillId="0" borderId="15" xfId="0" applyFont="1" applyBorder="1" applyAlignment="1">
      <alignment horizontal="center" vertical="center" wrapText="1"/>
    </xf>
    <xf numFmtId="0" fontId="43" fillId="0" borderId="17" xfId="0" applyFont="1" applyBorder="1" applyAlignment="1">
      <alignment horizontal="center" vertical="center" wrapText="1"/>
    </xf>
    <xf numFmtId="2" fontId="44" fillId="0" borderId="13" xfId="0" applyNumberFormat="1" applyFont="1" applyBorder="1" applyAlignment="1">
      <alignment horizontal="center" vertical="center" wrapText="1"/>
    </xf>
    <xf numFmtId="2" fontId="44" fillId="0" borderId="12" xfId="0" applyNumberFormat="1" applyFont="1" applyBorder="1" applyAlignment="1">
      <alignment horizontal="center" vertical="center" wrapText="1"/>
    </xf>
    <xf numFmtId="2" fontId="44" fillId="0" borderId="11" xfId="0" applyNumberFormat="1" applyFont="1" applyBorder="1" applyAlignment="1">
      <alignment horizontal="center" vertical="center" wrapText="1"/>
    </xf>
    <xf numFmtId="0" fontId="44" fillId="0" borderId="13" xfId="0" applyFont="1" applyBorder="1" applyAlignment="1">
      <alignment horizontal="left" vertical="center"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164" fontId="44" fillId="0" borderId="13" xfId="0" applyNumberFormat="1" applyFont="1" applyBorder="1" applyAlignment="1">
      <alignment horizontal="center" vertical="distributed" wrapText="1"/>
    </xf>
    <xf numFmtId="164" fontId="44" fillId="0" borderId="12" xfId="0" applyNumberFormat="1" applyFont="1" applyBorder="1" applyAlignment="1">
      <alignment horizontal="center" vertical="distributed" wrapText="1"/>
    </xf>
    <xf numFmtId="164" fontId="44" fillId="0" borderId="11" xfId="0" applyNumberFormat="1" applyFont="1" applyBorder="1" applyAlignment="1">
      <alignment horizontal="center" vertical="distributed" wrapText="1"/>
    </xf>
    <xf numFmtId="164" fontId="44" fillId="0" borderId="10" xfId="0" applyNumberFormat="1" applyFont="1" applyBorder="1" applyAlignment="1">
      <alignment horizontal="center" vertical="distributed"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2"/>
  <sheetViews>
    <sheetView tabSelected="1" view="pageBreakPreview" zoomScale="120" zoomScaleSheetLayoutView="120" zoomScalePageLayoutView="0" workbookViewId="0" topLeftCell="A16">
      <selection activeCell="H17" sqref="H17"/>
    </sheetView>
  </sheetViews>
  <sheetFormatPr defaultColWidth="9.140625" defaultRowHeight="15"/>
  <cols>
    <col min="1" max="1" width="4.421875" style="0" customWidth="1"/>
    <col min="2" max="2" width="14.7109375" style="0" customWidth="1"/>
    <col min="3" max="3" width="21.28125" style="0" customWidth="1"/>
    <col min="4" max="4" width="7.8515625" style="0" customWidth="1"/>
    <col min="5" max="5" width="12.140625" style="0" customWidth="1"/>
    <col min="6" max="6" width="11.00390625" style="0" customWidth="1"/>
    <col min="7" max="7" width="13.28125" style="0" customWidth="1"/>
    <col min="8" max="8" width="17.57421875" style="0" customWidth="1"/>
    <col min="9" max="9" width="7.421875" style="0" customWidth="1"/>
    <col min="10" max="10" width="8.7109375" style="0" customWidth="1"/>
    <col min="11" max="11" width="28.57421875" style="0" customWidth="1"/>
  </cols>
  <sheetData>
    <row r="1" ht="11.25" customHeight="1"/>
    <row r="2" spans="1:11" ht="40.5" customHeight="1">
      <c r="A2" s="1"/>
      <c r="B2" s="1"/>
      <c r="C2" s="1"/>
      <c r="D2" s="1"/>
      <c r="E2" s="1"/>
      <c r="F2" s="1"/>
      <c r="G2" s="1"/>
      <c r="H2" s="1"/>
      <c r="I2" s="25" t="s">
        <v>34</v>
      </c>
      <c r="J2" s="25"/>
      <c r="K2" s="25"/>
    </row>
    <row r="3" spans="1:11" ht="15.75">
      <c r="A3" s="33" t="s">
        <v>17</v>
      </c>
      <c r="B3" s="33"/>
      <c r="C3" s="33"/>
      <c r="D3" s="33"/>
      <c r="E3" s="33"/>
      <c r="F3" s="33"/>
      <c r="G3" s="33"/>
      <c r="H3" s="33"/>
      <c r="I3" s="33"/>
      <c r="J3" s="33"/>
      <c r="K3" s="33"/>
    </row>
    <row r="4" spans="1:11" ht="9.75" customHeight="1">
      <c r="A4" s="34" t="s">
        <v>13</v>
      </c>
      <c r="B4" s="34"/>
      <c r="C4" s="34"/>
      <c r="D4" s="34"/>
      <c r="E4" s="34"/>
      <c r="F4" s="34"/>
      <c r="G4" s="34"/>
      <c r="H4" s="34"/>
      <c r="I4" s="34"/>
      <c r="J4" s="34"/>
      <c r="K4" s="34"/>
    </row>
    <row r="5" spans="1:11" ht="15.75">
      <c r="A5" s="35" t="s">
        <v>36</v>
      </c>
      <c r="B5" s="35"/>
      <c r="C5" s="35"/>
      <c r="D5" s="35"/>
      <c r="E5" s="35"/>
      <c r="F5" s="35"/>
      <c r="G5" s="35"/>
      <c r="H5" s="35"/>
      <c r="I5" s="35"/>
      <c r="J5" s="35"/>
      <c r="K5" s="35"/>
    </row>
    <row r="6" spans="1:11" ht="15.75">
      <c r="A6" s="1"/>
      <c r="B6" s="1"/>
      <c r="C6" s="1"/>
      <c r="D6" s="1"/>
      <c r="E6" s="26" t="s">
        <v>14</v>
      </c>
      <c r="F6" s="26"/>
      <c r="G6" s="26"/>
      <c r="H6" s="1"/>
      <c r="I6" s="1"/>
      <c r="J6" s="1"/>
      <c r="K6" s="1"/>
    </row>
    <row r="7" spans="1:11" ht="15" customHeight="1">
      <c r="A7" s="43" t="s">
        <v>0</v>
      </c>
      <c r="B7" s="30" t="s">
        <v>9</v>
      </c>
      <c r="C7" s="30" t="s">
        <v>1</v>
      </c>
      <c r="D7" s="30" t="s">
        <v>2</v>
      </c>
      <c r="E7" s="46" t="s">
        <v>3</v>
      </c>
      <c r="F7" s="47"/>
      <c r="G7" s="48"/>
      <c r="H7" s="46" t="s">
        <v>4</v>
      </c>
      <c r="I7" s="47"/>
      <c r="J7" s="48"/>
      <c r="K7" s="30" t="s">
        <v>5</v>
      </c>
    </row>
    <row r="8" spans="1:11" ht="29.25" customHeight="1">
      <c r="A8" s="44"/>
      <c r="B8" s="31"/>
      <c r="C8" s="31"/>
      <c r="D8" s="31"/>
      <c r="E8" s="30" t="s">
        <v>15</v>
      </c>
      <c r="F8" s="30" t="s">
        <v>16</v>
      </c>
      <c r="G8" s="50" t="s">
        <v>10</v>
      </c>
      <c r="H8" s="30" t="s">
        <v>6</v>
      </c>
      <c r="I8" s="54" t="s">
        <v>7</v>
      </c>
      <c r="J8" s="55"/>
      <c r="K8" s="31"/>
    </row>
    <row r="9" spans="1:11" ht="46.5" customHeight="1">
      <c r="A9" s="45"/>
      <c r="B9" s="32"/>
      <c r="C9" s="32"/>
      <c r="D9" s="32"/>
      <c r="E9" s="32"/>
      <c r="F9" s="32"/>
      <c r="G9" s="51"/>
      <c r="H9" s="32"/>
      <c r="I9" s="4" t="s">
        <v>11</v>
      </c>
      <c r="J9" s="4" t="s">
        <v>12</v>
      </c>
      <c r="K9" s="32"/>
    </row>
    <row r="10" spans="1:11" ht="13.5" customHeight="1">
      <c r="A10" s="6">
        <v>1</v>
      </c>
      <c r="B10" s="7">
        <v>2</v>
      </c>
      <c r="C10" s="7">
        <v>3</v>
      </c>
      <c r="D10" s="6">
        <v>4</v>
      </c>
      <c r="E10" s="6">
        <v>5</v>
      </c>
      <c r="F10" s="6">
        <v>6</v>
      </c>
      <c r="G10" s="5">
        <v>7</v>
      </c>
      <c r="H10" s="6">
        <v>8</v>
      </c>
      <c r="I10" s="4">
        <v>9</v>
      </c>
      <c r="J10" s="4">
        <v>10</v>
      </c>
      <c r="K10" s="6">
        <v>11</v>
      </c>
    </row>
    <row r="11" spans="1:11" ht="66" customHeight="1">
      <c r="A11" s="36" t="s">
        <v>8</v>
      </c>
      <c r="B11" s="39" t="s">
        <v>18</v>
      </c>
      <c r="C11" s="27" t="s">
        <v>23</v>
      </c>
      <c r="D11" s="42" t="s">
        <v>19</v>
      </c>
      <c r="E11" s="56">
        <v>950000</v>
      </c>
      <c r="F11" s="49">
        <v>258075</v>
      </c>
      <c r="G11" s="49">
        <f>E11-F11</f>
        <v>691925</v>
      </c>
      <c r="H11" s="59" t="s">
        <v>28</v>
      </c>
      <c r="I11" s="62">
        <v>950</v>
      </c>
      <c r="J11" s="62">
        <v>258.1</v>
      </c>
      <c r="K11" s="59" t="s">
        <v>37</v>
      </c>
    </row>
    <row r="12" spans="1:11" ht="79.5" customHeight="1">
      <c r="A12" s="37"/>
      <c r="B12" s="40"/>
      <c r="C12" s="28"/>
      <c r="D12" s="42"/>
      <c r="E12" s="57"/>
      <c r="F12" s="49"/>
      <c r="G12" s="49"/>
      <c r="H12" s="60"/>
      <c r="I12" s="63"/>
      <c r="J12" s="63"/>
      <c r="K12" s="60"/>
    </row>
    <row r="13" spans="1:11" ht="63" customHeight="1">
      <c r="A13" s="38"/>
      <c r="B13" s="41"/>
      <c r="C13" s="29"/>
      <c r="D13" s="42"/>
      <c r="E13" s="58"/>
      <c r="F13" s="49"/>
      <c r="G13" s="49"/>
      <c r="H13" s="61"/>
      <c r="I13" s="64"/>
      <c r="J13" s="64"/>
      <c r="K13" s="61"/>
    </row>
    <row r="14" spans="1:11" ht="11.25" customHeight="1">
      <c r="A14" s="36" t="s">
        <v>20</v>
      </c>
      <c r="B14" s="59" t="s">
        <v>21</v>
      </c>
      <c r="C14" s="27" t="s">
        <v>24</v>
      </c>
      <c r="D14" s="42" t="s">
        <v>19</v>
      </c>
      <c r="E14" s="49">
        <v>294300</v>
      </c>
      <c r="F14" s="49">
        <v>257439</v>
      </c>
      <c r="G14" s="49">
        <f>E14-F14</f>
        <v>36861</v>
      </c>
      <c r="H14" s="59" t="s">
        <v>29</v>
      </c>
      <c r="I14" s="65">
        <v>294.3</v>
      </c>
      <c r="J14" s="65">
        <v>257.4</v>
      </c>
      <c r="K14" s="27" t="s">
        <v>35</v>
      </c>
    </row>
    <row r="15" spans="1:11" ht="50.25" customHeight="1">
      <c r="A15" s="37"/>
      <c r="B15" s="60"/>
      <c r="C15" s="28"/>
      <c r="D15" s="42"/>
      <c r="E15" s="49"/>
      <c r="F15" s="49"/>
      <c r="G15" s="49"/>
      <c r="H15" s="60"/>
      <c r="I15" s="65"/>
      <c r="J15" s="65"/>
      <c r="K15" s="28"/>
    </row>
    <row r="16" spans="1:11" ht="139.5" customHeight="1">
      <c r="A16" s="38"/>
      <c r="B16" s="61"/>
      <c r="C16" s="29"/>
      <c r="D16" s="42"/>
      <c r="E16" s="49"/>
      <c r="F16" s="49"/>
      <c r="G16" s="49"/>
      <c r="H16" s="61"/>
      <c r="I16" s="65"/>
      <c r="J16" s="65"/>
      <c r="K16" s="29"/>
    </row>
    <row r="17" spans="1:11" ht="196.5" customHeight="1">
      <c r="A17" s="10" t="s">
        <v>22</v>
      </c>
      <c r="B17" s="23" t="s">
        <v>26</v>
      </c>
      <c r="C17" s="15" t="s">
        <v>25</v>
      </c>
      <c r="D17" s="10" t="s">
        <v>19</v>
      </c>
      <c r="E17" s="9">
        <v>143000</v>
      </c>
      <c r="F17" s="9">
        <v>125070.2</v>
      </c>
      <c r="G17" s="17">
        <f>E17-F17</f>
        <v>17929.800000000003</v>
      </c>
      <c r="H17" s="20" t="s">
        <v>30</v>
      </c>
      <c r="I17" s="18">
        <v>143</v>
      </c>
      <c r="J17" s="18">
        <v>125.1</v>
      </c>
      <c r="K17" s="24" t="s">
        <v>33</v>
      </c>
    </row>
    <row r="18" spans="1:11" ht="22.5" customHeight="1">
      <c r="A18" s="12"/>
      <c r="B18" s="12"/>
      <c r="C18" s="13" t="s">
        <v>27</v>
      </c>
      <c r="D18" s="12"/>
      <c r="E18" s="16">
        <f>E11+E14+E17</f>
        <v>1387300</v>
      </c>
      <c r="F18" s="16">
        <f>F11+F14+F17</f>
        <v>640584.2</v>
      </c>
      <c r="G18" s="16">
        <f>G11+G14+G17</f>
        <v>746715.8</v>
      </c>
      <c r="H18" s="21"/>
      <c r="I18" s="19">
        <f>SUM(I11:I17)</f>
        <v>1387.3</v>
      </c>
      <c r="J18" s="19">
        <f>SUM(J11:J17)</f>
        <v>640.6</v>
      </c>
      <c r="K18" s="12"/>
    </row>
    <row r="19" spans="1:11" ht="15.75">
      <c r="A19" s="8"/>
      <c r="B19" s="8"/>
      <c r="C19" s="11"/>
      <c r="D19" s="8"/>
      <c r="E19" s="8"/>
      <c r="F19" s="8"/>
      <c r="G19" s="14"/>
      <c r="H19" s="22"/>
      <c r="I19" s="8"/>
      <c r="J19" s="8"/>
      <c r="K19" s="8"/>
    </row>
    <row r="20" spans="1:11" ht="15.75">
      <c r="A20" s="8"/>
      <c r="B20" s="8"/>
      <c r="C20" s="11"/>
      <c r="D20" s="8"/>
      <c r="E20" s="8"/>
      <c r="F20" s="8"/>
      <c r="G20" s="14"/>
      <c r="H20" s="8"/>
      <c r="I20" s="8"/>
      <c r="J20" s="8"/>
      <c r="K20" s="22"/>
    </row>
    <row r="21" spans="1:11" ht="15.75">
      <c r="A21" s="53" t="s">
        <v>31</v>
      </c>
      <c r="B21" s="53"/>
      <c r="C21" s="53"/>
      <c r="D21" s="53"/>
      <c r="E21" s="2"/>
      <c r="F21" s="2"/>
      <c r="G21" s="14"/>
      <c r="H21" s="53" t="s">
        <v>32</v>
      </c>
      <c r="I21" s="53"/>
      <c r="J21" s="53"/>
      <c r="K21" s="22"/>
    </row>
    <row r="22" spans="1:11" ht="31.5" customHeight="1">
      <c r="A22" s="2"/>
      <c r="B22" s="2"/>
      <c r="C22" s="3"/>
      <c r="D22" s="2"/>
      <c r="E22" s="2"/>
      <c r="F22" s="2"/>
      <c r="G22" s="2"/>
      <c r="H22" s="52"/>
      <c r="I22" s="52"/>
      <c r="J22" s="2"/>
      <c r="K22" s="22"/>
    </row>
    <row r="23" spans="1:11" ht="15.75">
      <c r="A23" s="2"/>
      <c r="B23" s="2"/>
      <c r="C23" s="2"/>
      <c r="D23" s="2"/>
      <c r="E23" s="2"/>
      <c r="F23" s="2"/>
      <c r="G23" s="2"/>
      <c r="H23" s="2"/>
      <c r="I23" s="2"/>
      <c r="J23" s="2"/>
      <c r="K23" s="2"/>
    </row>
    <row r="24" spans="1:11" ht="31.5" customHeight="1">
      <c r="A24" s="2"/>
      <c r="B24" s="2"/>
      <c r="C24" s="52"/>
      <c r="D24" s="52"/>
      <c r="E24" s="2"/>
      <c r="F24" s="2"/>
      <c r="G24" s="2"/>
      <c r="H24" s="52"/>
      <c r="I24" s="52"/>
      <c r="J24" s="2"/>
      <c r="K24" s="2"/>
    </row>
    <row r="25" spans="1:11" ht="15.75">
      <c r="A25" s="2"/>
      <c r="B25" s="2"/>
      <c r="C25" s="2"/>
      <c r="D25" s="2"/>
      <c r="E25" s="2"/>
      <c r="F25" s="2"/>
      <c r="G25" s="2"/>
      <c r="H25" s="2"/>
      <c r="I25" s="2"/>
      <c r="J25" s="2"/>
      <c r="K25" s="2"/>
    </row>
    <row r="26" spans="1:11" ht="15.75">
      <c r="A26" s="2"/>
      <c r="B26" s="2"/>
      <c r="C26" s="2"/>
      <c r="D26" s="2"/>
      <c r="E26" s="2"/>
      <c r="F26" s="2"/>
      <c r="G26" s="2"/>
      <c r="H26" s="2"/>
      <c r="I26" s="2"/>
      <c r="J26" s="2"/>
      <c r="K26" s="2"/>
    </row>
    <row r="27" spans="1:11" ht="15.75">
      <c r="A27" s="2"/>
      <c r="B27" s="2"/>
      <c r="C27" s="2"/>
      <c r="D27" s="2"/>
      <c r="E27" s="2"/>
      <c r="F27" s="2"/>
      <c r="G27" s="2"/>
      <c r="H27" s="2"/>
      <c r="I27" s="2"/>
      <c r="J27" s="2"/>
      <c r="K27" s="2"/>
    </row>
    <row r="28" spans="1:11" ht="15.75">
      <c r="A28" s="2"/>
      <c r="B28" s="2"/>
      <c r="C28" s="2"/>
      <c r="D28" s="2"/>
      <c r="E28" s="2"/>
      <c r="F28" s="2"/>
      <c r="G28" s="2"/>
      <c r="H28" s="2"/>
      <c r="I28" s="2"/>
      <c r="J28" s="2"/>
      <c r="K28" s="2"/>
    </row>
    <row r="29" spans="1:11" ht="15.75">
      <c r="A29" s="2"/>
      <c r="B29" s="2"/>
      <c r="C29" s="2"/>
      <c r="D29" s="2"/>
      <c r="E29" s="2"/>
      <c r="F29" s="2"/>
      <c r="G29" s="2"/>
      <c r="H29" s="2"/>
      <c r="I29" s="2"/>
      <c r="J29" s="2"/>
      <c r="K29" s="2"/>
    </row>
    <row r="30" spans="1:11" ht="15.75">
      <c r="A30" s="2"/>
      <c r="B30" s="2"/>
      <c r="C30" s="2"/>
      <c r="D30" s="2"/>
      <c r="E30" s="2"/>
      <c r="F30" s="2"/>
      <c r="G30" s="2"/>
      <c r="H30" s="2"/>
      <c r="I30" s="2"/>
      <c r="J30" s="2"/>
      <c r="K30" s="2"/>
    </row>
    <row r="31" spans="1:11" ht="15.75">
      <c r="A31" s="2"/>
      <c r="B31" s="2"/>
      <c r="C31" s="2"/>
      <c r="D31" s="2"/>
      <c r="E31" s="2"/>
      <c r="F31" s="2"/>
      <c r="G31" s="2"/>
      <c r="H31" s="2"/>
      <c r="I31" s="2"/>
      <c r="J31" s="2"/>
      <c r="K31" s="2"/>
    </row>
    <row r="32" spans="1:11" ht="15.75">
      <c r="A32" s="2"/>
      <c r="B32" s="2"/>
      <c r="C32" s="2"/>
      <c r="D32" s="2"/>
      <c r="E32" s="2"/>
      <c r="F32" s="2"/>
      <c r="G32" s="2"/>
      <c r="H32" s="2"/>
      <c r="I32" s="2"/>
      <c r="J32" s="2"/>
      <c r="K32" s="2"/>
    </row>
    <row r="33" spans="1:11" ht="15.75">
      <c r="A33" s="2"/>
      <c r="B33" s="2"/>
      <c r="C33" s="2"/>
      <c r="D33" s="2"/>
      <c r="E33" s="2"/>
      <c r="F33" s="2"/>
      <c r="G33" s="2"/>
      <c r="H33" s="2"/>
      <c r="I33" s="2"/>
      <c r="J33" s="2"/>
      <c r="K33" s="2"/>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sheetData>
  <sheetProtection/>
  <mergeCells count="44">
    <mergeCell ref="K14:K16"/>
    <mergeCell ref="A14:A16"/>
    <mergeCell ref="K11:K13"/>
    <mergeCell ref="H11:H13"/>
    <mergeCell ref="C14:C16"/>
    <mergeCell ref="B14:B16"/>
    <mergeCell ref="D14:D16"/>
    <mergeCell ref="E14:E16"/>
    <mergeCell ref="F14:F16"/>
    <mergeCell ref="G14:G16"/>
    <mergeCell ref="H14:H16"/>
    <mergeCell ref="I11:I13"/>
    <mergeCell ref="J11:J13"/>
    <mergeCell ref="H22:I22"/>
    <mergeCell ref="I14:I16"/>
    <mergeCell ref="J14:J16"/>
    <mergeCell ref="C24:D24"/>
    <mergeCell ref="H24:I24"/>
    <mergeCell ref="A21:D21"/>
    <mergeCell ref="H21:J21"/>
    <mergeCell ref="F8:F9"/>
    <mergeCell ref="E8:E9"/>
    <mergeCell ref="B7:B9"/>
    <mergeCell ref="I8:J8"/>
    <mergeCell ref="D7:D9"/>
    <mergeCell ref="E11:E13"/>
    <mergeCell ref="A7:A9"/>
    <mergeCell ref="H8:H9"/>
    <mergeCell ref="C7:C9"/>
    <mergeCell ref="E7:G7"/>
    <mergeCell ref="H7:J7"/>
    <mergeCell ref="G11:G13"/>
    <mergeCell ref="F11:F13"/>
    <mergeCell ref="G8:G9"/>
    <mergeCell ref="I2:K2"/>
    <mergeCell ref="E6:G6"/>
    <mergeCell ref="C11:C13"/>
    <mergeCell ref="K7:K9"/>
    <mergeCell ref="A3:K3"/>
    <mergeCell ref="A4:K4"/>
    <mergeCell ref="A5:K5"/>
    <mergeCell ref="A11:A13"/>
    <mergeCell ref="B11:B13"/>
    <mergeCell ref="D11:D13"/>
  </mergeCells>
  <printOptions/>
  <pageMargins left="0.7" right="0.7" top="0.32" bottom="0.3" header="0.3" footer="0.3"/>
  <pageSetup horizontalDpi="600" verticalDpi="600" orientation="landscape" paperSize="9" scale="89" r:id="rId1"/>
  <rowBreaks count="1" manualBreakCount="1">
    <brk id="16"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Дмитрий</dc:creator>
  <cp:keywords/>
  <dc:description/>
  <cp:lastModifiedBy>Пользователь Windows</cp:lastModifiedBy>
  <cp:lastPrinted>2019-07-10T09:48:22Z</cp:lastPrinted>
  <dcterms:created xsi:type="dcterms:W3CDTF">2018-06-06T12:28:57Z</dcterms:created>
  <dcterms:modified xsi:type="dcterms:W3CDTF">2019-08-09T13:28:37Z</dcterms:modified>
  <cp:category/>
  <cp:version/>
  <cp:contentType/>
  <cp:contentStatus/>
</cp:coreProperties>
</file>