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K269"/>
  <c r="L269"/>
  <c r="M269"/>
  <c r="N269"/>
  <c r="O269"/>
  <c r="P269"/>
  <c r="K270"/>
  <c r="L270"/>
  <c r="M270"/>
  <c r="N270"/>
  <c r="O270"/>
  <c r="P270"/>
  <c r="K271"/>
  <c r="L271"/>
  <c r="M271"/>
  <c r="N271"/>
  <c r="O271"/>
  <c r="P271"/>
  <c r="K272"/>
  <c r="L272"/>
  <c r="M272"/>
  <c r="N272"/>
  <c r="O272"/>
  <c r="P272"/>
  <c r="K273"/>
  <c r="L273"/>
  <c r="M273"/>
  <c r="N273"/>
  <c r="O273"/>
  <c r="P273"/>
  <c r="K274"/>
  <c r="L274"/>
  <c r="M274"/>
  <c r="N274"/>
  <c r="O274"/>
  <c r="P274"/>
  <c r="K275"/>
  <c r="L275"/>
  <c r="M275"/>
  <c r="N275"/>
  <c r="O275"/>
  <c r="P275"/>
  <c r="K276"/>
  <c r="L276"/>
  <c r="M276"/>
  <c r="N276"/>
  <c r="O276"/>
  <c r="P276"/>
  <c r="K277"/>
  <c r="L277"/>
  <c r="M277"/>
  <c r="N277"/>
  <c r="O277"/>
  <c r="P277"/>
  <c r="K278"/>
  <c r="L278"/>
  <c r="M278"/>
  <c r="N278"/>
  <c r="O278"/>
  <c r="P278"/>
  <c r="K279"/>
  <c r="L279"/>
  <c r="M279"/>
  <c r="N279"/>
  <c r="O279"/>
  <c r="P279"/>
  <c r="K280"/>
  <c r="L280"/>
  <c r="M280"/>
  <c r="N280"/>
  <c r="O280"/>
  <c r="P280"/>
  <c r="K281"/>
  <c r="L281"/>
  <c r="M281"/>
  <c r="N281"/>
  <c r="O281"/>
  <c r="P281"/>
  <c r="K282"/>
  <c r="L282"/>
  <c r="M282"/>
  <c r="N282"/>
  <c r="O282"/>
  <c r="P282"/>
  <c r="P708" i="1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<sst xmlns="http://schemas.openxmlformats.org/spreadsheetml/2006/main" count="2000" uniqueCount="434">
  <si>
    <t>Бюджет м. Житомира</t>
  </si>
  <si>
    <t xml:space="preserve">Аналіз фінансування установ з 23.12.2019 по 28.12.2019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</si>
  <si>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</si>
  <si>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</si>
  <si>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</si>
  <si>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</si>
  <si>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</si>
  <si>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</si>
  <si>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</si>
  <si>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</si>
  <si>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</si>
  <si>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</si>
  <si>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</si>
  <si>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</si>
  <si>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</si>
  <si>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</si>
  <si>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</si>
  <si>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</si>
  <si>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</si>
  <si>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</si>
  <si>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</si>
  <si>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</si>
  <si>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</si>
  <si>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</si>
  <si>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</si>
  <si>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</si>
  <si>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</si>
  <si>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</si>
  <si>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</si>
  <si>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</si>
  <si>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</si>
  <si>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</si>
  <si>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</si>
  <si>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</si>
  <si>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</si>
  <si>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</si>
  <si>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</si>
  <si>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</si>
  <si>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</si>
  <si>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</si>
  <si>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</si>
  <si>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</si>
  <si>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</si>
  <si>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</si>
  <si>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</si>
  <si>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</si>
  <si>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</si>
  <si>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</si>
  <si>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</si>
  <si>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</si>
  <si>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</si>
  <si>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</si>
  <si>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</si>
  <si>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</si>
  <si>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</si>
  <si>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</si>
  <si>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</si>
  <si>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</si>
  <si>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</si>
  <si>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</si>
  <si>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</si>
  <si>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</si>
  <si>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</si>
  <si>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</si>
  <si>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</si>
  <si>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</si>
  <si>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</si>
  <si>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</si>
  <si>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</si>
  <si>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</si>
  <si>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</si>
  <si>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</si>
  <si>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</si>
  <si>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</si>
  <si>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</si>
  <si>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</si>
  <si>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</si>
  <si>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</si>
  <si>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</si>
  <si>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</si>
  <si>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</si>
  <si>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</si>
  <si>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</si>
  <si>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</si>
  <si>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</si>
  <si>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</si>
  <si>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</si>
  <si>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</si>
  <si>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</si>
  <si>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</si>
  <si>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</si>
  <si>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</si>
  <si>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</si>
  <si>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</si>
  <si>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</si>
  <si>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</si>
  <si>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</si>
  <si>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</si>
  <si>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</si>
  <si>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</si>
  <si>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</si>
  <si>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</si>
  <si>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</si>
  <si>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</si>
  <si>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</si>
  <si>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</si>
  <si>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</si>
  <si>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</si>
  <si>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</si>
  <si>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</si>
  <si>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</si>
  <si>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</si>
  <si>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</si>
  <si>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</si>
  <si>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</si>
  <si>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</si>
  <si>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</si>
  <si>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</si>
  <si>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</si>
  <si>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</si>
  <si>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</si>
  <si>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</si>
  <si>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</si>
  <si>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</si>
  <si>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</si>
  <si>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</si>
  <si>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</si>
  <si>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</si>
  <si>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</si>
  <si>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</si>
  <si>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</si>
  <si>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</si>
  <si>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</si>
  <si>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</si>
  <si>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</si>
  <si>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</si>
  <si>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</si>
  <si>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</si>
  <si>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</si>
  <si>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</si>
  <si>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</si>
  <si>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</si>
  <si>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</si>
  <si>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</si>
  <si>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</si>
  <si>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</si>
  <si>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</si>
  <si>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</si>
  <si>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</si>
  <si>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</si>
  <si>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</si>
  <si>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</si>
  <si>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</si>
  <si>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</si>
  <si>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</si>
  <si>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</si>
  <si>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</si>
  <si>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</si>
  <si>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</si>
  <si>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</si>
  <si>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</si>
  <si>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</si>
  <si>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</si>
  <si>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</si>
  <si>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</si>
  <si>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</si>
  <si>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</si>
  <si>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</si>
  <si>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</si>
  <si>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</si>
  <si>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</si>
  <si>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</si>
  <si>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</si>
  <si>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</si>
  <si>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</si>
  <si>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</si>
  <si>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</si>
  <si>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</si>
  <si>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</si>
  <si>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</si>
  <si>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</si>
  <si>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</si>
  <si>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</si>
  <si>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</si>
  <si>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</si>
  <si>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</si>
  <si>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</si>
  <si>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</si>
  <si>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</si>
  <si>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</si>
  <si>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</si>
  <si>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</si>
  <si>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</si>
  <si>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</si>
  <si>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</si>
  <si>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</si>
  <si>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</si>
  <si>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</si>
  <si>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</si>
  <si>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</si>
  <si>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</si>
  <si>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</si>
  <si>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</si>
  <si>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</si>
  <si>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</si>
  <si>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</si>
  <si>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</si>
  <si>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</si>
  <si>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</si>
  <si>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</si>
  <si>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</si>
  <si>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</si>
  <si>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</si>
  <si>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</si>
  <si>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</si>
  <si>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</si>
  <si>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</si>
  <si>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</si>
  <si>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</si>
  <si>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</si>
  <si>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</si>
  <si>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</si>
  <si>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</si>
  <si>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</si>
  <si>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</si>
  <si>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</si>
  <si>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</si>
  <si>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</si>
  <si>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</si>
  <si>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</si>
  <si>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</si>
  <si>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</si>
  <si>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</si>
  <si>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</si>
  <si>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</si>
  <si>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</si>
  <si>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</si>
  <si>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</si>
  <si>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</si>
  <si>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</si>
  <si>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</si>
  <si>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</si>
  <si>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</si>
  <si>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</si>
  <si>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</si>
  <si>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</si>
  <si>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</si>
  <si>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</si>
  <si>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</si>
  <si>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</si>
  <si>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</si>
  <si>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</si>
  <si>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</si>
  <si>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</si>
  <si>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</si>
  <si>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</si>
  <si>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</si>
  <si>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</si>
  <si>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</si>
  <si>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</si>
  <si>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</si>
  <si>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</si>
  <si>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</si>
  <si>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</si>
  <si>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</si>
  <si>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</si>
  <si>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</si>
  <si>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</si>
  <si>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</si>
  <si>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</si>
  <si>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Здійснення заходів із землеустрою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</si>
  <si>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</si>
  <si>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</si>
  <si>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</si>
  <si>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</si>
  <si>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</si>
  <si>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</si>
  <si>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</si>
  <si>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</si>
  <si>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</si>
  <si>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</si>
  <si>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</si>
  <si>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</si>
  <si>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</si>
  <si>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</si>
  <si>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</si>
  <si>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</si>
  <si>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</si>
  <si>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</si>
  <si>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</si>
  <si>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</si>
  <si>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</si>
  <si>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</si>
  <si>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</si>
  <si>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</si>
  <si>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</si>
  <si>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</si>
  <si>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</si>
  <si>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</si>
  <si>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</si>
  <si>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</si>
  <si>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</si>
  <si>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</si>
  <si>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</si>
  <si>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</si>
  <si>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</si>
  <si>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</si>
  <si>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</si>
  <si>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</si>
  <si>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</si>
  <si>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</si>
  <si>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</si>
  <si>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</si>
  <si>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</si>
  <si>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</si>
  <si>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</si>
  <si>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</si>
  <si>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</si>
  <si>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</si>
  <si>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</si>
  <si>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</si>
  <si>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</si>
  <si>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</si>
  <si>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</si>
  <si>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</si>
  <si>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</si>
  <si>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</si>
  <si>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</si>
  <si>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</si>
  <si>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</si>
  <si>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</si>
  <si>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</si>
  <si>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</si>
  <si>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</si>
  <si>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</si>
  <si>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</si>
  <si>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</si>
  <si>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</si>
  <si>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</si>
  <si>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</si>
  <si>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</si>
  <si>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</si>
  <si>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</si>
  <si>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</si>
  <si>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</si>
  <si>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</si>
  <si>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</si>
  <si>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</si>
  <si>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</si>
  <si>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</si>
  <si>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</si>
  <si>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</si>
  <si>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Виконання інвестиційних проектів в рамках формування інфраструктури об`єднаних територіальних громад</t>
  </si>
  <si>
    <t>2717362</t>
  </si>
  <si>
    <t>2717130</t>
  </si>
  <si>
    <t>Придбання обладнання і предметів довгострокового користування</t>
  </si>
  <si>
    <t>3110</t>
  </si>
  <si>
    <t>Реконструкція та реставрація інших об`єктів</t>
  </si>
  <si>
    <t>3142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</si>
  <si>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</si>
  <si>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</si>
  <si>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</si>
  <si>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</si>
  <si>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</si>
  <si>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</si>
  <si>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Розроблення схем планування та забудови територій (містобудівної документації)</t>
  </si>
  <si>
    <t>1617350</t>
  </si>
  <si>
    <t>Проектування, реставрація та охорона пам`яток архітектури</t>
  </si>
  <si>
    <t>1617340</t>
  </si>
  <si>
    <t>1617130</t>
  </si>
  <si>
    <t>Капітальний ремонт інших об`єктів</t>
  </si>
  <si>
    <t>3132</t>
  </si>
  <si>
    <t>1616030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</si>
  <si>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</si>
  <si>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</si>
  <si>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</si>
  <si>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</si>
  <si>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</si>
  <si>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</si>
  <si>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</si>
  <si>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</si>
  <si>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</si>
  <si>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</si>
  <si>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</si>
  <si>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</si>
  <si>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</si>
  <si>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</si>
  <si>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</si>
  <si>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</si>
  <si>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</si>
  <si>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</si>
  <si>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</si>
  <si>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</si>
  <si>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Капітальний ремонт житлового фонду (приміщень)</t>
  </si>
  <si>
    <t>3131</t>
  </si>
  <si>
    <t>1516011</t>
  </si>
  <si>
    <t>1512010</t>
  </si>
  <si>
    <t>1511170</t>
  </si>
  <si>
    <t>1511100</t>
  </si>
  <si>
    <t>1510180</t>
  </si>
  <si>
    <t>1510150</t>
  </si>
  <si>
    <t>1418340</t>
  </si>
  <si>
    <t>1417670</t>
  </si>
  <si>
    <t>1417461</t>
  </si>
  <si>
    <t>1417363</t>
  </si>
  <si>
    <t>1417330</t>
  </si>
  <si>
    <t>Будівництво об`єктів житлово-комунального господарства</t>
  </si>
  <si>
    <t>1417310</t>
  </si>
  <si>
    <t>1218340</t>
  </si>
  <si>
    <t>1217310</t>
  </si>
  <si>
    <t>1117670</t>
  </si>
  <si>
    <t>1117330</t>
  </si>
  <si>
    <t>1017693</t>
  </si>
  <si>
    <t>1017330</t>
  </si>
  <si>
    <t>Капітальні трансферти населенню</t>
  </si>
  <si>
    <t>3240</t>
  </si>
  <si>
    <t>0816083</t>
  </si>
  <si>
    <t>Капітальне будівництво (придбання) житла</t>
  </si>
  <si>
    <t>3121</t>
  </si>
  <si>
    <t>Придбання житла для окремих категорій населення відповідно до законодавства</t>
  </si>
  <si>
    <t>0816082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</si>
  <si>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</si>
  <si>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</si>
  <si>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</si>
  <si>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0813222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</si>
  <si>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</si>
  <si>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</si>
  <si>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0618340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</si>
  <si>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</si>
  <si>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</si>
  <si>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</si>
  <si>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</si>
  <si>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0216090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</si>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</sst>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9"/>
  <sheetViews>
    <sheetView tabSelected="1" topLeftCell="A626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88425.237990000023</v>
      </c>
      <c r="E6" s="7">
        <v>4647.5677800000012</v>
      </c>
      <c r="F6" s="7">
        <v>2878.8792900000008</v>
      </c>
      <c r="G6" s="7">
        <v>0</v>
      </c>
      <c r="H6" s="7">
        <v>3152.5251300000004</v>
      </c>
      <c r="I6" s="7">
        <v>0</v>
      </c>
      <c r="J6" s="7">
        <v>0</v>
      </c>
      <c r="K6" s="7">
        <f t="shared" ref="K6:K69" si="0">E6-F6</f>
        <v>1768.6884900000005</v>
      </c>
      <c r="L6" s="7">
        <f t="shared" ref="L6:L69" si="1">D6-F6</f>
        <v>85546.358700000026</v>
      </c>
      <c r="M6" s="7">
        <f t="shared" ref="M6:M69" si="2">IF(E6=0,0,(F6/E6)*100)</f>
        <v>61.943782775772661</v>
      </c>
      <c r="N6" s="7">
        <f t="shared" ref="N6:N69" si="3">D6-H6</f>
        <v>85272.712860000029</v>
      </c>
      <c r="O6" s="7">
        <f t="shared" ref="O6:O69" si="4">E6-H6</f>
        <v>1495.0426500000008</v>
      </c>
      <c r="P6" s="7">
        <f t="shared" ref="P6:P69" si="5">IF(E6=0,0,(H6/E6)*100)</f>
        <v>67.831719282639483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71129.302660000001</v>
      </c>
      <c r="E7" s="7">
        <v>4475.9244699999999</v>
      </c>
      <c r="F7" s="7">
        <v>2799.5351600000004</v>
      </c>
      <c r="G7" s="7">
        <v>0</v>
      </c>
      <c r="H7" s="7">
        <v>2870.51523</v>
      </c>
      <c r="I7" s="7">
        <v>0</v>
      </c>
      <c r="J7" s="7">
        <v>0</v>
      </c>
      <c r="K7" s="7">
        <f t="shared" si="0"/>
        <v>1676.3893099999996</v>
      </c>
      <c r="L7" s="7">
        <f t="shared" si="1"/>
        <v>68329.767500000002</v>
      </c>
      <c r="M7" s="7">
        <f t="shared" si="2"/>
        <v>62.546523712899038</v>
      </c>
      <c r="N7" s="7">
        <f t="shared" si="3"/>
        <v>68258.787429999997</v>
      </c>
      <c r="O7" s="7">
        <f t="shared" si="4"/>
        <v>1605.40924</v>
      </c>
      <c r="P7" s="7">
        <f t="shared" si="5"/>
        <v>64.132342921327265</v>
      </c>
    </row>
    <row r="8" spans="1:16">
      <c r="A8" s="8" t="s">
        <v>23</v>
      </c>
      <c r="B8" s="9" t="s">
        <v>24</v>
      </c>
      <c r="C8" s="10">
        <v>52854.969000000005</v>
      </c>
      <c r="D8" s="10">
        <v>54135.601999999999</v>
      </c>
      <c r="E8" s="10">
        <v>3564.86</v>
      </c>
      <c r="F8" s="10">
        <v>2360.6282000000001</v>
      </c>
      <c r="G8" s="10">
        <v>0</v>
      </c>
      <c r="H8" s="10">
        <v>2360.6282000000001</v>
      </c>
      <c r="I8" s="10">
        <v>0</v>
      </c>
      <c r="J8" s="10">
        <v>0</v>
      </c>
      <c r="K8" s="10">
        <f t="shared" si="0"/>
        <v>1204.2318</v>
      </c>
      <c r="L8" s="10">
        <f t="shared" si="1"/>
        <v>51774.9738</v>
      </c>
      <c r="M8" s="10">
        <f t="shared" si="2"/>
        <v>66.21938028421873</v>
      </c>
      <c r="N8" s="10">
        <f t="shared" si="3"/>
        <v>51774.9738</v>
      </c>
      <c r="O8" s="10">
        <f t="shared" si="4"/>
        <v>1204.2318</v>
      </c>
      <c r="P8" s="10">
        <f t="shared" si="5"/>
        <v>66.21938028421873</v>
      </c>
    </row>
    <row r="9" spans="1:16">
      <c r="A9" s="8" t="s">
        <v>25</v>
      </c>
      <c r="B9" s="9" t="s">
        <v>26</v>
      </c>
      <c r="C9" s="10">
        <v>11053.678</v>
      </c>
      <c r="D9" s="10">
        <v>11444.993</v>
      </c>
      <c r="E9" s="10">
        <v>509.56253000000004</v>
      </c>
      <c r="F9" s="10">
        <v>445.13281000000001</v>
      </c>
      <c r="G9" s="10">
        <v>0</v>
      </c>
      <c r="H9" s="10">
        <v>445.13281000000001</v>
      </c>
      <c r="I9" s="10">
        <v>0</v>
      </c>
      <c r="J9" s="10">
        <v>0</v>
      </c>
      <c r="K9" s="10">
        <f t="shared" si="0"/>
        <v>64.429720000000032</v>
      </c>
      <c r="L9" s="10">
        <f t="shared" si="1"/>
        <v>10999.860190000001</v>
      </c>
      <c r="M9" s="10">
        <f t="shared" si="2"/>
        <v>87.355875637088147</v>
      </c>
      <c r="N9" s="10">
        <f t="shared" si="3"/>
        <v>10999.860190000001</v>
      </c>
      <c r="O9" s="10">
        <f t="shared" si="4"/>
        <v>64.429720000000032</v>
      </c>
      <c r="P9" s="10">
        <f t="shared" si="5"/>
        <v>87.355875637088147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1541.9257600000001</v>
      </c>
      <c r="E10" s="10">
        <v>48.831000000000003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48.831000000000003</v>
      </c>
      <c r="L10" s="10">
        <f t="shared" si="1"/>
        <v>1541.9257600000001</v>
      </c>
      <c r="M10" s="10">
        <f t="shared" si="2"/>
        <v>0</v>
      </c>
      <c r="N10" s="10">
        <f t="shared" si="3"/>
        <v>1541.9257600000001</v>
      </c>
      <c r="O10" s="10">
        <f t="shared" si="4"/>
        <v>48.831000000000003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2082.14</v>
      </c>
      <c r="E11" s="10">
        <v>84.453000000000003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84.453000000000003</v>
      </c>
      <c r="L11" s="10">
        <f t="shared" si="1"/>
        <v>2082.14</v>
      </c>
      <c r="M11" s="10">
        <f t="shared" si="2"/>
        <v>0</v>
      </c>
      <c r="N11" s="10">
        <f t="shared" si="3"/>
        <v>2082.14</v>
      </c>
      <c r="O11" s="10">
        <f t="shared" si="4"/>
        <v>84.453000000000003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119.398</v>
      </c>
      <c r="D12" s="10">
        <v>109.593</v>
      </c>
      <c r="E12" s="10">
        <v>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8</v>
      </c>
      <c r="L12" s="10">
        <f t="shared" si="1"/>
        <v>109.593</v>
      </c>
      <c r="M12" s="10">
        <f t="shared" si="2"/>
        <v>0</v>
      </c>
      <c r="N12" s="10">
        <f t="shared" si="3"/>
        <v>109.593</v>
      </c>
      <c r="O12" s="10">
        <f t="shared" si="4"/>
        <v>8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962.07864000000006</v>
      </c>
      <c r="E13" s="10">
        <v>195.15100000000001</v>
      </c>
      <c r="F13" s="10">
        <v>-5.0497800000000002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200.20078000000001</v>
      </c>
      <c r="L13" s="10">
        <f t="shared" si="1"/>
        <v>967.12842000000012</v>
      </c>
      <c r="M13" s="10">
        <f t="shared" si="2"/>
        <v>-2.5876270170278399</v>
      </c>
      <c r="N13" s="10">
        <f t="shared" si="3"/>
        <v>962.07864000000006</v>
      </c>
      <c r="O13" s="10">
        <f t="shared" si="4"/>
        <v>195.15100000000001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82.210660000000004</v>
      </c>
      <c r="E14" s="10">
        <v>1.8129999999999999</v>
      </c>
      <c r="F14" s="10">
        <v>-1.1760699999999999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2.9890699999999999</v>
      </c>
      <c r="L14" s="10">
        <f t="shared" si="1"/>
        <v>83.38673</v>
      </c>
      <c r="M14" s="10">
        <f t="shared" si="2"/>
        <v>-64.868725868725861</v>
      </c>
      <c r="N14" s="10">
        <f t="shared" si="3"/>
        <v>82.210660000000004</v>
      </c>
      <c r="O14" s="10">
        <f t="shared" si="4"/>
        <v>1.8129999999999999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654.44226000000003</v>
      </c>
      <c r="E15" s="10">
        <v>51.082999999999998</v>
      </c>
      <c r="F15" s="10">
        <v>0</v>
      </c>
      <c r="G15" s="10">
        <v>0</v>
      </c>
      <c r="H15" s="10">
        <v>64.754220000000004</v>
      </c>
      <c r="I15" s="10">
        <v>0</v>
      </c>
      <c r="J15" s="10">
        <v>0</v>
      </c>
      <c r="K15" s="10">
        <f t="shared" si="0"/>
        <v>51.082999999999998</v>
      </c>
      <c r="L15" s="10">
        <f t="shared" si="1"/>
        <v>654.44226000000003</v>
      </c>
      <c r="M15" s="10">
        <f t="shared" si="2"/>
        <v>0</v>
      </c>
      <c r="N15" s="10">
        <f t="shared" si="3"/>
        <v>589.68804</v>
      </c>
      <c r="O15" s="10">
        <f t="shared" si="4"/>
        <v>-13.671220000000005</v>
      </c>
      <c r="P15" s="10">
        <f t="shared" si="5"/>
        <v>126.76275864769102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28.138339999999999</v>
      </c>
      <c r="E16" s="10">
        <v>4.6709399999999999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4.6709399999999999</v>
      </c>
      <c r="L16" s="10">
        <f t="shared" si="1"/>
        <v>28.138339999999999</v>
      </c>
      <c r="M16" s="10">
        <f t="shared" si="2"/>
        <v>0</v>
      </c>
      <c r="N16" s="10">
        <f t="shared" si="3"/>
        <v>28.138339999999999</v>
      </c>
      <c r="O16" s="10">
        <f t="shared" si="4"/>
        <v>4.6709399999999999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8.56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8.56</v>
      </c>
      <c r="M17" s="10">
        <f t="shared" si="2"/>
        <v>0</v>
      </c>
      <c r="N17" s="10">
        <f t="shared" si="3"/>
        <v>8.56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79.619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79.619</v>
      </c>
      <c r="M18" s="10">
        <f t="shared" si="2"/>
        <v>0</v>
      </c>
      <c r="N18" s="10">
        <f t="shared" si="3"/>
        <v>79.619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796.59035000000006</v>
      </c>
      <c r="E19" s="7">
        <v>0</v>
      </c>
      <c r="F19" s="7">
        <v>27.698129999999999</v>
      </c>
      <c r="G19" s="7">
        <v>0</v>
      </c>
      <c r="H19" s="7">
        <v>27.834</v>
      </c>
      <c r="I19" s="7">
        <v>0</v>
      </c>
      <c r="J19" s="7">
        <v>0</v>
      </c>
      <c r="K19" s="7">
        <f t="shared" si="0"/>
        <v>-27.698129999999999</v>
      </c>
      <c r="L19" s="7">
        <f t="shared" si="1"/>
        <v>768.89222000000007</v>
      </c>
      <c r="M19" s="7">
        <f t="shared" si="2"/>
        <v>0</v>
      </c>
      <c r="N19" s="7">
        <f t="shared" si="3"/>
        <v>768.75635000000011</v>
      </c>
      <c r="O19" s="7">
        <f t="shared" si="4"/>
        <v>-27.834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0</v>
      </c>
      <c r="D20" s="10">
        <v>71.996530000000007</v>
      </c>
      <c r="E20" s="10">
        <v>0</v>
      </c>
      <c r="F20" s="10">
        <v>23.85613</v>
      </c>
      <c r="G20" s="10">
        <v>0</v>
      </c>
      <c r="H20" s="10">
        <v>23.992000000000001</v>
      </c>
      <c r="I20" s="10">
        <v>0</v>
      </c>
      <c r="J20" s="10">
        <v>0</v>
      </c>
      <c r="K20" s="10">
        <f t="shared" si="0"/>
        <v>-23.85613</v>
      </c>
      <c r="L20" s="10">
        <f t="shared" si="1"/>
        <v>48.140400000000007</v>
      </c>
      <c r="M20" s="10">
        <f t="shared" si="2"/>
        <v>0</v>
      </c>
      <c r="N20" s="10">
        <f t="shared" si="3"/>
        <v>48.004530000000003</v>
      </c>
      <c r="O20" s="10">
        <f t="shared" si="4"/>
        <v>-23.992000000000001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0</v>
      </c>
      <c r="D21" s="10">
        <v>724.59382000000005</v>
      </c>
      <c r="E21" s="10">
        <v>0</v>
      </c>
      <c r="F21" s="10">
        <v>3.8420000000000001</v>
      </c>
      <c r="G21" s="10">
        <v>0</v>
      </c>
      <c r="H21" s="10">
        <v>3.8420000000000001</v>
      </c>
      <c r="I21" s="10">
        <v>0</v>
      </c>
      <c r="J21" s="10">
        <v>0</v>
      </c>
      <c r="K21" s="10">
        <f t="shared" si="0"/>
        <v>-3.8420000000000001</v>
      </c>
      <c r="L21" s="10">
        <f t="shared" si="1"/>
        <v>720.75182000000007</v>
      </c>
      <c r="M21" s="10">
        <f t="shared" si="2"/>
        <v>0</v>
      </c>
      <c r="N21" s="10">
        <f t="shared" si="3"/>
        <v>720.75182000000007</v>
      </c>
      <c r="O21" s="10">
        <f t="shared" si="4"/>
        <v>-3.8420000000000001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190</v>
      </c>
      <c r="D22" s="7">
        <v>38.575000000000003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38.575000000000003</v>
      </c>
      <c r="M22" s="7">
        <f t="shared" si="2"/>
        <v>0</v>
      </c>
      <c r="N22" s="7">
        <f t="shared" si="3"/>
        <v>38.575000000000003</v>
      </c>
      <c r="O22" s="7">
        <f t="shared" si="4"/>
        <v>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190</v>
      </c>
      <c r="D23" s="10">
        <v>38.575000000000003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38.575000000000003</v>
      </c>
      <c r="M23" s="10">
        <f t="shared" si="2"/>
        <v>0</v>
      </c>
      <c r="N23" s="10">
        <f t="shared" si="3"/>
        <v>38.575000000000003</v>
      </c>
      <c r="O23" s="10">
        <f t="shared" si="4"/>
        <v>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1603.8118300000001</v>
      </c>
      <c r="D24" s="7">
        <v>786.75953000000015</v>
      </c>
      <c r="E24" s="7">
        <v>47.043309999999991</v>
      </c>
      <c r="F24" s="7">
        <v>16.146000000000001</v>
      </c>
      <c r="G24" s="7">
        <v>0</v>
      </c>
      <c r="H24" s="7">
        <v>29.346000000000004</v>
      </c>
      <c r="I24" s="7">
        <v>0</v>
      </c>
      <c r="J24" s="7">
        <v>0</v>
      </c>
      <c r="K24" s="7">
        <f t="shared" si="0"/>
        <v>30.89730999999999</v>
      </c>
      <c r="L24" s="7">
        <f t="shared" si="1"/>
        <v>770.6135300000002</v>
      </c>
      <c r="M24" s="7">
        <f t="shared" si="2"/>
        <v>34.321564532767788</v>
      </c>
      <c r="N24" s="7">
        <f t="shared" si="3"/>
        <v>757.41353000000015</v>
      </c>
      <c r="O24" s="7">
        <f t="shared" si="4"/>
        <v>17.697309999999987</v>
      </c>
      <c r="P24" s="7">
        <f t="shared" si="5"/>
        <v>62.380814615298128</v>
      </c>
    </row>
    <row r="25" spans="1:16">
      <c r="A25" s="8" t="s">
        <v>23</v>
      </c>
      <c r="B25" s="9" t="s">
        <v>24</v>
      </c>
      <c r="C25" s="10">
        <v>427.05599999999998</v>
      </c>
      <c r="D25" s="10">
        <v>427.05599999999998</v>
      </c>
      <c r="E25" s="10">
        <v>34.317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34.317</v>
      </c>
      <c r="L25" s="10">
        <f t="shared" si="1"/>
        <v>427.05599999999998</v>
      </c>
      <c r="M25" s="10">
        <f t="shared" si="2"/>
        <v>0</v>
      </c>
      <c r="N25" s="10">
        <f t="shared" si="3"/>
        <v>427.05599999999998</v>
      </c>
      <c r="O25" s="10">
        <f t="shared" si="4"/>
        <v>34.317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93.951999999999998</v>
      </c>
      <c r="D26" s="10">
        <v>93.951999999999998</v>
      </c>
      <c r="E26" s="10">
        <v>7.55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7.55</v>
      </c>
      <c r="L26" s="10">
        <f t="shared" si="1"/>
        <v>93.951999999999998</v>
      </c>
      <c r="M26" s="10">
        <f t="shared" si="2"/>
        <v>0</v>
      </c>
      <c r="N26" s="10">
        <f t="shared" si="3"/>
        <v>93.951999999999998</v>
      </c>
      <c r="O26" s="10">
        <f t="shared" si="4"/>
        <v>7.55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282.20800000000003</v>
      </c>
      <c r="D27" s="10">
        <v>197.65995000000001</v>
      </c>
      <c r="E27" s="10">
        <v>0</v>
      </c>
      <c r="F27" s="10">
        <v>0</v>
      </c>
      <c r="G27" s="10">
        <v>0</v>
      </c>
      <c r="H27" s="10">
        <v>13.200000000000001</v>
      </c>
      <c r="I27" s="10">
        <v>0</v>
      </c>
      <c r="J27" s="10">
        <v>0</v>
      </c>
      <c r="K27" s="10">
        <f t="shared" si="0"/>
        <v>0</v>
      </c>
      <c r="L27" s="10">
        <f t="shared" si="1"/>
        <v>197.65995000000001</v>
      </c>
      <c r="M27" s="10">
        <f t="shared" si="2"/>
        <v>0</v>
      </c>
      <c r="N27" s="10">
        <f t="shared" si="3"/>
        <v>184.45995000000002</v>
      </c>
      <c r="O27" s="10">
        <f t="shared" si="4"/>
        <v>-13.200000000000001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397.76783</v>
      </c>
      <c r="D28" s="10">
        <v>27.209230000000041</v>
      </c>
      <c r="E28" s="10">
        <v>0.3</v>
      </c>
      <c r="F28" s="10">
        <v>16.146000000000001</v>
      </c>
      <c r="G28" s="10">
        <v>0</v>
      </c>
      <c r="H28" s="10">
        <v>16.146000000000001</v>
      </c>
      <c r="I28" s="10">
        <v>0</v>
      </c>
      <c r="J28" s="10">
        <v>0</v>
      </c>
      <c r="K28" s="10">
        <f t="shared" si="0"/>
        <v>-15.846</v>
      </c>
      <c r="L28" s="10">
        <f t="shared" si="1"/>
        <v>11.06323000000004</v>
      </c>
      <c r="M28" s="10">
        <f t="shared" si="2"/>
        <v>5382.0000000000009</v>
      </c>
      <c r="N28" s="10">
        <f t="shared" si="3"/>
        <v>11.06323000000004</v>
      </c>
      <c r="O28" s="10">
        <f t="shared" si="4"/>
        <v>-15.846</v>
      </c>
      <c r="P28" s="10">
        <f t="shared" si="5"/>
        <v>5382.0000000000009</v>
      </c>
    </row>
    <row r="29" spans="1:16">
      <c r="A29" s="8" t="s">
        <v>33</v>
      </c>
      <c r="B29" s="9" t="s">
        <v>34</v>
      </c>
      <c r="C29" s="10">
        <v>31.483000000000001</v>
      </c>
      <c r="D29" s="10">
        <v>37.483000000000004</v>
      </c>
      <c r="E29" s="10">
        <v>4.4829999999999997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4.4829999999999997</v>
      </c>
      <c r="L29" s="10">
        <f t="shared" si="1"/>
        <v>37.483000000000004</v>
      </c>
      <c r="M29" s="10">
        <f t="shared" si="2"/>
        <v>0</v>
      </c>
      <c r="N29" s="10">
        <f t="shared" si="3"/>
        <v>37.483000000000004</v>
      </c>
      <c r="O29" s="10">
        <f t="shared" si="4"/>
        <v>4.4829999999999997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3.456</v>
      </c>
      <c r="D30" s="10">
        <v>1.0000900000000001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1.0000900000000001</v>
      </c>
      <c r="M30" s="10">
        <f t="shared" si="2"/>
        <v>0</v>
      </c>
      <c r="N30" s="10">
        <f t="shared" si="3"/>
        <v>1.0000900000000001</v>
      </c>
      <c r="O30" s="10">
        <f t="shared" si="4"/>
        <v>0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6.0860000000000003</v>
      </c>
      <c r="D31" s="10">
        <v>1.8933100000000005</v>
      </c>
      <c r="E31" s="10">
        <v>0.39330999999999999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0.39330999999999999</v>
      </c>
      <c r="L31" s="10">
        <f t="shared" si="1"/>
        <v>1.8933100000000005</v>
      </c>
      <c r="M31" s="10">
        <f t="shared" si="2"/>
        <v>0</v>
      </c>
      <c r="N31" s="10">
        <f t="shared" si="3"/>
        <v>1.8933100000000005</v>
      </c>
      <c r="O31" s="10">
        <f t="shared" si="4"/>
        <v>0.39330999999999999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361.803</v>
      </c>
      <c r="D32" s="10">
        <v>0.50595000000001167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0.50595000000001167</v>
      </c>
      <c r="M32" s="10">
        <f t="shared" si="2"/>
        <v>0</v>
      </c>
      <c r="N32" s="10">
        <f t="shared" si="3"/>
        <v>0.50595000000001167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0.6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0.6</v>
      </c>
      <c r="M33" s="7">
        <f t="shared" si="2"/>
        <v>0</v>
      </c>
      <c r="N33" s="7">
        <f t="shared" si="3"/>
        <v>0.6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0.6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0.6</v>
      </c>
      <c r="M34" s="10">
        <f t="shared" si="2"/>
        <v>0</v>
      </c>
      <c r="N34" s="10">
        <f t="shared" si="3"/>
        <v>0.6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131.321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131.321</v>
      </c>
      <c r="M35" s="7">
        <f t="shared" si="2"/>
        <v>0</v>
      </c>
      <c r="N35" s="7">
        <f t="shared" si="3"/>
        <v>131.321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131.321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131.321</v>
      </c>
      <c r="M36" s="10">
        <f t="shared" si="2"/>
        <v>0</v>
      </c>
      <c r="N36" s="10">
        <f t="shared" si="3"/>
        <v>131.321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1785.8913700000001</v>
      </c>
      <c r="D37" s="7">
        <v>1693.73605</v>
      </c>
      <c r="E37" s="7">
        <v>0</v>
      </c>
      <c r="F37" s="7">
        <v>0</v>
      </c>
      <c r="G37" s="7">
        <v>0</v>
      </c>
      <c r="H37" s="7">
        <v>184.82990000000001</v>
      </c>
      <c r="I37" s="7">
        <v>0</v>
      </c>
      <c r="J37" s="7">
        <v>0</v>
      </c>
      <c r="K37" s="7">
        <f t="shared" si="0"/>
        <v>0</v>
      </c>
      <c r="L37" s="7">
        <f t="shared" si="1"/>
        <v>1693.73605</v>
      </c>
      <c r="M37" s="7">
        <f t="shared" si="2"/>
        <v>0</v>
      </c>
      <c r="N37" s="7">
        <f t="shared" si="3"/>
        <v>1508.90615</v>
      </c>
      <c r="O37" s="7">
        <f t="shared" si="4"/>
        <v>-184.82990000000001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1785.8913700000001</v>
      </c>
      <c r="D38" s="10">
        <v>1693.73605</v>
      </c>
      <c r="E38" s="10">
        <v>0</v>
      </c>
      <c r="F38" s="10">
        <v>0</v>
      </c>
      <c r="G38" s="10">
        <v>0</v>
      </c>
      <c r="H38" s="10">
        <v>184.82990000000001</v>
      </c>
      <c r="I38" s="10">
        <v>0</v>
      </c>
      <c r="J38" s="10">
        <v>0</v>
      </c>
      <c r="K38" s="10">
        <f t="shared" si="0"/>
        <v>0</v>
      </c>
      <c r="L38" s="10">
        <f t="shared" si="1"/>
        <v>1693.73605</v>
      </c>
      <c r="M38" s="10">
        <f t="shared" si="2"/>
        <v>0</v>
      </c>
      <c r="N38" s="10">
        <f t="shared" si="3"/>
        <v>1508.90615</v>
      </c>
      <c r="O38" s="10">
        <f t="shared" si="4"/>
        <v>-184.82990000000001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2889.9</v>
      </c>
      <c r="D39" s="7">
        <v>2318.5500000000002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2318.5500000000002</v>
      </c>
      <c r="M39" s="7">
        <f t="shared" si="2"/>
        <v>0</v>
      </c>
      <c r="N39" s="7">
        <f t="shared" si="3"/>
        <v>2318.5500000000002</v>
      </c>
      <c r="O39" s="7">
        <f t="shared" si="4"/>
        <v>0</v>
      </c>
      <c r="P39" s="7">
        <f t="shared" si="5"/>
        <v>0</v>
      </c>
    </row>
    <row r="40" spans="1:16" ht="25.5">
      <c r="A40" s="8" t="s">
        <v>55</v>
      </c>
      <c r="B40" s="9" t="s">
        <v>56</v>
      </c>
      <c r="C40" s="10">
        <v>2889.9</v>
      </c>
      <c r="D40" s="10">
        <v>2318.5500000000002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2318.5500000000002</v>
      </c>
      <c r="M40" s="10">
        <f t="shared" si="2"/>
        <v>0</v>
      </c>
      <c r="N40" s="10">
        <f t="shared" si="3"/>
        <v>2318.5500000000002</v>
      </c>
      <c r="O40" s="10">
        <f t="shared" si="4"/>
        <v>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1000</v>
      </c>
      <c r="D41" s="7">
        <v>432.57</v>
      </c>
      <c r="E41" s="7">
        <v>0</v>
      </c>
      <c r="F41" s="7">
        <v>40</v>
      </c>
      <c r="G41" s="7">
        <v>0</v>
      </c>
      <c r="H41" s="7">
        <v>40</v>
      </c>
      <c r="I41" s="7">
        <v>0</v>
      </c>
      <c r="J41" s="7">
        <v>0</v>
      </c>
      <c r="K41" s="7">
        <f t="shared" si="0"/>
        <v>-40</v>
      </c>
      <c r="L41" s="7">
        <f t="shared" si="1"/>
        <v>392.57</v>
      </c>
      <c r="M41" s="7">
        <f t="shared" si="2"/>
        <v>0</v>
      </c>
      <c r="N41" s="7">
        <f t="shared" si="3"/>
        <v>392.57</v>
      </c>
      <c r="O41" s="7">
        <f t="shared" si="4"/>
        <v>-40</v>
      </c>
      <c r="P41" s="7">
        <f t="shared" si="5"/>
        <v>0</v>
      </c>
    </row>
    <row r="42" spans="1:16">
      <c r="A42" s="8" t="s">
        <v>29</v>
      </c>
      <c r="B42" s="9" t="s">
        <v>30</v>
      </c>
      <c r="C42" s="10">
        <v>1000</v>
      </c>
      <c r="D42" s="10">
        <v>432.57</v>
      </c>
      <c r="E42" s="10">
        <v>0</v>
      </c>
      <c r="F42" s="10">
        <v>40</v>
      </c>
      <c r="G42" s="10">
        <v>0</v>
      </c>
      <c r="H42" s="10">
        <v>40</v>
      </c>
      <c r="I42" s="10">
        <v>0</v>
      </c>
      <c r="J42" s="10">
        <v>0</v>
      </c>
      <c r="K42" s="10">
        <f t="shared" si="0"/>
        <v>-40</v>
      </c>
      <c r="L42" s="10">
        <f t="shared" si="1"/>
        <v>392.57</v>
      </c>
      <c r="M42" s="10">
        <f t="shared" si="2"/>
        <v>0</v>
      </c>
      <c r="N42" s="10">
        <f t="shared" si="3"/>
        <v>392.57</v>
      </c>
      <c r="O42" s="10">
        <f t="shared" si="4"/>
        <v>-40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800</v>
      </c>
      <c r="D43" s="7">
        <v>220.24455000000003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220.24455000000003</v>
      </c>
      <c r="M43" s="7">
        <f t="shared" si="2"/>
        <v>0</v>
      </c>
      <c r="N43" s="7">
        <f t="shared" si="3"/>
        <v>220.24455000000003</v>
      </c>
      <c r="O43" s="7">
        <f t="shared" si="4"/>
        <v>0</v>
      </c>
      <c r="P43" s="7">
        <f t="shared" si="5"/>
        <v>0</v>
      </c>
    </row>
    <row r="44" spans="1:16">
      <c r="A44" s="8" t="s">
        <v>27</v>
      </c>
      <c r="B44" s="9" t="s">
        <v>28</v>
      </c>
      <c r="C44" s="10">
        <v>135</v>
      </c>
      <c r="D44" s="10">
        <v>26.980839999999997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26.980839999999997</v>
      </c>
      <c r="M44" s="10">
        <f t="shared" si="2"/>
        <v>0</v>
      </c>
      <c r="N44" s="10">
        <f t="shared" si="3"/>
        <v>26.980839999999997</v>
      </c>
      <c r="O44" s="10">
        <f t="shared" si="4"/>
        <v>0</v>
      </c>
      <c r="P44" s="10">
        <f t="shared" si="5"/>
        <v>0</v>
      </c>
    </row>
    <row r="45" spans="1:16">
      <c r="A45" s="8" t="s">
        <v>29</v>
      </c>
      <c r="B45" s="9" t="s">
        <v>30</v>
      </c>
      <c r="C45" s="10">
        <v>665</v>
      </c>
      <c r="D45" s="10">
        <v>193.26371000000003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193.26371000000003</v>
      </c>
      <c r="M45" s="10">
        <f t="shared" si="2"/>
        <v>0</v>
      </c>
      <c r="N45" s="10">
        <f t="shared" si="3"/>
        <v>193.26371000000003</v>
      </c>
      <c r="O45" s="10">
        <f t="shared" si="4"/>
        <v>0</v>
      </c>
      <c r="P45" s="10">
        <f t="shared" si="5"/>
        <v>0</v>
      </c>
    </row>
    <row r="46" spans="1:16">
      <c r="A46" s="5" t="s">
        <v>65</v>
      </c>
      <c r="B46" s="6" t="s">
        <v>66</v>
      </c>
      <c r="C46" s="7">
        <v>5555</v>
      </c>
      <c r="D46" s="7">
        <v>8222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0</v>
      </c>
      <c r="L46" s="7">
        <f t="shared" si="1"/>
        <v>8222</v>
      </c>
      <c r="M46" s="7">
        <f t="shared" si="2"/>
        <v>0</v>
      </c>
      <c r="N46" s="7">
        <f t="shared" si="3"/>
        <v>8222</v>
      </c>
      <c r="O46" s="7">
        <f t="shared" si="4"/>
        <v>0</v>
      </c>
      <c r="P46" s="7">
        <f t="shared" si="5"/>
        <v>0</v>
      </c>
    </row>
    <row r="47" spans="1:16">
      <c r="A47" s="8" t="s">
        <v>27</v>
      </c>
      <c r="B47" s="9" t="s">
        <v>28</v>
      </c>
      <c r="C47" s="10">
        <v>25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0</v>
      </c>
      <c r="O47" s="10">
        <f t="shared" si="4"/>
        <v>0</v>
      </c>
      <c r="P47" s="10">
        <f t="shared" si="5"/>
        <v>0</v>
      </c>
    </row>
    <row r="48" spans="1:16">
      <c r="A48" s="8" t="s">
        <v>29</v>
      </c>
      <c r="B48" s="9" t="s">
        <v>30</v>
      </c>
      <c r="C48" s="10">
        <v>280</v>
      </c>
      <c r="D48" s="10">
        <v>143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143</v>
      </c>
      <c r="M48" s="10">
        <f t="shared" si="2"/>
        <v>0</v>
      </c>
      <c r="N48" s="10">
        <f t="shared" si="3"/>
        <v>143</v>
      </c>
      <c r="O48" s="10">
        <f t="shared" si="4"/>
        <v>0</v>
      </c>
      <c r="P48" s="10">
        <f t="shared" si="5"/>
        <v>0</v>
      </c>
    </row>
    <row r="49" spans="1:16" ht="25.5">
      <c r="A49" s="8" t="s">
        <v>55</v>
      </c>
      <c r="B49" s="9" t="s">
        <v>56</v>
      </c>
      <c r="C49" s="10">
        <v>5000</v>
      </c>
      <c r="D49" s="10">
        <v>8000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8000</v>
      </c>
      <c r="M49" s="10">
        <f t="shared" si="2"/>
        <v>0</v>
      </c>
      <c r="N49" s="10">
        <f t="shared" si="3"/>
        <v>8000</v>
      </c>
      <c r="O49" s="10">
        <f t="shared" si="4"/>
        <v>0</v>
      </c>
      <c r="P49" s="10">
        <f t="shared" si="5"/>
        <v>0</v>
      </c>
    </row>
    <row r="50" spans="1:16">
      <c r="A50" s="8" t="s">
        <v>43</v>
      </c>
      <c r="B50" s="9" t="s">
        <v>44</v>
      </c>
      <c r="C50" s="10">
        <v>250</v>
      </c>
      <c r="D50" s="10">
        <v>79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79</v>
      </c>
      <c r="M50" s="10">
        <f t="shared" si="2"/>
        <v>0</v>
      </c>
      <c r="N50" s="10">
        <f t="shared" si="3"/>
        <v>79</v>
      </c>
      <c r="O50" s="10">
        <f t="shared" si="4"/>
        <v>0</v>
      </c>
      <c r="P50" s="10">
        <f t="shared" si="5"/>
        <v>0</v>
      </c>
    </row>
    <row r="51" spans="1:16" ht="25.5">
      <c r="A51" s="5" t="s">
        <v>67</v>
      </c>
      <c r="B51" s="6" t="s">
        <v>68</v>
      </c>
      <c r="C51" s="7">
        <v>160.16200000000001</v>
      </c>
      <c r="D51" s="7">
        <v>160.16200000000001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160.16200000000001</v>
      </c>
      <c r="M51" s="7">
        <f t="shared" si="2"/>
        <v>0</v>
      </c>
      <c r="N51" s="7">
        <f t="shared" si="3"/>
        <v>160.16200000000001</v>
      </c>
      <c r="O51" s="7">
        <f t="shared" si="4"/>
        <v>0</v>
      </c>
      <c r="P51" s="7">
        <f t="shared" si="5"/>
        <v>0</v>
      </c>
    </row>
    <row r="52" spans="1:16">
      <c r="A52" s="8" t="s">
        <v>43</v>
      </c>
      <c r="B52" s="9" t="s">
        <v>44</v>
      </c>
      <c r="C52" s="10">
        <v>160.16200000000001</v>
      </c>
      <c r="D52" s="10">
        <v>160.16200000000001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160.16200000000001</v>
      </c>
      <c r="M52" s="10">
        <f t="shared" si="2"/>
        <v>0</v>
      </c>
      <c r="N52" s="10">
        <f t="shared" si="3"/>
        <v>160.16200000000001</v>
      </c>
      <c r="O52" s="10">
        <f t="shared" si="4"/>
        <v>0</v>
      </c>
      <c r="P52" s="10">
        <f t="shared" si="5"/>
        <v>0</v>
      </c>
    </row>
    <row r="53" spans="1:16">
      <c r="A53" s="5" t="s">
        <v>69</v>
      </c>
      <c r="B53" s="6" t="s">
        <v>70</v>
      </c>
      <c r="C53" s="7">
        <v>4248.2</v>
      </c>
      <c r="D53" s="7">
        <v>1420.2734599999999</v>
      </c>
      <c r="E53" s="7">
        <v>124.60000000000001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124.60000000000001</v>
      </c>
      <c r="L53" s="7">
        <f t="shared" si="1"/>
        <v>1420.2734599999999</v>
      </c>
      <c r="M53" s="7">
        <f t="shared" si="2"/>
        <v>0</v>
      </c>
      <c r="N53" s="7">
        <f t="shared" si="3"/>
        <v>1420.2734599999999</v>
      </c>
      <c r="O53" s="7">
        <f t="shared" si="4"/>
        <v>124.60000000000001</v>
      </c>
      <c r="P53" s="7">
        <f t="shared" si="5"/>
        <v>0</v>
      </c>
    </row>
    <row r="54" spans="1:16">
      <c r="A54" s="8" t="s">
        <v>27</v>
      </c>
      <c r="B54" s="9" t="s">
        <v>28</v>
      </c>
      <c r="C54" s="10">
        <v>4200</v>
      </c>
      <c r="D54" s="10">
        <v>1.02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1.02</v>
      </c>
      <c r="M54" s="10">
        <f t="shared" si="2"/>
        <v>0</v>
      </c>
      <c r="N54" s="10">
        <f t="shared" si="3"/>
        <v>1.02</v>
      </c>
      <c r="O54" s="10">
        <f t="shared" si="4"/>
        <v>0</v>
      </c>
      <c r="P54" s="10">
        <f t="shared" si="5"/>
        <v>0</v>
      </c>
    </row>
    <row r="55" spans="1:16">
      <c r="A55" s="8" t="s">
        <v>29</v>
      </c>
      <c r="B55" s="9" t="s">
        <v>30</v>
      </c>
      <c r="C55" s="10">
        <v>48.2</v>
      </c>
      <c r="D55" s="10">
        <v>37.753459999999997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37.753459999999997</v>
      </c>
      <c r="M55" s="10">
        <f t="shared" si="2"/>
        <v>0</v>
      </c>
      <c r="N55" s="10">
        <f t="shared" si="3"/>
        <v>37.753459999999997</v>
      </c>
      <c r="O55" s="10">
        <f t="shared" si="4"/>
        <v>0</v>
      </c>
      <c r="P55" s="10">
        <f t="shared" si="5"/>
        <v>0</v>
      </c>
    </row>
    <row r="56" spans="1:16" ht="25.5">
      <c r="A56" s="8" t="s">
        <v>55</v>
      </c>
      <c r="B56" s="9" t="s">
        <v>56</v>
      </c>
      <c r="C56" s="10">
        <v>0</v>
      </c>
      <c r="D56" s="10">
        <v>1381.5</v>
      </c>
      <c r="E56" s="10">
        <v>124.60000000000001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124.60000000000001</v>
      </c>
      <c r="L56" s="10">
        <f t="shared" si="1"/>
        <v>1381.5</v>
      </c>
      <c r="M56" s="10">
        <f t="shared" si="2"/>
        <v>0</v>
      </c>
      <c r="N56" s="10">
        <f t="shared" si="3"/>
        <v>1381.5</v>
      </c>
      <c r="O56" s="10">
        <f t="shared" si="4"/>
        <v>124.60000000000001</v>
      </c>
      <c r="P56" s="10">
        <f t="shared" si="5"/>
        <v>0</v>
      </c>
    </row>
    <row r="57" spans="1:16">
      <c r="A57" s="5" t="s">
        <v>71</v>
      </c>
      <c r="B57" s="6" t="s">
        <v>72</v>
      </c>
      <c r="C57" s="7">
        <v>1560</v>
      </c>
      <c r="D57" s="7">
        <v>1074.55339</v>
      </c>
      <c r="E57" s="7">
        <v>0</v>
      </c>
      <c r="F57" s="7">
        <v>-4.5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4.5</v>
      </c>
      <c r="L57" s="7">
        <f t="shared" si="1"/>
        <v>1079.05339</v>
      </c>
      <c r="M57" s="7">
        <f t="shared" si="2"/>
        <v>0</v>
      </c>
      <c r="N57" s="7">
        <f t="shared" si="3"/>
        <v>1074.55339</v>
      </c>
      <c r="O57" s="7">
        <f t="shared" si="4"/>
        <v>0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377</v>
      </c>
      <c r="D58" s="10">
        <v>337.98480000000001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337.98480000000001</v>
      </c>
      <c r="M58" s="10">
        <f t="shared" si="2"/>
        <v>0</v>
      </c>
      <c r="N58" s="10">
        <f t="shared" si="3"/>
        <v>337.98480000000001</v>
      </c>
      <c r="O58" s="10">
        <f t="shared" si="4"/>
        <v>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1133</v>
      </c>
      <c r="D59" s="10">
        <v>736.56858999999997</v>
      </c>
      <c r="E59" s="10">
        <v>0</v>
      </c>
      <c r="F59" s="10">
        <v>-4.5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4.5</v>
      </c>
      <c r="L59" s="10">
        <f t="shared" si="1"/>
        <v>741.06858999999997</v>
      </c>
      <c r="M59" s="10">
        <f t="shared" si="2"/>
        <v>0</v>
      </c>
      <c r="N59" s="10">
        <f t="shared" si="3"/>
        <v>736.56858999999997</v>
      </c>
      <c r="O59" s="10">
        <f t="shared" si="4"/>
        <v>0</v>
      </c>
      <c r="P59" s="10">
        <f t="shared" si="5"/>
        <v>0</v>
      </c>
    </row>
    <row r="60" spans="1:16" ht="25.5">
      <c r="A60" s="8" t="s">
        <v>55</v>
      </c>
      <c r="B60" s="9" t="s">
        <v>56</v>
      </c>
      <c r="C60" s="10">
        <v>50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0</v>
      </c>
      <c r="O60" s="10">
        <f t="shared" si="4"/>
        <v>0</v>
      </c>
      <c r="P60" s="10">
        <f t="shared" si="5"/>
        <v>0</v>
      </c>
    </row>
    <row r="61" spans="1:16">
      <c r="A61" s="5" t="s">
        <v>73</v>
      </c>
      <c r="B61" s="6" t="s">
        <v>74</v>
      </c>
      <c r="C61" s="7">
        <v>1083618.0021899997</v>
      </c>
      <c r="D61" s="7">
        <v>1105492.9713400002</v>
      </c>
      <c r="E61" s="7">
        <v>74281.955560000002</v>
      </c>
      <c r="F61" s="7">
        <v>51267.741499999967</v>
      </c>
      <c r="G61" s="7">
        <v>0</v>
      </c>
      <c r="H61" s="7">
        <v>55402.394559999993</v>
      </c>
      <c r="I61" s="7">
        <v>0</v>
      </c>
      <c r="J61" s="7">
        <v>0</v>
      </c>
      <c r="K61" s="7">
        <f t="shared" si="0"/>
        <v>23014.214060000035</v>
      </c>
      <c r="L61" s="7">
        <f t="shared" si="1"/>
        <v>1054225.2298400002</v>
      </c>
      <c r="M61" s="7">
        <f t="shared" si="2"/>
        <v>69.017759580372527</v>
      </c>
      <c r="N61" s="7">
        <f t="shared" si="3"/>
        <v>1050090.5767800002</v>
      </c>
      <c r="O61" s="7">
        <f t="shared" si="4"/>
        <v>18879.561000000009</v>
      </c>
      <c r="P61" s="7">
        <f t="shared" si="5"/>
        <v>74.583920337489815</v>
      </c>
    </row>
    <row r="62" spans="1:16" ht="38.25">
      <c r="A62" s="5" t="s">
        <v>75</v>
      </c>
      <c r="B62" s="6" t="s">
        <v>46</v>
      </c>
      <c r="C62" s="7">
        <v>4404.4009999999998</v>
      </c>
      <c r="D62" s="7">
        <v>4288.5224800000005</v>
      </c>
      <c r="E62" s="7">
        <v>283.26157000000001</v>
      </c>
      <c r="F62" s="7">
        <v>257.17732999999998</v>
      </c>
      <c r="G62" s="7">
        <v>0</v>
      </c>
      <c r="H62" s="7">
        <v>273.66039999999998</v>
      </c>
      <c r="I62" s="7">
        <v>0</v>
      </c>
      <c r="J62" s="7">
        <v>0</v>
      </c>
      <c r="K62" s="7">
        <f t="shared" si="0"/>
        <v>26.084240000000023</v>
      </c>
      <c r="L62" s="7">
        <f t="shared" si="1"/>
        <v>4031.3451500000006</v>
      </c>
      <c r="M62" s="7">
        <f t="shared" si="2"/>
        <v>90.791465287719745</v>
      </c>
      <c r="N62" s="7">
        <f t="shared" si="3"/>
        <v>4014.8620800000008</v>
      </c>
      <c r="O62" s="7">
        <f t="shared" si="4"/>
        <v>9.6011700000000246</v>
      </c>
      <c r="P62" s="7">
        <f t="shared" si="5"/>
        <v>96.610493262464075</v>
      </c>
    </row>
    <row r="63" spans="1:16">
      <c r="A63" s="8" t="s">
        <v>23</v>
      </c>
      <c r="B63" s="9" t="s">
        <v>24</v>
      </c>
      <c r="C63" s="10">
        <v>3286.3380000000002</v>
      </c>
      <c r="D63" s="10">
        <v>3162.2910000000002</v>
      </c>
      <c r="E63" s="10">
        <v>209.78</v>
      </c>
      <c r="F63" s="10">
        <v>141.67239000000001</v>
      </c>
      <c r="G63" s="10">
        <v>0</v>
      </c>
      <c r="H63" s="10">
        <v>141.67239000000001</v>
      </c>
      <c r="I63" s="10">
        <v>0</v>
      </c>
      <c r="J63" s="10">
        <v>0</v>
      </c>
      <c r="K63" s="10">
        <f t="shared" si="0"/>
        <v>68.107609999999994</v>
      </c>
      <c r="L63" s="10">
        <f t="shared" si="1"/>
        <v>3020.61861</v>
      </c>
      <c r="M63" s="10">
        <f t="shared" si="2"/>
        <v>67.533792544570503</v>
      </c>
      <c r="N63" s="10">
        <f t="shared" si="3"/>
        <v>3020.61861</v>
      </c>
      <c r="O63" s="10">
        <f t="shared" si="4"/>
        <v>68.107609999999994</v>
      </c>
      <c r="P63" s="10">
        <f t="shared" si="5"/>
        <v>67.533792544570503</v>
      </c>
    </row>
    <row r="64" spans="1:16">
      <c r="A64" s="8" t="s">
        <v>25</v>
      </c>
      <c r="B64" s="9" t="s">
        <v>26</v>
      </c>
      <c r="C64" s="10">
        <v>722.56000000000006</v>
      </c>
      <c r="D64" s="10">
        <v>653.40200000000004</v>
      </c>
      <c r="E64" s="10">
        <v>46.1</v>
      </c>
      <c r="F64" s="10">
        <v>27.574939999999998</v>
      </c>
      <c r="G64" s="10">
        <v>0</v>
      </c>
      <c r="H64" s="10">
        <v>27.574939999999998</v>
      </c>
      <c r="I64" s="10">
        <v>0</v>
      </c>
      <c r="J64" s="10">
        <v>0</v>
      </c>
      <c r="K64" s="10">
        <f t="shared" si="0"/>
        <v>18.525060000000003</v>
      </c>
      <c r="L64" s="10">
        <f t="shared" si="1"/>
        <v>625.82706000000007</v>
      </c>
      <c r="M64" s="10">
        <f t="shared" si="2"/>
        <v>59.815488069414315</v>
      </c>
      <c r="N64" s="10">
        <f t="shared" si="3"/>
        <v>625.82706000000007</v>
      </c>
      <c r="O64" s="10">
        <f t="shared" si="4"/>
        <v>18.525060000000003</v>
      </c>
      <c r="P64" s="10">
        <f t="shared" si="5"/>
        <v>59.815488069414315</v>
      </c>
    </row>
    <row r="65" spans="1:16">
      <c r="A65" s="8" t="s">
        <v>27</v>
      </c>
      <c r="B65" s="9" t="s">
        <v>28</v>
      </c>
      <c r="C65" s="10">
        <v>104.59700000000001</v>
      </c>
      <c r="D65" s="10">
        <v>112.087</v>
      </c>
      <c r="E65" s="10">
        <v>0</v>
      </c>
      <c r="F65" s="10">
        <v>0</v>
      </c>
      <c r="G65" s="10">
        <v>0</v>
      </c>
      <c r="H65" s="10">
        <v>10.98507</v>
      </c>
      <c r="I65" s="10">
        <v>0</v>
      </c>
      <c r="J65" s="10">
        <v>0</v>
      </c>
      <c r="K65" s="10">
        <f t="shared" si="0"/>
        <v>0</v>
      </c>
      <c r="L65" s="10">
        <f t="shared" si="1"/>
        <v>112.087</v>
      </c>
      <c r="M65" s="10">
        <f t="shared" si="2"/>
        <v>0</v>
      </c>
      <c r="N65" s="10">
        <f t="shared" si="3"/>
        <v>101.10193000000001</v>
      </c>
      <c r="O65" s="10">
        <f t="shared" si="4"/>
        <v>-10.98507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144.137</v>
      </c>
      <c r="D66" s="10">
        <v>230.39000000000001</v>
      </c>
      <c r="E66" s="10">
        <v>6.1370000000000005</v>
      </c>
      <c r="F66" s="10">
        <v>87.93</v>
      </c>
      <c r="G66" s="10">
        <v>0</v>
      </c>
      <c r="H66" s="10">
        <v>93.427999999999997</v>
      </c>
      <c r="I66" s="10">
        <v>0</v>
      </c>
      <c r="J66" s="10">
        <v>0</v>
      </c>
      <c r="K66" s="10">
        <f t="shared" si="0"/>
        <v>-81.793000000000006</v>
      </c>
      <c r="L66" s="10">
        <f t="shared" si="1"/>
        <v>142.46</v>
      </c>
      <c r="M66" s="10">
        <f t="shared" si="2"/>
        <v>1432.7847482483298</v>
      </c>
      <c r="N66" s="10">
        <f t="shared" si="3"/>
        <v>136.96200000000002</v>
      </c>
      <c r="O66" s="10">
        <f t="shared" si="4"/>
        <v>-87.290999999999997</v>
      </c>
      <c r="P66" s="10">
        <f t="shared" si="5"/>
        <v>1522.3724947042526</v>
      </c>
    </row>
    <row r="67" spans="1:16">
      <c r="A67" s="8" t="s">
        <v>31</v>
      </c>
      <c r="B67" s="9" t="s">
        <v>32</v>
      </c>
      <c r="C67" s="10">
        <v>1.625</v>
      </c>
      <c r="D67" s="10">
        <v>1.024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1.024</v>
      </c>
      <c r="M67" s="10">
        <f t="shared" si="2"/>
        <v>0</v>
      </c>
      <c r="N67" s="10">
        <f t="shared" si="3"/>
        <v>1.024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101.828</v>
      </c>
      <c r="D68" s="10">
        <v>94.629419999999996</v>
      </c>
      <c r="E68" s="10">
        <v>17.827999999999999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17.827999999999999</v>
      </c>
      <c r="L68" s="10">
        <f t="shared" si="1"/>
        <v>94.629419999999996</v>
      </c>
      <c r="M68" s="10">
        <f t="shared" si="2"/>
        <v>0</v>
      </c>
      <c r="N68" s="10">
        <f t="shared" si="3"/>
        <v>94.629419999999996</v>
      </c>
      <c r="O68" s="10">
        <f t="shared" si="4"/>
        <v>17.827999999999999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1.927</v>
      </c>
      <c r="D69" s="10">
        <v>1.2984200000000001</v>
      </c>
      <c r="E69" s="10">
        <v>0.11656999999999999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0.11656999999999999</v>
      </c>
      <c r="L69" s="10">
        <f t="shared" si="1"/>
        <v>1.2984200000000001</v>
      </c>
      <c r="M69" s="10">
        <f t="shared" si="2"/>
        <v>0</v>
      </c>
      <c r="N69" s="10">
        <f t="shared" si="3"/>
        <v>1.2984200000000001</v>
      </c>
      <c r="O69" s="10">
        <f t="shared" si="4"/>
        <v>0.11656999999999999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29.888999999999999</v>
      </c>
      <c r="D70" s="10">
        <v>24.74464</v>
      </c>
      <c r="E70" s="10">
        <v>2.6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2.6</v>
      </c>
      <c r="L70" s="10">
        <f t="shared" ref="L70:L133" si="7">D70-F70</f>
        <v>24.74464</v>
      </c>
      <c r="M70" s="10">
        <f t="shared" ref="M70:M133" si="8">IF(E70=0,0,(F70/E70)*100)</f>
        <v>0</v>
      </c>
      <c r="N70" s="10">
        <f t="shared" ref="N70:N133" si="9">D70-H70</f>
        <v>24.74464</v>
      </c>
      <c r="O70" s="10">
        <f t="shared" ref="O70:O133" si="10">E70-H70</f>
        <v>2.6</v>
      </c>
      <c r="P70" s="10">
        <f t="shared" ref="P70:P133" si="11">IF(E70=0,0,(H70/E70)*100)</f>
        <v>0</v>
      </c>
    </row>
    <row r="71" spans="1:16" ht="25.5">
      <c r="A71" s="8" t="s">
        <v>41</v>
      </c>
      <c r="B71" s="9" t="s">
        <v>42</v>
      </c>
      <c r="C71" s="10">
        <v>2.8439999999999999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0</v>
      </c>
      <c r="M71" s="10">
        <f t="shared" si="8"/>
        <v>0</v>
      </c>
      <c r="N71" s="10">
        <f t="shared" si="9"/>
        <v>0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8.6560000000000006</v>
      </c>
      <c r="D72" s="10">
        <v>8.6560000000000006</v>
      </c>
      <c r="E72" s="10">
        <v>0.70000000000000007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0.70000000000000007</v>
      </c>
      <c r="L72" s="10">
        <f t="shared" si="7"/>
        <v>8.6560000000000006</v>
      </c>
      <c r="M72" s="10">
        <f t="shared" si="8"/>
        <v>0</v>
      </c>
      <c r="N72" s="10">
        <f t="shared" si="9"/>
        <v>8.6560000000000006</v>
      </c>
      <c r="O72" s="10">
        <f t="shared" si="10"/>
        <v>0.70000000000000007</v>
      </c>
      <c r="P72" s="10">
        <f t="shared" si="11"/>
        <v>0</v>
      </c>
    </row>
    <row r="73" spans="1:16">
      <c r="A73" s="5" t="s">
        <v>76</v>
      </c>
      <c r="B73" s="6" t="s">
        <v>77</v>
      </c>
      <c r="C73" s="7">
        <v>375391.60835000005</v>
      </c>
      <c r="D73" s="7">
        <v>368248.03631</v>
      </c>
      <c r="E73" s="7">
        <v>22397.43822</v>
      </c>
      <c r="F73" s="7">
        <v>18456.360129999994</v>
      </c>
      <c r="G73" s="7">
        <v>0</v>
      </c>
      <c r="H73" s="7">
        <v>20797.360060000003</v>
      </c>
      <c r="I73" s="7">
        <v>0</v>
      </c>
      <c r="J73" s="7">
        <v>0</v>
      </c>
      <c r="K73" s="7">
        <f t="shared" si="6"/>
        <v>3941.0780900000063</v>
      </c>
      <c r="L73" s="7">
        <f t="shared" si="7"/>
        <v>349791.67618000001</v>
      </c>
      <c r="M73" s="7">
        <f t="shared" si="8"/>
        <v>82.403889001552045</v>
      </c>
      <c r="N73" s="7">
        <f t="shared" si="9"/>
        <v>347450.67625000002</v>
      </c>
      <c r="O73" s="7">
        <f t="shared" si="10"/>
        <v>1600.0781599999973</v>
      </c>
      <c r="P73" s="7">
        <f t="shared" si="11"/>
        <v>92.85597690109401</v>
      </c>
    </row>
    <row r="74" spans="1:16">
      <c r="A74" s="8" t="s">
        <v>23</v>
      </c>
      <c r="B74" s="9" t="s">
        <v>24</v>
      </c>
      <c r="C74" s="10">
        <v>216956</v>
      </c>
      <c r="D74" s="10">
        <v>224332.76362000001</v>
      </c>
      <c r="E74" s="10">
        <v>14380.827429999999</v>
      </c>
      <c r="F74" s="10">
        <v>14906.340039999999</v>
      </c>
      <c r="G74" s="10">
        <v>0</v>
      </c>
      <c r="H74" s="10">
        <v>14960.24748</v>
      </c>
      <c r="I74" s="10">
        <v>0</v>
      </c>
      <c r="J74" s="10">
        <v>0</v>
      </c>
      <c r="K74" s="10">
        <f t="shared" si="6"/>
        <v>-525.51260999999977</v>
      </c>
      <c r="L74" s="10">
        <f t="shared" si="7"/>
        <v>209426.42358</v>
      </c>
      <c r="M74" s="10">
        <f t="shared" si="8"/>
        <v>103.6542585088235</v>
      </c>
      <c r="N74" s="10">
        <f t="shared" si="9"/>
        <v>209372.51614000002</v>
      </c>
      <c r="O74" s="10">
        <f t="shared" si="10"/>
        <v>-579.42005000000063</v>
      </c>
      <c r="P74" s="10">
        <f t="shared" si="11"/>
        <v>104.02911482541863</v>
      </c>
    </row>
    <row r="75" spans="1:16">
      <c r="A75" s="8" t="s">
        <v>25</v>
      </c>
      <c r="B75" s="9" t="s">
        <v>26</v>
      </c>
      <c r="C75" s="10">
        <v>47730.3</v>
      </c>
      <c r="D75" s="10">
        <v>49088.28486</v>
      </c>
      <c r="E75" s="10">
        <v>2992.46938</v>
      </c>
      <c r="F75" s="10">
        <v>3332.2314500000002</v>
      </c>
      <c r="G75" s="10">
        <v>0</v>
      </c>
      <c r="H75" s="10">
        <v>3342.6248700000001</v>
      </c>
      <c r="I75" s="10">
        <v>0</v>
      </c>
      <c r="J75" s="10">
        <v>0</v>
      </c>
      <c r="K75" s="10">
        <f t="shared" si="6"/>
        <v>-339.76207000000022</v>
      </c>
      <c r="L75" s="10">
        <f t="shared" si="7"/>
        <v>45756.05341</v>
      </c>
      <c r="M75" s="10">
        <f t="shared" si="8"/>
        <v>111.35390297627707</v>
      </c>
      <c r="N75" s="10">
        <f t="shared" si="9"/>
        <v>45745.65999</v>
      </c>
      <c r="O75" s="10">
        <f t="shared" si="10"/>
        <v>-350.1554900000001</v>
      </c>
      <c r="P75" s="10">
        <f t="shared" si="11"/>
        <v>111.70122215252208</v>
      </c>
    </row>
    <row r="76" spans="1:16">
      <c r="A76" s="8" t="s">
        <v>27</v>
      </c>
      <c r="B76" s="9" t="s">
        <v>28</v>
      </c>
      <c r="C76" s="10">
        <v>10160.933429999999</v>
      </c>
      <c r="D76" s="10">
        <v>11436.09273</v>
      </c>
      <c r="E76" s="10">
        <v>82.76</v>
      </c>
      <c r="F76" s="10">
        <v>15</v>
      </c>
      <c r="G76" s="10">
        <v>0</v>
      </c>
      <c r="H76" s="10">
        <v>77.11788</v>
      </c>
      <c r="I76" s="10">
        <v>0</v>
      </c>
      <c r="J76" s="10">
        <v>0</v>
      </c>
      <c r="K76" s="10">
        <f t="shared" si="6"/>
        <v>67.760000000000005</v>
      </c>
      <c r="L76" s="10">
        <f t="shared" si="7"/>
        <v>11421.09273</v>
      </c>
      <c r="M76" s="10">
        <f t="shared" si="8"/>
        <v>18.124697921701305</v>
      </c>
      <c r="N76" s="10">
        <f t="shared" si="9"/>
        <v>11358.974850000001</v>
      </c>
      <c r="O76" s="10">
        <f t="shared" si="10"/>
        <v>5.6421200000000056</v>
      </c>
      <c r="P76" s="10">
        <f t="shared" si="11"/>
        <v>93.182551957467368</v>
      </c>
    </row>
    <row r="77" spans="1:16">
      <c r="A77" s="8" t="s">
        <v>78</v>
      </c>
      <c r="B77" s="9" t="s">
        <v>79</v>
      </c>
      <c r="C77" s="10">
        <v>207.20000000000002</v>
      </c>
      <c r="D77" s="10">
        <v>197.93322000000001</v>
      </c>
      <c r="E77" s="10">
        <v>0</v>
      </c>
      <c r="F77" s="10">
        <v>0</v>
      </c>
      <c r="G77" s="10">
        <v>0</v>
      </c>
      <c r="H77" s="10">
        <v>2.4673800000000004</v>
      </c>
      <c r="I77" s="10">
        <v>0</v>
      </c>
      <c r="J77" s="10">
        <v>0</v>
      </c>
      <c r="K77" s="10">
        <f t="shared" si="6"/>
        <v>0</v>
      </c>
      <c r="L77" s="10">
        <f t="shared" si="7"/>
        <v>197.93322000000001</v>
      </c>
      <c r="M77" s="10">
        <f t="shared" si="8"/>
        <v>0</v>
      </c>
      <c r="N77" s="10">
        <f t="shared" si="9"/>
        <v>195.46584000000001</v>
      </c>
      <c r="O77" s="10">
        <f t="shared" si="10"/>
        <v>-2.4673800000000004</v>
      </c>
      <c r="P77" s="10">
        <f t="shared" si="11"/>
        <v>0</v>
      </c>
    </row>
    <row r="78" spans="1:16">
      <c r="A78" s="8" t="s">
        <v>80</v>
      </c>
      <c r="B78" s="9" t="s">
        <v>81</v>
      </c>
      <c r="C78" s="10">
        <v>30714.561259999999</v>
      </c>
      <c r="D78" s="10">
        <v>29401.741259999999</v>
      </c>
      <c r="E78" s="10">
        <v>1715.431</v>
      </c>
      <c r="F78" s="10">
        <v>69.807220000000001</v>
      </c>
      <c r="G78" s="10">
        <v>0</v>
      </c>
      <c r="H78" s="10">
        <v>905.83109999999999</v>
      </c>
      <c r="I78" s="10">
        <v>0</v>
      </c>
      <c r="J78" s="10">
        <v>0</v>
      </c>
      <c r="K78" s="10">
        <f t="shared" si="6"/>
        <v>1645.6237800000001</v>
      </c>
      <c r="L78" s="10">
        <f t="shared" si="7"/>
        <v>29331.93404</v>
      </c>
      <c r="M78" s="10">
        <f t="shared" si="8"/>
        <v>4.0693691556232805</v>
      </c>
      <c r="N78" s="10">
        <f t="shared" si="9"/>
        <v>28495.910159999999</v>
      </c>
      <c r="O78" s="10">
        <f t="shared" si="10"/>
        <v>809.59990000000005</v>
      </c>
      <c r="P78" s="10">
        <f t="shared" si="11"/>
        <v>52.80486944680375</v>
      </c>
    </row>
    <row r="79" spans="1:16">
      <c r="A79" s="8" t="s">
        <v>29</v>
      </c>
      <c r="B79" s="9" t="s">
        <v>30</v>
      </c>
      <c r="C79" s="10">
        <v>19666.563269999999</v>
      </c>
      <c r="D79" s="10">
        <v>21168.792739999997</v>
      </c>
      <c r="E79" s="10">
        <v>417.85928999999999</v>
      </c>
      <c r="F79" s="10">
        <v>24.140400000000003</v>
      </c>
      <c r="G79" s="10">
        <v>0</v>
      </c>
      <c r="H79" s="10">
        <v>198.65495999999999</v>
      </c>
      <c r="I79" s="10">
        <v>0</v>
      </c>
      <c r="J79" s="10">
        <v>0</v>
      </c>
      <c r="K79" s="10">
        <f t="shared" si="6"/>
        <v>393.71888999999999</v>
      </c>
      <c r="L79" s="10">
        <f t="shared" si="7"/>
        <v>21144.652339999997</v>
      </c>
      <c r="M79" s="10">
        <f t="shared" si="8"/>
        <v>5.7771600578749851</v>
      </c>
      <c r="N79" s="10">
        <f t="shared" si="9"/>
        <v>20970.137779999997</v>
      </c>
      <c r="O79" s="10">
        <f t="shared" si="10"/>
        <v>219.20433</v>
      </c>
      <c r="P79" s="10">
        <f t="shared" si="11"/>
        <v>47.54111366053391</v>
      </c>
    </row>
    <row r="80" spans="1:16">
      <c r="A80" s="8" t="s">
        <v>31</v>
      </c>
      <c r="B80" s="9" t="s">
        <v>32</v>
      </c>
      <c r="C80" s="10">
        <v>1.2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0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28388.608350000002</v>
      </c>
      <c r="D81" s="10">
        <v>16760.565140000002</v>
      </c>
      <c r="E81" s="10">
        <v>1863.00946</v>
      </c>
      <c r="F81" s="10">
        <v>68.600000000000009</v>
      </c>
      <c r="G81" s="10">
        <v>0</v>
      </c>
      <c r="H81" s="10">
        <v>678.19093999999996</v>
      </c>
      <c r="I81" s="10">
        <v>0</v>
      </c>
      <c r="J81" s="10">
        <v>0</v>
      </c>
      <c r="K81" s="10">
        <f t="shared" si="6"/>
        <v>1794.4094600000001</v>
      </c>
      <c r="L81" s="10">
        <f t="shared" si="7"/>
        <v>16691.965140000004</v>
      </c>
      <c r="M81" s="10">
        <f t="shared" si="8"/>
        <v>3.6822142599318854</v>
      </c>
      <c r="N81" s="10">
        <f t="shared" si="9"/>
        <v>16082.374200000002</v>
      </c>
      <c r="O81" s="10">
        <f t="shared" si="10"/>
        <v>1184.81852</v>
      </c>
      <c r="P81" s="10">
        <f t="shared" si="11"/>
        <v>36.402978866247942</v>
      </c>
    </row>
    <row r="82" spans="1:16">
      <c r="A82" s="8" t="s">
        <v>35</v>
      </c>
      <c r="B82" s="9" t="s">
        <v>36</v>
      </c>
      <c r="C82" s="10">
        <v>3008.7000000000003</v>
      </c>
      <c r="D82" s="10">
        <v>2024.0665200000001</v>
      </c>
      <c r="E82" s="10">
        <v>77.272999999999996</v>
      </c>
      <c r="F82" s="10">
        <v>7.30593</v>
      </c>
      <c r="G82" s="10">
        <v>0</v>
      </c>
      <c r="H82" s="10">
        <v>23.62565</v>
      </c>
      <c r="I82" s="10">
        <v>0</v>
      </c>
      <c r="J82" s="10">
        <v>0</v>
      </c>
      <c r="K82" s="10">
        <f t="shared" si="6"/>
        <v>69.967069999999993</v>
      </c>
      <c r="L82" s="10">
        <f t="shared" si="7"/>
        <v>2016.7605900000001</v>
      </c>
      <c r="M82" s="10">
        <f t="shared" si="8"/>
        <v>9.4546995716485718</v>
      </c>
      <c r="N82" s="10">
        <f t="shared" si="9"/>
        <v>2000.4408700000001</v>
      </c>
      <c r="O82" s="10">
        <f t="shared" si="10"/>
        <v>53.647349999999996</v>
      </c>
      <c r="P82" s="10">
        <f t="shared" si="11"/>
        <v>30.574262679072898</v>
      </c>
    </row>
    <row r="83" spans="1:16">
      <c r="A83" s="8" t="s">
        <v>37</v>
      </c>
      <c r="B83" s="9" t="s">
        <v>38</v>
      </c>
      <c r="C83" s="10">
        <v>10024.55219</v>
      </c>
      <c r="D83" s="10">
        <v>9011.4806600000011</v>
      </c>
      <c r="E83" s="10">
        <v>466.59495000000004</v>
      </c>
      <c r="F83" s="10">
        <v>10.569379999999999</v>
      </c>
      <c r="G83" s="10">
        <v>0</v>
      </c>
      <c r="H83" s="10">
        <v>375.85240000000005</v>
      </c>
      <c r="I83" s="10">
        <v>0</v>
      </c>
      <c r="J83" s="10">
        <v>0</v>
      </c>
      <c r="K83" s="10">
        <f t="shared" si="6"/>
        <v>456.02557000000002</v>
      </c>
      <c r="L83" s="10">
        <f t="shared" si="7"/>
        <v>9000.9112800000003</v>
      </c>
      <c r="M83" s="10">
        <f t="shared" si="8"/>
        <v>2.2652152579019549</v>
      </c>
      <c r="N83" s="10">
        <f t="shared" si="9"/>
        <v>8635.6282600000013</v>
      </c>
      <c r="O83" s="10">
        <f t="shared" si="10"/>
        <v>90.742549999999994</v>
      </c>
      <c r="P83" s="10">
        <f t="shared" si="11"/>
        <v>80.552179143816289</v>
      </c>
    </row>
    <row r="84" spans="1:16">
      <c r="A84" s="8" t="s">
        <v>39</v>
      </c>
      <c r="B84" s="9" t="s">
        <v>40</v>
      </c>
      <c r="C84" s="10">
        <v>8022.5</v>
      </c>
      <c r="D84" s="10">
        <v>3947.1523700000002</v>
      </c>
      <c r="E84" s="10">
        <v>380.55200000000002</v>
      </c>
      <c r="F84" s="10">
        <v>21.36571</v>
      </c>
      <c r="G84" s="10">
        <v>0</v>
      </c>
      <c r="H84" s="10">
        <v>212.30250000000001</v>
      </c>
      <c r="I84" s="10">
        <v>0</v>
      </c>
      <c r="J84" s="10">
        <v>0</v>
      </c>
      <c r="K84" s="10">
        <f t="shared" si="6"/>
        <v>359.18629000000004</v>
      </c>
      <c r="L84" s="10">
        <f t="shared" si="7"/>
        <v>3925.7866600000002</v>
      </c>
      <c r="M84" s="10">
        <f t="shared" si="8"/>
        <v>5.6143996089890473</v>
      </c>
      <c r="N84" s="10">
        <f t="shared" si="9"/>
        <v>3734.84987</v>
      </c>
      <c r="O84" s="10">
        <f t="shared" si="10"/>
        <v>168.24950000000001</v>
      </c>
      <c r="P84" s="10">
        <f t="shared" si="11"/>
        <v>55.788039479492944</v>
      </c>
    </row>
    <row r="85" spans="1:16">
      <c r="A85" s="8" t="s">
        <v>82</v>
      </c>
      <c r="B85" s="9" t="s">
        <v>83</v>
      </c>
      <c r="C85" s="10">
        <v>356.40000000000003</v>
      </c>
      <c r="D85" s="10">
        <v>832.10001000000011</v>
      </c>
      <c r="E85" s="10">
        <v>20.661709999999999</v>
      </c>
      <c r="F85" s="10">
        <v>0</v>
      </c>
      <c r="G85" s="10">
        <v>0</v>
      </c>
      <c r="H85" s="10">
        <v>15.794780000000001</v>
      </c>
      <c r="I85" s="10">
        <v>0</v>
      </c>
      <c r="J85" s="10">
        <v>0</v>
      </c>
      <c r="K85" s="10">
        <f t="shared" si="6"/>
        <v>20.661709999999999</v>
      </c>
      <c r="L85" s="10">
        <f t="shared" si="7"/>
        <v>832.10001000000011</v>
      </c>
      <c r="M85" s="10">
        <f t="shared" si="8"/>
        <v>0</v>
      </c>
      <c r="N85" s="10">
        <f t="shared" si="9"/>
        <v>816.30523000000017</v>
      </c>
      <c r="O85" s="10">
        <f t="shared" si="10"/>
        <v>4.8669299999999982</v>
      </c>
      <c r="P85" s="10">
        <f t="shared" si="11"/>
        <v>76.444689234337332</v>
      </c>
    </row>
    <row r="86" spans="1:16" ht="25.5">
      <c r="A86" s="8" t="s">
        <v>41</v>
      </c>
      <c r="B86" s="9" t="s">
        <v>42</v>
      </c>
      <c r="C86" s="10">
        <v>68.189850000000007</v>
      </c>
      <c r="D86" s="10">
        <v>35.489220000000003</v>
      </c>
      <c r="E86" s="10">
        <v>0</v>
      </c>
      <c r="F86" s="10">
        <v>0</v>
      </c>
      <c r="G86" s="10">
        <v>0</v>
      </c>
      <c r="H86" s="10">
        <v>1.34</v>
      </c>
      <c r="I86" s="10">
        <v>0</v>
      </c>
      <c r="J86" s="10">
        <v>0</v>
      </c>
      <c r="K86" s="10">
        <f t="shared" si="6"/>
        <v>0</v>
      </c>
      <c r="L86" s="10">
        <f t="shared" si="7"/>
        <v>35.489220000000003</v>
      </c>
      <c r="M86" s="10">
        <f t="shared" si="8"/>
        <v>0</v>
      </c>
      <c r="N86" s="10">
        <f t="shared" si="9"/>
        <v>34.14922</v>
      </c>
      <c r="O86" s="10">
        <f t="shared" si="10"/>
        <v>-1.34</v>
      </c>
      <c r="P86" s="10">
        <f t="shared" si="11"/>
        <v>0</v>
      </c>
    </row>
    <row r="87" spans="1:16">
      <c r="A87" s="8" t="s">
        <v>43</v>
      </c>
      <c r="B87" s="9" t="s">
        <v>44</v>
      </c>
      <c r="C87" s="10">
        <v>85.9</v>
      </c>
      <c r="D87" s="10">
        <v>11.573960000000007</v>
      </c>
      <c r="E87" s="10">
        <v>0</v>
      </c>
      <c r="F87" s="10">
        <v>1</v>
      </c>
      <c r="G87" s="10">
        <v>0</v>
      </c>
      <c r="H87" s="10">
        <v>3.31012</v>
      </c>
      <c r="I87" s="10">
        <v>0</v>
      </c>
      <c r="J87" s="10">
        <v>0</v>
      </c>
      <c r="K87" s="10">
        <f t="shared" si="6"/>
        <v>-1</v>
      </c>
      <c r="L87" s="10">
        <f t="shared" si="7"/>
        <v>10.573960000000007</v>
      </c>
      <c r="M87" s="10">
        <f t="shared" si="8"/>
        <v>0</v>
      </c>
      <c r="N87" s="10">
        <f t="shared" si="9"/>
        <v>8.2638400000000072</v>
      </c>
      <c r="O87" s="10">
        <f t="shared" si="10"/>
        <v>-3.31012</v>
      </c>
      <c r="P87" s="10">
        <f t="shared" si="11"/>
        <v>0</v>
      </c>
    </row>
    <row r="88" spans="1:16" ht="51">
      <c r="A88" s="5" t="s">
        <v>84</v>
      </c>
      <c r="B88" s="6" t="s">
        <v>85</v>
      </c>
      <c r="C88" s="7">
        <v>543391.77567</v>
      </c>
      <c r="D88" s="7">
        <v>576835.77002000005</v>
      </c>
      <c r="E88" s="7">
        <v>41704.934399999991</v>
      </c>
      <c r="F88" s="7">
        <v>23631.479930000001</v>
      </c>
      <c r="G88" s="7">
        <v>0</v>
      </c>
      <c r="H88" s="7">
        <v>24537.077850000001</v>
      </c>
      <c r="I88" s="7">
        <v>0</v>
      </c>
      <c r="J88" s="7">
        <v>0</v>
      </c>
      <c r="K88" s="7">
        <f t="shared" si="6"/>
        <v>18073.45446999999</v>
      </c>
      <c r="L88" s="7">
        <f t="shared" si="7"/>
        <v>553204.29009000002</v>
      </c>
      <c r="M88" s="7">
        <f t="shared" si="8"/>
        <v>56.663510613266922</v>
      </c>
      <c r="N88" s="7">
        <f t="shared" si="9"/>
        <v>552298.69217000005</v>
      </c>
      <c r="O88" s="7">
        <f t="shared" si="10"/>
        <v>17167.85654999999</v>
      </c>
      <c r="P88" s="7">
        <f t="shared" si="11"/>
        <v>58.834951314537989</v>
      </c>
    </row>
    <row r="89" spans="1:16">
      <c r="A89" s="8" t="s">
        <v>23</v>
      </c>
      <c r="B89" s="9" t="s">
        <v>24</v>
      </c>
      <c r="C89" s="10">
        <v>349720.89</v>
      </c>
      <c r="D89" s="10">
        <v>383176.51078000001</v>
      </c>
      <c r="E89" s="10">
        <v>32875.541939999996</v>
      </c>
      <c r="F89" s="10">
        <v>19017.738559999998</v>
      </c>
      <c r="G89" s="10">
        <v>0</v>
      </c>
      <c r="H89" s="10">
        <v>19033.734840000001</v>
      </c>
      <c r="I89" s="10">
        <v>0</v>
      </c>
      <c r="J89" s="10">
        <v>0</v>
      </c>
      <c r="K89" s="10">
        <f t="shared" si="6"/>
        <v>13857.803379999998</v>
      </c>
      <c r="L89" s="10">
        <f t="shared" si="7"/>
        <v>364158.77222000004</v>
      </c>
      <c r="M89" s="10">
        <f t="shared" si="8"/>
        <v>57.847680791722333</v>
      </c>
      <c r="N89" s="10">
        <f t="shared" si="9"/>
        <v>364142.77594000002</v>
      </c>
      <c r="O89" s="10">
        <f t="shared" si="10"/>
        <v>13841.807099999995</v>
      </c>
      <c r="P89" s="10">
        <f t="shared" si="11"/>
        <v>57.896337875548355</v>
      </c>
    </row>
    <row r="90" spans="1:16">
      <c r="A90" s="8" t="s">
        <v>25</v>
      </c>
      <c r="B90" s="9" t="s">
        <v>26</v>
      </c>
      <c r="C90" s="10">
        <v>78102.480519999997</v>
      </c>
      <c r="D90" s="10">
        <v>83831.621239999993</v>
      </c>
      <c r="E90" s="10">
        <v>5295.4952199999998</v>
      </c>
      <c r="F90" s="10">
        <v>4043.3597000000004</v>
      </c>
      <c r="G90" s="10">
        <v>0</v>
      </c>
      <c r="H90" s="10">
        <v>4045.5830000000001</v>
      </c>
      <c r="I90" s="10">
        <v>0</v>
      </c>
      <c r="J90" s="10">
        <v>0</v>
      </c>
      <c r="K90" s="10">
        <f t="shared" si="6"/>
        <v>1252.1355199999994</v>
      </c>
      <c r="L90" s="10">
        <f t="shared" si="7"/>
        <v>79788.261539999992</v>
      </c>
      <c r="M90" s="10">
        <f t="shared" si="8"/>
        <v>76.35470398932776</v>
      </c>
      <c r="N90" s="10">
        <f t="shared" si="9"/>
        <v>79786.038239999994</v>
      </c>
      <c r="O90" s="10">
        <f t="shared" si="10"/>
        <v>1249.9122199999997</v>
      </c>
      <c r="P90" s="10">
        <f t="shared" si="11"/>
        <v>76.396688731219371</v>
      </c>
    </row>
    <row r="91" spans="1:16">
      <c r="A91" s="8" t="s">
        <v>27</v>
      </c>
      <c r="B91" s="9" t="s">
        <v>28</v>
      </c>
      <c r="C91" s="10">
        <v>10699.166660000001</v>
      </c>
      <c r="D91" s="10">
        <v>24431.754800000002</v>
      </c>
      <c r="E91" s="10">
        <v>122.261</v>
      </c>
      <c r="F91" s="10">
        <v>173.70343</v>
      </c>
      <c r="G91" s="10">
        <v>0</v>
      </c>
      <c r="H91" s="10">
        <v>202.55636999999999</v>
      </c>
      <c r="I91" s="10">
        <v>0</v>
      </c>
      <c r="J91" s="10">
        <v>0</v>
      </c>
      <c r="K91" s="10">
        <f t="shared" si="6"/>
        <v>-51.442430000000002</v>
      </c>
      <c r="L91" s="10">
        <f t="shared" si="7"/>
        <v>24258.051370000001</v>
      </c>
      <c r="M91" s="10">
        <f t="shared" si="8"/>
        <v>142.0759113699381</v>
      </c>
      <c r="N91" s="10">
        <f t="shared" si="9"/>
        <v>24229.198430000004</v>
      </c>
      <c r="O91" s="10">
        <f t="shared" si="10"/>
        <v>-80.295369999999991</v>
      </c>
      <c r="P91" s="10">
        <f t="shared" si="11"/>
        <v>165.67537481290026</v>
      </c>
    </row>
    <row r="92" spans="1:16">
      <c r="A92" s="8" t="s">
        <v>78</v>
      </c>
      <c r="B92" s="9" t="s">
        <v>79</v>
      </c>
      <c r="C92" s="10">
        <v>228.9</v>
      </c>
      <c r="D92" s="10">
        <v>228.9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228.9</v>
      </c>
      <c r="M92" s="10">
        <f t="shared" si="8"/>
        <v>0</v>
      </c>
      <c r="N92" s="10">
        <f t="shared" si="9"/>
        <v>228.9</v>
      </c>
      <c r="O92" s="10">
        <f t="shared" si="10"/>
        <v>0</v>
      </c>
      <c r="P92" s="10">
        <f t="shared" si="11"/>
        <v>0</v>
      </c>
    </row>
    <row r="93" spans="1:16">
      <c r="A93" s="8" t="s">
        <v>80</v>
      </c>
      <c r="B93" s="9" t="s">
        <v>81</v>
      </c>
      <c r="C93" s="10">
        <v>30296.451379999999</v>
      </c>
      <c r="D93" s="10">
        <v>24349.631890000001</v>
      </c>
      <c r="E93" s="10">
        <v>1814.5264500000001</v>
      </c>
      <c r="F93" s="10">
        <v>61.448129999999999</v>
      </c>
      <c r="G93" s="10">
        <v>0</v>
      </c>
      <c r="H93" s="10">
        <v>592.93282999999997</v>
      </c>
      <c r="I93" s="10">
        <v>0</v>
      </c>
      <c r="J93" s="10">
        <v>0</v>
      </c>
      <c r="K93" s="10">
        <f t="shared" si="6"/>
        <v>1753.0783200000001</v>
      </c>
      <c r="L93" s="10">
        <f t="shared" si="7"/>
        <v>24288.18376</v>
      </c>
      <c r="M93" s="10">
        <f t="shared" si="8"/>
        <v>3.3864554578413557</v>
      </c>
      <c r="N93" s="10">
        <f t="shared" si="9"/>
        <v>23756.699059999999</v>
      </c>
      <c r="O93" s="10">
        <f t="shared" si="10"/>
        <v>1221.5936200000001</v>
      </c>
      <c r="P93" s="10">
        <f t="shared" si="11"/>
        <v>32.67700120877268</v>
      </c>
    </row>
    <row r="94" spans="1:16">
      <c r="A94" s="8" t="s">
        <v>29</v>
      </c>
      <c r="B94" s="9" t="s">
        <v>30</v>
      </c>
      <c r="C94" s="10">
        <v>19235.38855</v>
      </c>
      <c r="D94" s="10">
        <v>20199.621810000001</v>
      </c>
      <c r="E94" s="10">
        <v>416.77773999999999</v>
      </c>
      <c r="F94" s="10">
        <v>263.06813</v>
      </c>
      <c r="G94" s="10">
        <v>0</v>
      </c>
      <c r="H94" s="10">
        <v>263.22237000000001</v>
      </c>
      <c r="I94" s="10">
        <v>0</v>
      </c>
      <c r="J94" s="10">
        <v>0</v>
      </c>
      <c r="K94" s="10">
        <f t="shared" si="6"/>
        <v>153.70961</v>
      </c>
      <c r="L94" s="10">
        <f t="shared" si="7"/>
        <v>19936.553680000001</v>
      </c>
      <c r="M94" s="10">
        <f t="shared" si="8"/>
        <v>63.119525049490413</v>
      </c>
      <c r="N94" s="10">
        <f t="shared" si="9"/>
        <v>19936.399440000001</v>
      </c>
      <c r="O94" s="10">
        <f t="shared" si="10"/>
        <v>153.55536999999998</v>
      </c>
      <c r="P94" s="10">
        <f t="shared" si="11"/>
        <v>63.15653278411655</v>
      </c>
    </row>
    <row r="95" spans="1:16">
      <c r="A95" s="8" t="s">
        <v>31</v>
      </c>
      <c r="B95" s="9" t="s">
        <v>32</v>
      </c>
      <c r="C95" s="10">
        <v>195.08700000000002</v>
      </c>
      <c r="D95" s="10">
        <v>139.62111999999999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139.62111999999999</v>
      </c>
      <c r="M95" s="10">
        <f t="shared" si="8"/>
        <v>0</v>
      </c>
      <c r="N95" s="10">
        <f t="shared" si="9"/>
        <v>139.62111999999999</v>
      </c>
      <c r="O95" s="10">
        <f t="shared" si="10"/>
        <v>0</v>
      </c>
      <c r="P95" s="10">
        <f t="shared" si="11"/>
        <v>0</v>
      </c>
    </row>
    <row r="96" spans="1:16">
      <c r="A96" s="8" t="s">
        <v>33</v>
      </c>
      <c r="B96" s="9" t="s">
        <v>34</v>
      </c>
      <c r="C96" s="10">
        <v>42052.233590000003</v>
      </c>
      <c r="D96" s="10">
        <v>26596.34648</v>
      </c>
      <c r="E96" s="10">
        <v>72.995000000000005</v>
      </c>
      <c r="F96" s="10">
        <v>24.282810000000001</v>
      </c>
      <c r="G96" s="10">
        <v>0</v>
      </c>
      <c r="H96" s="10">
        <v>24.665410000000001</v>
      </c>
      <c r="I96" s="10">
        <v>0</v>
      </c>
      <c r="J96" s="10">
        <v>0</v>
      </c>
      <c r="K96" s="10">
        <f t="shared" si="6"/>
        <v>48.712190000000007</v>
      </c>
      <c r="L96" s="10">
        <f t="shared" si="7"/>
        <v>26572.06367</v>
      </c>
      <c r="M96" s="10">
        <f t="shared" si="8"/>
        <v>33.266401808343041</v>
      </c>
      <c r="N96" s="10">
        <f t="shared" si="9"/>
        <v>26571.681069999999</v>
      </c>
      <c r="O96" s="10">
        <f t="shared" si="10"/>
        <v>48.329590000000003</v>
      </c>
      <c r="P96" s="10">
        <f t="shared" si="11"/>
        <v>33.790547297760121</v>
      </c>
    </row>
    <row r="97" spans="1:16">
      <c r="A97" s="8" t="s">
        <v>35</v>
      </c>
      <c r="B97" s="9" t="s">
        <v>36</v>
      </c>
      <c r="C97" s="10">
        <v>1784.1000000000001</v>
      </c>
      <c r="D97" s="10">
        <v>1132.8160299999997</v>
      </c>
      <c r="E97" s="10">
        <v>110.62043</v>
      </c>
      <c r="F97" s="10">
        <v>-2.84598</v>
      </c>
      <c r="G97" s="10">
        <v>0</v>
      </c>
      <c r="H97" s="10">
        <v>6.640060000000001</v>
      </c>
      <c r="I97" s="10">
        <v>0</v>
      </c>
      <c r="J97" s="10">
        <v>0</v>
      </c>
      <c r="K97" s="10">
        <f t="shared" si="6"/>
        <v>113.46641</v>
      </c>
      <c r="L97" s="10">
        <f t="shared" si="7"/>
        <v>1135.6620099999998</v>
      </c>
      <c r="M97" s="10">
        <f t="shared" si="8"/>
        <v>-2.572743570062058</v>
      </c>
      <c r="N97" s="10">
        <f t="shared" si="9"/>
        <v>1126.1759699999998</v>
      </c>
      <c r="O97" s="10">
        <f t="shared" si="10"/>
        <v>103.98036999999999</v>
      </c>
      <c r="P97" s="10">
        <f t="shared" si="11"/>
        <v>6.0025620945425731</v>
      </c>
    </row>
    <row r="98" spans="1:16">
      <c r="A98" s="8" t="s">
        <v>37</v>
      </c>
      <c r="B98" s="9" t="s">
        <v>38</v>
      </c>
      <c r="C98" s="10">
        <v>6169</v>
      </c>
      <c r="D98" s="10">
        <v>5125.19085</v>
      </c>
      <c r="E98" s="10">
        <v>328.61658999999997</v>
      </c>
      <c r="F98" s="10">
        <v>30.101140000000001</v>
      </c>
      <c r="G98" s="10">
        <v>0</v>
      </c>
      <c r="H98" s="10">
        <v>191.1918</v>
      </c>
      <c r="I98" s="10">
        <v>0</v>
      </c>
      <c r="J98" s="10">
        <v>0</v>
      </c>
      <c r="K98" s="10">
        <f t="shared" si="6"/>
        <v>298.51544999999999</v>
      </c>
      <c r="L98" s="10">
        <f t="shared" si="7"/>
        <v>5095.0897100000002</v>
      </c>
      <c r="M98" s="10">
        <f t="shared" si="8"/>
        <v>9.1599575054929527</v>
      </c>
      <c r="N98" s="10">
        <f t="shared" si="9"/>
        <v>4933.9990500000004</v>
      </c>
      <c r="O98" s="10">
        <f t="shared" si="10"/>
        <v>137.42478999999997</v>
      </c>
      <c r="P98" s="10">
        <f t="shared" si="11"/>
        <v>58.18081186954074</v>
      </c>
    </row>
    <row r="99" spans="1:16">
      <c r="A99" s="8" t="s">
        <v>39</v>
      </c>
      <c r="B99" s="9" t="s">
        <v>40</v>
      </c>
      <c r="C99" s="10">
        <v>3677.6</v>
      </c>
      <c r="D99" s="10">
        <v>1520.1816800000001</v>
      </c>
      <c r="E99" s="10">
        <v>337.56948999999997</v>
      </c>
      <c r="F99" s="10">
        <v>14.026100000000001</v>
      </c>
      <c r="G99" s="10">
        <v>0</v>
      </c>
      <c r="H99" s="10">
        <v>83.588809999999995</v>
      </c>
      <c r="I99" s="10">
        <v>0</v>
      </c>
      <c r="J99" s="10">
        <v>0</v>
      </c>
      <c r="K99" s="10">
        <f t="shared" si="6"/>
        <v>323.54338999999999</v>
      </c>
      <c r="L99" s="10">
        <f t="shared" si="7"/>
        <v>1506.1555800000001</v>
      </c>
      <c r="M99" s="10">
        <f t="shared" si="8"/>
        <v>4.1550259770217988</v>
      </c>
      <c r="N99" s="10">
        <f t="shared" si="9"/>
        <v>1436.5928700000002</v>
      </c>
      <c r="O99" s="10">
        <f t="shared" si="10"/>
        <v>253.98067999999998</v>
      </c>
      <c r="P99" s="10">
        <f t="shared" si="11"/>
        <v>24.761956419698951</v>
      </c>
    </row>
    <row r="100" spans="1:16">
      <c r="A100" s="8" t="s">
        <v>82</v>
      </c>
      <c r="B100" s="9" t="s">
        <v>83</v>
      </c>
      <c r="C100" s="10">
        <v>1104.3</v>
      </c>
      <c r="D100" s="10">
        <v>1506.99404</v>
      </c>
      <c r="E100" s="10">
        <v>46.249540000000003</v>
      </c>
      <c r="F100" s="10">
        <v>6.5979099999999997</v>
      </c>
      <c r="G100" s="10">
        <v>0</v>
      </c>
      <c r="H100" s="10">
        <v>9.74831</v>
      </c>
      <c r="I100" s="10">
        <v>0</v>
      </c>
      <c r="J100" s="10">
        <v>0</v>
      </c>
      <c r="K100" s="10">
        <f t="shared" si="6"/>
        <v>39.651630000000004</v>
      </c>
      <c r="L100" s="10">
        <f t="shared" si="7"/>
        <v>1500.3961300000001</v>
      </c>
      <c r="M100" s="10">
        <f t="shared" si="8"/>
        <v>14.265893239154376</v>
      </c>
      <c r="N100" s="10">
        <f t="shared" si="9"/>
        <v>1497.2457300000001</v>
      </c>
      <c r="O100" s="10">
        <f t="shared" si="10"/>
        <v>36.501230000000007</v>
      </c>
      <c r="P100" s="10">
        <f t="shared" si="11"/>
        <v>21.077636664061956</v>
      </c>
    </row>
    <row r="101" spans="1:16" ht="25.5">
      <c r="A101" s="8" t="s">
        <v>41</v>
      </c>
      <c r="B101" s="9" t="s">
        <v>42</v>
      </c>
      <c r="C101" s="10">
        <v>71.777969999999996</v>
      </c>
      <c r="D101" s="10">
        <v>53.701700000000002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53.701700000000002</v>
      </c>
      <c r="M101" s="10">
        <f t="shared" si="8"/>
        <v>0</v>
      </c>
      <c r="N101" s="10">
        <f t="shared" si="9"/>
        <v>53.701700000000002</v>
      </c>
      <c r="O101" s="10">
        <f t="shared" si="10"/>
        <v>0</v>
      </c>
      <c r="P101" s="10">
        <f t="shared" si="11"/>
        <v>0</v>
      </c>
    </row>
    <row r="102" spans="1:16" ht="25.5">
      <c r="A102" s="8" t="s">
        <v>55</v>
      </c>
      <c r="B102" s="9" t="s">
        <v>56</v>
      </c>
      <c r="C102" s="10">
        <v>0</v>
      </c>
      <c r="D102" s="10">
        <v>4535.6000000000004</v>
      </c>
      <c r="E102" s="10">
        <v>284.28100000000001</v>
      </c>
      <c r="F102" s="10">
        <v>0</v>
      </c>
      <c r="G102" s="10">
        <v>0</v>
      </c>
      <c r="H102" s="10">
        <v>83.21405</v>
      </c>
      <c r="I102" s="10">
        <v>0</v>
      </c>
      <c r="J102" s="10">
        <v>0</v>
      </c>
      <c r="K102" s="10">
        <f t="shared" si="6"/>
        <v>284.28100000000001</v>
      </c>
      <c r="L102" s="10">
        <f t="shared" si="7"/>
        <v>4535.6000000000004</v>
      </c>
      <c r="M102" s="10">
        <f t="shared" si="8"/>
        <v>0</v>
      </c>
      <c r="N102" s="10">
        <f t="shared" si="9"/>
        <v>4452.3859500000008</v>
      </c>
      <c r="O102" s="10">
        <f t="shared" si="10"/>
        <v>201.06695000000002</v>
      </c>
      <c r="P102" s="10">
        <f t="shared" si="11"/>
        <v>29.271759280430278</v>
      </c>
    </row>
    <row r="103" spans="1:16">
      <c r="A103" s="8" t="s">
        <v>86</v>
      </c>
      <c r="B103" s="9" t="s">
        <v>87</v>
      </c>
      <c r="C103" s="10">
        <v>39.800000000000004</v>
      </c>
      <c r="D103" s="10">
        <v>0.45900000000000002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0.45900000000000002</v>
      </c>
      <c r="M103" s="10">
        <f t="shared" si="8"/>
        <v>0</v>
      </c>
      <c r="N103" s="10">
        <f t="shared" si="9"/>
        <v>0.45900000000000002</v>
      </c>
      <c r="O103" s="10">
        <f t="shared" si="10"/>
        <v>0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14.6</v>
      </c>
      <c r="D104" s="10">
        <v>6.8186000000000009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6.8186000000000009</v>
      </c>
      <c r="M104" s="10">
        <f t="shared" si="8"/>
        <v>0</v>
      </c>
      <c r="N104" s="10">
        <f t="shared" si="9"/>
        <v>6.8186000000000009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88</v>
      </c>
      <c r="B105" s="6" t="s">
        <v>89</v>
      </c>
      <c r="C105" s="7">
        <v>3096.7609499999999</v>
      </c>
      <c r="D105" s="7">
        <v>2433.3853300000005</v>
      </c>
      <c r="E105" s="7">
        <v>158.06300999999996</v>
      </c>
      <c r="F105" s="7">
        <v>118.28861000000001</v>
      </c>
      <c r="G105" s="7">
        <v>0</v>
      </c>
      <c r="H105" s="7">
        <v>125.09414000000001</v>
      </c>
      <c r="I105" s="7">
        <v>0</v>
      </c>
      <c r="J105" s="7">
        <v>0</v>
      </c>
      <c r="K105" s="7">
        <f t="shared" si="6"/>
        <v>39.774399999999957</v>
      </c>
      <c r="L105" s="7">
        <f t="shared" si="7"/>
        <v>2315.0967200000005</v>
      </c>
      <c r="M105" s="7">
        <f t="shared" si="8"/>
        <v>74.836364308132588</v>
      </c>
      <c r="N105" s="7">
        <f t="shared" si="9"/>
        <v>2308.2911900000004</v>
      </c>
      <c r="O105" s="7">
        <f t="shared" si="10"/>
        <v>32.968869999999953</v>
      </c>
      <c r="P105" s="7">
        <f t="shared" si="11"/>
        <v>79.141944721918208</v>
      </c>
    </row>
    <row r="106" spans="1:16">
      <c r="A106" s="8" t="s">
        <v>23</v>
      </c>
      <c r="B106" s="9" t="s">
        <v>24</v>
      </c>
      <c r="C106" s="10">
        <v>2170.6</v>
      </c>
      <c r="D106" s="10">
        <v>1799.9113900000002</v>
      </c>
      <c r="E106" s="10">
        <v>117.3</v>
      </c>
      <c r="F106" s="10">
        <v>94.865770000000012</v>
      </c>
      <c r="G106" s="10">
        <v>0</v>
      </c>
      <c r="H106" s="10">
        <v>94.865770000000012</v>
      </c>
      <c r="I106" s="10">
        <v>0</v>
      </c>
      <c r="J106" s="10">
        <v>0</v>
      </c>
      <c r="K106" s="10">
        <f t="shared" si="6"/>
        <v>22.434229999999985</v>
      </c>
      <c r="L106" s="10">
        <f t="shared" si="7"/>
        <v>1705.0456200000001</v>
      </c>
      <c r="M106" s="10">
        <f t="shared" si="8"/>
        <v>80.874484228474003</v>
      </c>
      <c r="N106" s="10">
        <f t="shared" si="9"/>
        <v>1705.0456200000001</v>
      </c>
      <c r="O106" s="10">
        <f t="shared" si="10"/>
        <v>22.434229999999985</v>
      </c>
      <c r="P106" s="10">
        <f t="shared" si="11"/>
        <v>80.874484228474003</v>
      </c>
    </row>
    <row r="107" spans="1:16">
      <c r="A107" s="8" t="s">
        <v>25</v>
      </c>
      <c r="B107" s="9" t="s">
        <v>26</v>
      </c>
      <c r="C107" s="10">
        <v>477.5</v>
      </c>
      <c r="D107" s="10">
        <v>399.73013000000003</v>
      </c>
      <c r="E107" s="10">
        <v>28.32357</v>
      </c>
      <c r="F107" s="10">
        <v>23.422840000000001</v>
      </c>
      <c r="G107" s="10">
        <v>0</v>
      </c>
      <c r="H107" s="10">
        <v>23.422840000000001</v>
      </c>
      <c r="I107" s="10">
        <v>0</v>
      </c>
      <c r="J107" s="10">
        <v>0</v>
      </c>
      <c r="K107" s="10">
        <f t="shared" si="6"/>
        <v>4.9007299999999994</v>
      </c>
      <c r="L107" s="10">
        <f t="shared" si="7"/>
        <v>376.30729000000002</v>
      </c>
      <c r="M107" s="10">
        <f t="shared" si="8"/>
        <v>82.69734359051489</v>
      </c>
      <c r="N107" s="10">
        <f t="shared" si="9"/>
        <v>376.30729000000002</v>
      </c>
      <c r="O107" s="10">
        <f t="shared" si="10"/>
        <v>4.9007299999999994</v>
      </c>
      <c r="P107" s="10">
        <f t="shared" si="11"/>
        <v>82.69734359051489</v>
      </c>
    </row>
    <row r="108" spans="1:16">
      <c r="A108" s="8" t="s">
        <v>27</v>
      </c>
      <c r="B108" s="9" t="s">
        <v>28</v>
      </c>
      <c r="C108" s="10">
        <v>25</v>
      </c>
      <c r="D108" s="10">
        <v>25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25</v>
      </c>
      <c r="M108" s="10">
        <f t="shared" si="8"/>
        <v>0</v>
      </c>
      <c r="N108" s="10">
        <f t="shared" si="9"/>
        <v>25</v>
      </c>
      <c r="O108" s="10">
        <f t="shared" si="10"/>
        <v>0</v>
      </c>
      <c r="P108" s="10">
        <f t="shared" si="11"/>
        <v>0</v>
      </c>
    </row>
    <row r="109" spans="1:16">
      <c r="A109" s="8" t="s">
        <v>78</v>
      </c>
      <c r="B109" s="9" t="s">
        <v>79</v>
      </c>
      <c r="C109" s="10">
        <v>1.1000000000000001</v>
      </c>
      <c r="D109" s="10">
        <v>1.1000000000000001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1.1000000000000001</v>
      </c>
      <c r="M109" s="10">
        <f t="shared" si="8"/>
        <v>0</v>
      </c>
      <c r="N109" s="10">
        <f t="shared" si="9"/>
        <v>1.1000000000000001</v>
      </c>
      <c r="O109" s="10">
        <f t="shared" si="10"/>
        <v>0</v>
      </c>
      <c r="P109" s="10">
        <f t="shared" si="11"/>
        <v>0</v>
      </c>
    </row>
    <row r="110" spans="1:16">
      <c r="A110" s="8" t="s">
        <v>29</v>
      </c>
      <c r="B110" s="9" t="s">
        <v>30</v>
      </c>
      <c r="C110" s="10">
        <v>159.56095000000002</v>
      </c>
      <c r="D110" s="10">
        <v>150.08140000000003</v>
      </c>
      <c r="E110" s="10">
        <v>2</v>
      </c>
      <c r="F110" s="10">
        <v>0</v>
      </c>
      <c r="G110" s="10">
        <v>0</v>
      </c>
      <c r="H110" s="10">
        <v>5.7</v>
      </c>
      <c r="I110" s="10">
        <v>0</v>
      </c>
      <c r="J110" s="10">
        <v>0</v>
      </c>
      <c r="K110" s="10">
        <f t="shared" si="6"/>
        <v>2</v>
      </c>
      <c r="L110" s="10">
        <f t="shared" si="7"/>
        <v>150.08140000000003</v>
      </c>
      <c r="M110" s="10">
        <f t="shared" si="8"/>
        <v>0</v>
      </c>
      <c r="N110" s="10">
        <f t="shared" si="9"/>
        <v>144.38140000000004</v>
      </c>
      <c r="O110" s="10">
        <f t="shared" si="10"/>
        <v>-3.7</v>
      </c>
      <c r="P110" s="10">
        <f t="shared" si="11"/>
        <v>285</v>
      </c>
    </row>
    <row r="111" spans="1:16">
      <c r="A111" s="8" t="s">
        <v>35</v>
      </c>
      <c r="B111" s="9" t="s">
        <v>36</v>
      </c>
      <c r="C111" s="10">
        <v>4.4000000000000004</v>
      </c>
      <c r="D111" s="10">
        <v>2.0234500000000004</v>
      </c>
      <c r="E111" s="10">
        <v>0.18522</v>
      </c>
      <c r="F111" s="10">
        <v>0</v>
      </c>
      <c r="G111" s="10">
        <v>0</v>
      </c>
      <c r="H111" s="10">
        <v>0.18522</v>
      </c>
      <c r="I111" s="10">
        <v>0</v>
      </c>
      <c r="J111" s="10">
        <v>0</v>
      </c>
      <c r="K111" s="10">
        <f t="shared" si="6"/>
        <v>0.18522</v>
      </c>
      <c r="L111" s="10">
        <f t="shared" si="7"/>
        <v>2.0234500000000004</v>
      </c>
      <c r="M111" s="10">
        <f t="shared" si="8"/>
        <v>0</v>
      </c>
      <c r="N111" s="10">
        <f t="shared" si="9"/>
        <v>1.8382300000000005</v>
      </c>
      <c r="O111" s="10">
        <f t="shared" si="10"/>
        <v>0</v>
      </c>
      <c r="P111" s="10">
        <f t="shared" si="11"/>
        <v>100</v>
      </c>
    </row>
    <row r="112" spans="1:16">
      <c r="A112" s="8" t="s">
        <v>37</v>
      </c>
      <c r="B112" s="9" t="s">
        <v>38</v>
      </c>
      <c r="C112" s="10">
        <v>18.900000000000002</v>
      </c>
      <c r="D112" s="10">
        <v>11.460670000000002</v>
      </c>
      <c r="E112" s="10">
        <v>0.70000000000000007</v>
      </c>
      <c r="F112" s="10">
        <v>0</v>
      </c>
      <c r="G112" s="10">
        <v>0</v>
      </c>
      <c r="H112" s="10">
        <v>0.92030999999999996</v>
      </c>
      <c r="I112" s="10">
        <v>0</v>
      </c>
      <c r="J112" s="10">
        <v>0</v>
      </c>
      <c r="K112" s="10">
        <f t="shared" si="6"/>
        <v>0.70000000000000007</v>
      </c>
      <c r="L112" s="10">
        <f t="shared" si="7"/>
        <v>11.460670000000002</v>
      </c>
      <c r="M112" s="10">
        <f t="shared" si="8"/>
        <v>0</v>
      </c>
      <c r="N112" s="10">
        <f t="shared" si="9"/>
        <v>10.540360000000002</v>
      </c>
      <c r="O112" s="10">
        <f t="shared" si="10"/>
        <v>-0.22030999999999989</v>
      </c>
      <c r="P112" s="10">
        <f t="shared" si="11"/>
        <v>131.47285714285712</v>
      </c>
    </row>
    <row r="113" spans="1:16">
      <c r="A113" s="8" t="s">
        <v>39</v>
      </c>
      <c r="B113" s="9" t="s">
        <v>40</v>
      </c>
      <c r="C113" s="10">
        <v>238.20000000000002</v>
      </c>
      <c r="D113" s="10">
        <v>43.258290000000009</v>
      </c>
      <c r="E113" s="10">
        <v>9.5542200000000008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9.5542200000000008</v>
      </c>
      <c r="L113" s="10">
        <f t="shared" si="7"/>
        <v>43.258290000000009</v>
      </c>
      <c r="M113" s="10">
        <f t="shared" si="8"/>
        <v>0</v>
      </c>
      <c r="N113" s="10">
        <f t="shared" si="9"/>
        <v>43.258290000000009</v>
      </c>
      <c r="O113" s="10">
        <f t="shared" si="10"/>
        <v>9.5542200000000008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1.2</v>
      </c>
      <c r="D114" s="10">
        <v>0.82000000000000006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0.82000000000000006</v>
      </c>
      <c r="M114" s="10">
        <f t="shared" si="8"/>
        <v>0</v>
      </c>
      <c r="N114" s="10">
        <f t="shared" si="9"/>
        <v>0.82000000000000006</v>
      </c>
      <c r="O114" s="10">
        <f t="shared" si="10"/>
        <v>0</v>
      </c>
      <c r="P114" s="10">
        <f t="shared" si="11"/>
        <v>0</v>
      </c>
    </row>
    <row r="115" spans="1:16">
      <c r="A115" s="8" t="s">
        <v>86</v>
      </c>
      <c r="B115" s="9" t="s">
        <v>87</v>
      </c>
      <c r="C115" s="10">
        <v>0.3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</v>
      </c>
      <c r="M115" s="10">
        <f t="shared" si="8"/>
        <v>0</v>
      </c>
      <c r="N115" s="10">
        <f t="shared" si="9"/>
        <v>0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90</v>
      </c>
      <c r="B116" s="6" t="s">
        <v>91</v>
      </c>
      <c r="C116" s="7">
        <v>24411.651410000006</v>
      </c>
      <c r="D116" s="7">
        <v>24649.494819999996</v>
      </c>
      <c r="E116" s="7">
        <v>1596.73441</v>
      </c>
      <c r="F116" s="7">
        <v>1154.41112</v>
      </c>
      <c r="G116" s="7">
        <v>0</v>
      </c>
      <c r="H116" s="7">
        <v>1169.00685</v>
      </c>
      <c r="I116" s="7">
        <v>0</v>
      </c>
      <c r="J116" s="7">
        <v>0</v>
      </c>
      <c r="K116" s="7">
        <f t="shared" si="6"/>
        <v>442.32329000000004</v>
      </c>
      <c r="L116" s="7">
        <f t="shared" si="7"/>
        <v>23495.083699999996</v>
      </c>
      <c r="M116" s="7">
        <f t="shared" si="8"/>
        <v>72.298255287177028</v>
      </c>
      <c r="N116" s="7">
        <f t="shared" si="9"/>
        <v>23480.487969999995</v>
      </c>
      <c r="O116" s="7">
        <f t="shared" si="10"/>
        <v>427.72756000000004</v>
      </c>
      <c r="P116" s="7">
        <f t="shared" si="11"/>
        <v>73.212354082104355</v>
      </c>
    </row>
    <row r="117" spans="1:16">
      <c r="A117" s="8" t="s">
        <v>23</v>
      </c>
      <c r="B117" s="9" t="s">
        <v>24</v>
      </c>
      <c r="C117" s="10">
        <v>15158.300000000001</v>
      </c>
      <c r="D117" s="10">
        <v>15822.258019999999</v>
      </c>
      <c r="E117" s="10">
        <v>1321.06402</v>
      </c>
      <c r="F117" s="10">
        <v>973.93461000000002</v>
      </c>
      <c r="G117" s="10">
        <v>0</v>
      </c>
      <c r="H117" s="10">
        <v>973.93461000000002</v>
      </c>
      <c r="I117" s="10">
        <v>0</v>
      </c>
      <c r="J117" s="10">
        <v>0</v>
      </c>
      <c r="K117" s="10">
        <f t="shared" si="6"/>
        <v>347.12941000000001</v>
      </c>
      <c r="L117" s="10">
        <f t="shared" si="7"/>
        <v>14848.323409999999</v>
      </c>
      <c r="M117" s="10">
        <f t="shared" si="8"/>
        <v>73.723498275276626</v>
      </c>
      <c r="N117" s="10">
        <f t="shared" si="9"/>
        <v>14848.323409999999</v>
      </c>
      <c r="O117" s="10">
        <f t="shared" si="10"/>
        <v>347.12941000000001</v>
      </c>
      <c r="P117" s="10">
        <f t="shared" si="11"/>
        <v>73.723498275276626</v>
      </c>
    </row>
    <row r="118" spans="1:16">
      <c r="A118" s="8" t="s">
        <v>25</v>
      </c>
      <c r="B118" s="9" t="s">
        <v>26</v>
      </c>
      <c r="C118" s="10">
        <v>3334.8</v>
      </c>
      <c r="D118" s="10">
        <v>3416.88708</v>
      </c>
      <c r="E118" s="10">
        <v>217.69808000000003</v>
      </c>
      <c r="F118" s="10">
        <v>180.47651000000002</v>
      </c>
      <c r="G118" s="10">
        <v>0</v>
      </c>
      <c r="H118" s="10">
        <v>180.47651000000002</v>
      </c>
      <c r="I118" s="10">
        <v>0</v>
      </c>
      <c r="J118" s="10">
        <v>0</v>
      </c>
      <c r="K118" s="10">
        <f t="shared" si="6"/>
        <v>37.221570000000014</v>
      </c>
      <c r="L118" s="10">
        <f t="shared" si="7"/>
        <v>3236.41057</v>
      </c>
      <c r="M118" s="10">
        <f t="shared" si="8"/>
        <v>82.902205660242842</v>
      </c>
      <c r="N118" s="10">
        <f t="shared" si="9"/>
        <v>3236.41057</v>
      </c>
      <c r="O118" s="10">
        <f t="shared" si="10"/>
        <v>37.221570000000014</v>
      </c>
      <c r="P118" s="10">
        <f t="shared" si="11"/>
        <v>82.902205660242842</v>
      </c>
    </row>
    <row r="119" spans="1:16">
      <c r="A119" s="8" t="s">
        <v>27</v>
      </c>
      <c r="B119" s="9" t="s">
        <v>28</v>
      </c>
      <c r="C119" s="10">
        <v>1111.1843200000001</v>
      </c>
      <c r="D119" s="10">
        <v>1343.4623200000001</v>
      </c>
      <c r="E119" s="10">
        <v>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</v>
      </c>
      <c r="L119" s="10">
        <f t="shared" si="7"/>
        <v>1343.4623200000001</v>
      </c>
      <c r="M119" s="10">
        <f t="shared" si="8"/>
        <v>0</v>
      </c>
      <c r="N119" s="10">
        <f t="shared" si="9"/>
        <v>1343.4623200000001</v>
      </c>
      <c r="O119" s="10">
        <f t="shared" si="10"/>
        <v>2</v>
      </c>
      <c r="P119" s="10">
        <f t="shared" si="11"/>
        <v>0</v>
      </c>
    </row>
    <row r="120" spans="1:16">
      <c r="A120" s="8" t="s">
        <v>78</v>
      </c>
      <c r="B120" s="9" t="s">
        <v>79</v>
      </c>
      <c r="C120" s="10">
        <v>10.200000000000001</v>
      </c>
      <c r="D120" s="10">
        <v>10.200000000000001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10.200000000000001</v>
      </c>
      <c r="M120" s="10">
        <f t="shared" si="8"/>
        <v>0</v>
      </c>
      <c r="N120" s="10">
        <f t="shared" si="9"/>
        <v>10.200000000000001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29</v>
      </c>
      <c r="B121" s="9" t="s">
        <v>30</v>
      </c>
      <c r="C121" s="10">
        <v>2626.0639100000003</v>
      </c>
      <c r="D121" s="10">
        <v>2665.9919100000002</v>
      </c>
      <c r="E121" s="10">
        <v>8.02</v>
      </c>
      <c r="F121" s="10">
        <v>0</v>
      </c>
      <c r="G121" s="10">
        <v>0</v>
      </c>
      <c r="H121" s="10">
        <v>0.34333999999999998</v>
      </c>
      <c r="I121" s="10">
        <v>0</v>
      </c>
      <c r="J121" s="10">
        <v>0</v>
      </c>
      <c r="K121" s="10">
        <f t="shared" si="6"/>
        <v>8.02</v>
      </c>
      <c r="L121" s="10">
        <f t="shared" si="7"/>
        <v>2665.9919100000002</v>
      </c>
      <c r="M121" s="10">
        <f t="shared" si="8"/>
        <v>0</v>
      </c>
      <c r="N121" s="10">
        <f t="shared" si="9"/>
        <v>2665.6485700000003</v>
      </c>
      <c r="O121" s="10">
        <f t="shared" si="10"/>
        <v>7.67666</v>
      </c>
      <c r="P121" s="10">
        <f t="shared" si="11"/>
        <v>4.2810473815461343</v>
      </c>
    </row>
    <row r="122" spans="1:16">
      <c r="A122" s="8" t="s">
        <v>31</v>
      </c>
      <c r="B122" s="9" t="s">
        <v>32</v>
      </c>
      <c r="C122" s="10">
        <v>238.54318000000001</v>
      </c>
      <c r="D122" s="10">
        <v>197.34317999999999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197.34317999999999</v>
      </c>
      <c r="M122" s="10">
        <f t="shared" si="8"/>
        <v>0</v>
      </c>
      <c r="N122" s="10">
        <f t="shared" si="9"/>
        <v>197.34317999999999</v>
      </c>
      <c r="O122" s="10">
        <f t="shared" si="10"/>
        <v>0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1339.1000000000001</v>
      </c>
      <c r="D123" s="10">
        <v>673.32231000000002</v>
      </c>
      <c r="E123" s="10">
        <v>34.322310000000002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34.322310000000002</v>
      </c>
      <c r="L123" s="10">
        <f t="shared" si="7"/>
        <v>673.32231000000002</v>
      </c>
      <c r="M123" s="10">
        <f t="shared" si="8"/>
        <v>0</v>
      </c>
      <c r="N123" s="10">
        <f t="shared" si="9"/>
        <v>673.32231000000002</v>
      </c>
      <c r="O123" s="10">
        <f t="shared" si="10"/>
        <v>34.322310000000002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69.400000000000006</v>
      </c>
      <c r="D124" s="10">
        <v>42.4</v>
      </c>
      <c r="E124" s="10">
        <v>0.35000000000000003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0.35000000000000003</v>
      </c>
      <c r="L124" s="10">
        <f t="shared" si="7"/>
        <v>42.4</v>
      </c>
      <c r="M124" s="10">
        <f t="shared" si="8"/>
        <v>0</v>
      </c>
      <c r="N124" s="10">
        <f t="shared" si="9"/>
        <v>42.4</v>
      </c>
      <c r="O124" s="10">
        <f t="shared" si="10"/>
        <v>0.35000000000000003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360.5</v>
      </c>
      <c r="D125" s="10">
        <v>310.2</v>
      </c>
      <c r="E125" s="10">
        <v>12.200000000000001</v>
      </c>
      <c r="F125" s="10">
        <v>0</v>
      </c>
      <c r="G125" s="10">
        <v>0</v>
      </c>
      <c r="H125" s="10">
        <v>13.560930000000001</v>
      </c>
      <c r="I125" s="10">
        <v>0</v>
      </c>
      <c r="J125" s="10">
        <v>0</v>
      </c>
      <c r="K125" s="10">
        <f t="shared" si="6"/>
        <v>12.200000000000001</v>
      </c>
      <c r="L125" s="10">
        <f t="shared" si="7"/>
        <v>310.2</v>
      </c>
      <c r="M125" s="10">
        <f t="shared" si="8"/>
        <v>0</v>
      </c>
      <c r="N125" s="10">
        <f t="shared" si="9"/>
        <v>296.63907</v>
      </c>
      <c r="O125" s="10">
        <f t="shared" si="10"/>
        <v>-1.3609299999999998</v>
      </c>
      <c r="P125" s="10">
        <f t="shared" si="11"/>
        <v>111.15516393442621</v>
      </c>
    </row>
    <row r="126" spans="1:16">
      <c r="A126" s="8" t="s">
        <v>82</v>
      </c>
      <c r="B126" s="9" t="s">
        <v>83</v>
      </c>
      <c r="C126" s="10">
        <v>151.5</v>
      </c>
      <c r="D126" s="10">
        <v>162.05000000000001</v>
      </c>
      <c r="E126" s="10">
        <v>1.08</v>
      </c>
      <c r="F126" s="10">
        <v>0</v>
      </c>
      <c r="G126" s="10">
        <v>0</v>
      </c>
      <c r="H126" s="10">
        <v>0.69146000000000007</v>
      </c>
      <c r="I126" s="10">
        <v>0</v>
      </c>
      <c r="J126" s="10">
        <v>0</v>
      </c>
      <c r="K126" s="10">
        <f t="shared" si="6"/>
        <v>1.08</v>
      </c>
      <c r="L126" s="10">
        <f t="shared" si="7"/>
        <v>162.05000000000001</v>
      </c>
      <c r="M126" s="10">
        <f t="shared" si="8"/>
        <v>0</v>
      </c>
      <c r="N126" s="10">
        <f t="shared" si="9"/>
        <v>161.35854</v>
      </c>
      <c r="O126" s="10">
        <f t="shared" si="10"/>
        <v>0.38854</v>
      </c>
      <c r="P126" s="10">
        <f t="shared" si="11"/>
        <v>64.024074074074079</v>
      </c>
    </row>
    <row r="127" spans="1:16" ht="25.5">
      <c r="A127" s="8" t="s">
        <v>41</v>
      </c>
      <c r="B127" s="9" t="s">
        <v>42</v>
      </c>
      <c r="C127" s="10">
        <v>11.16</v>
      </c>
      <c r="D127" s="10">
        <v>5.28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5.28</v>
      </c>
      <c r="M127" s="10">
        <f t="shared" si="8"/>
        <v>0</v>
      </c>
      <c r="N127" s="10">
        <f t="shared" si="9"/>
        <v>5.28</v>
      </c>
      <c r="O127" s="10">
        <f t="shared" si="10"/>
        <v>0</v>
      </c>
      <c r="P127" s="10">
        <f t="shared" si="11"/>
        <v>0</v>
      </c>
    </row>
    <row r="128" spans="1:16">
      <c r="A128" s="8" t="s">
        <v>43</v>
      </c>
      <c r="B128" s="9" t="s">
        <v>44</v>
      </c>
      <c r="C128" s="10">
        <v>0.9</v>
      </c>
      <c r="D128" s="10">
        <v>0.1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0.1</v>
      </c>
      <c r="M128" s="10">
        <f t="shared" si="8"/>
        <v>0</v>
      </c>
      <c r="N128" s="10">
        <f t="shared" si="9"/>
        <v>0.1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92</v>
      </c>
      <c r="B129" s="6" t="s">
        <v>93</v>
      </c>
      <c r="C129" s="7">
        <v>97337.770959999994</v>
      </c>
      <c r="D129" s="7">
        <v>98344.072410000008</v>
      </c>
      <c r="E129" s="7">
        <v>6390.6797100000013</v>
      </c>
      <c r="F129" s="7">
        <v>5699.15661</v>
      </c>
      <c r="G129" s="7">
        <v>0</v>
      </c>
      <c r="H129" s="7">
        <v>6200.9149299999999</v>
      </c>
      <c r="I129" s="7">
        <v>0</v>
      </c>
      <c r="J129" s="7">
        <v>0</v>
      </c>
      <c r="K129" s="7">
        <f t="shared" si="6"/>
        <v>691.52310000000125</v>
      </c>
      <c r="L129" s="7">
        <f t="shared" si="7"/>
        <v>92644.915800000002</v>
      </c>
      <c r="M129" s="7">
        <f t="shared" si="8"/>
        <v>89.179193272385092</v>
      </c>
      <c r="N129" s="7">
        <f t="shared" si="9"/>
        <v>92143.157480000009</v>
      </c>
      <c r="O129" s="7">
        <f t="shared" si="10"/>
        <v>189.76478000000134</v>
      </c>
      <c r="P129" s="7">
        <f t="shared" si="11"/>
        <v>97.030600990641716</v>
      </c>
    </row>
    <row r="130" spans="1:16">
      <c r="A130" s="8" t="s">
        <v>23</v>
      </c>
      <c r="B130" s="9" t="s">
        <v>24</v>
      </c>
      <c r="C130" s="10">
        <v>54488.6</v>
      </c>
      <c r="D130" s="10">
        <v>56825.1</v>
      </c>
      <c r="E130" s="10">
        <v>3483.2939999999999</v>
      </c>
      <c r="F130" s="10">
        <v>4568.9043200000006</v>
      </c>
      <c r="G130" s="10">
        <v>0</v>
      </c>
      <c r="H130" s="10">
        <v>4568.9043200000006</v>
      </c>
      <c r="I130" s="10">
        <v>0</v>
      </c>
      <c r="J130" s="10">
        <v>0</v>
      </c>
      <c r="K130" s="10">
        <f t="shared" si="6"/>
        <v>-1085.6103200000007</v>
      </c>
      <c r="L130" s="10">
        <f t="shared" si="7"/>
        <v>52256.195679999997</v>
      </c>
      <c r="M130" s="10">
        <f t="shared" si="8"/>
        <v>131.16619843171438</v>
      </c>
      <c r="N130" s="10">
        <f t="shared" si="9"/>
        <v>52256.195679999997</v>
      </c>
      <c r="O130" s="10">
        <f t="shared" si="10"/>
        <v>-1085.6103200000007</v>
      </c>
      <c r="P130" s="10">
        <f t="shared" si="11"/>
        <v>131.16619843171438</v>
      </c>
    </row>
    <row r="131" spans="1:16">
      <c r="A131" s="8" t="s">
        <v>25</v>
      </c>
      <c r="B131" s="9" t="s">
        <v>26</v>
      </c>
      <c r="C131" s="10">
        <v>11987.2</v>
      </c>
      <c r="D131" s="10">
        <v>12213.514140000001</v>
      </c>
      <c r="E131" s="10">
        <v>492.58614</v>
      </c>
      <c r="F131" s="10">
        <v>995.74482</v>
      </c>
      <c r="G131" s="10">
        <v>0</v>
      </c>
      <c r="H131" s="10">
        <v>995.74482</v>
      </c>
      <c r="I131" s="10">
        <v>0</v>
      </c>
      <c r="J131" s="10">
        <v>0</v>
      </c>
      <c r="K131" s="10">
        <f t="shared" si="6"/>
        <v>-503.15868</v>
      </c>
      <c r="L131" s="10">
        <f t="shared" si="7"/>
        <v>11217.769320000001</v>
      </c>
      <c r="M131" s="10">
        <f t="shared" si="8"/>
        <v>202.14633322813347</v>
      </c>
      <c r="N131" s="10">
        <f t="shared" si="9"/>
        <v>11217.769320000001</v>
      </c>
      <c r="O131" s="10">
        <f t="shared" si="10"/>
        <v>-503.15868</v>
      </c>
      <c r="P131" s="10">
        <f t="shared" si="11"/>
        <v>202.14633322813347</v>
      </c>
    </row>
    <row r="132" spans="1:16">
      <c r="A132" s="8" t="s">
        <v>27</v>
      </c>
      <c r="B132" s="9" t="s">
        <v>28</v>
      </c>
      <c r="C132" s="10">
        <v>113.9224</v>
      </c>
      <c r="D132" s="10">
        <v>236.5224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236.5224</v>
      </c>
      <c r="M132" s="10">
        <f t="shared" si="8"/>
        <v>0</v>
      </c>
      <c r="N132" s="10">
        <f t="shared" si="9"/>
        <v>236.5224</v>
      </c>
      <c r="O132" s="10">
        <f t="shared" si="10"/>
        <v>0</v>
      </c>
      <c r="P132" s="10">
        <f t="shared" si="11"/>
        <v>0</v>
      </c>
    </row>
    <row r="133" spans="1:16">
      <c r="A133" s="8" t="s">
        <v>78</v>
      </c>
      <c r="B133" s="9" t="s">
        <v>79</v>
      </c>
      <c r="C133" s="10">
        <v>20.100000000000001</v>
      </c>
      <c r="D133" s="10">
        <v>20.100000000000001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20.100000000000001</v>
      </c>
      <c r="M133" s="10">
        <f t="shared" si="8"/>
        <v>0</v>
      </c>
      <c r="N133" s="10">
        <f t="shared" si="9"/>
        <v>20.100000000000001</v>
      </c>
      <c r="O133" s="10">
        <f t="shared" si="10"/>
        <v>0</v>
      </c>
      <c r="P133" s="10">
        <f t="shared" si="11"/>
        <v>0</v>
      </c>
    </row>
    <row r="134" spans="1:16">
      <c r="A134" s="8" t="s">
        <v>80</v>
      </c>
      <c r="B134" s="9" t="s">
        <v>81</v>
      </c>
      <c r="C134" s="10">
        <v>2916.6</v>
      </c>
      <c r="D134" s="10">
        <v>2657.1</v>
      </c>
      <c r="E134" s="10">
        <v>282.2</v>
      </c>
      <c r="F134" s="10">
        <v>72.451030000000003</v>
      </c>
      <c r="G134" s="10">
        <v>0</v>
      </c>
      <c r="H134" s="10">
        <v>91.395030000000006</v>
      </c>
      <c r="I134" s="10">
        <v>0</v>
      </c>
      <c r="J134" s="10">
        <v>0</v>
      </c>
      <c r="K134" s="10">
        <f t="shared" ref="K134:K197" si="12">E134-F134</f>
        <v>209.74896999999999</v>
      </c>
      <c r="L134" s="10">
        <f t="shared" ref="L134:L197" si="13">D134-F134</f>
        <v>2584.6489699999997</v>
      </c>
      <c r="M134" s="10">
        <f t="shared" ref="M134:M197" si="14">IF(E134=0,0,(F134/E134)*100)</f>
        <v>25.67364635010631</v>
      </c>
      <c r="N134" s="10">
        <f t="shared" ref="N134:N197" si="15">D134-H134</f>
        <v>2565.7049699999998</v>
      </c>
      <c r="O134" s="10">
        <f t="shared" ref="O134:O197" si="16">E134-H134</f>
        <v>190.80496999999997</v>
      </c>
      <c r="P134" s="10">
        <f t="shared" ref="P134:P197" si="17">IF(E134=0,0,(H134/E134)*100)</f>
        <v>32.386615875265775</v>
      </c>
    </row>
    <row r="135" spans="1:16">
      <c r="A135" s="8" t="s">
        <v>29</v>
      </c>
      <c r="B135" s="9" t="s">
        <v>30</v>
      </c>
      <c r="C135" s="10">
        <v>152.26915</v>
      </c>
      <c r="D135" s="10">
        <v>178.48304999999999</v>
      </c>
      <c r="E135" s="10">
        <v>1.3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1.3</v>
      </c>
      <c r="L135" s="10">
        <f t="shared" si="13"/>
        <v>178.48304999999999</v>
      </c>
      <c r="M135" s="10">
        <f t="shared" si="14"/>
        <v>0</v>
      </c>
      <c r="N135" s="10">
        <f t="shared" si="15"/>
        <v>178.48304999999999</v>
      </c>
      <c r="O135" s="10">
        <f t="shared" si="16"/>
        <v>1.3</v>
      </c>
      <c r="P135" s="10">
        <f t="shared" si="17"/>
        <v>0</v>
      </c>
    </row>
    <row r="136" spans="1:16">
      <c r="A136" s="8" t="s">
        <v>33</v>
      </c>
      <c r="B136" s="9" t="s">
        <v>34</v>
      </c>
      <c r="C136" s="10">
        <v>11601.47941</v>
      </c>
      <c r="D136" s="10">
        <v>9955.8648000000012</v>
      </c>
      <c r="E136" s="10">
        <v>1128.0003700000002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1128.0003700000002</v>
      </c>
      <c r="L136" s="10">
        <f t="shared" si="13"/>
        <v>9955.8648000000012</v>
      </c>
      <c r="M136" s="10">
        <f t="shared" si="14"/>
        <v>0</v>
      </c>
      <c r="N136" s="10">
        <f t="shared" si="15"/>
        <v>9955.8648000000012</v>
      </c>
      <c r="O136" s="10">
        <f t="shared" si="16"/>
        <v>1128.0003700000002</v>
      </c>
      <c r="P136" s="10">
        <f t="shared" si="17"/>
        <v>0</v>
      </c>
    </row>
    <row r="137" spans="1:16">
      <c r="A137" s="8" t="s">
        <v>35</v>
      </c>
      <c r="B137" s="9" t="s">
        <v>36</v>
      </c>
      <c r="C137" s="10">
        <v>544.4</v>
      </c>
      <c r="D137" s="10">
        <v>518.08092999999997</v>
      </c>
      <c r="E137" s="10">
        <v>26.799200000000003</v>
      </c>
      <c r="F137" s="10">
        <v>7.4292299999999996</v>
      </c>
      <c r="G137" s="10">
        <v>0</v>
      </c>
      <c r="H137" s="10">
        <v>9.5447099999999985</v>
      </c>
      <c r="I137" s="10">
        <v>0</v>
      </c>
      <c r="J137" s="10">
        <v>0</v>
      </c>
      <c r="K137" s="10">
        <f t="shared" si="12"/>
        <v>19.369970000000002</v>
      </c>
      <c r="L137" s="10">
        <f t="shared" si="13"/>
        <v>510.65169999999995</v>
      </c>
      <c r="M137" s="10">
        <f t="shared" si="14"/>
        <v>27.721834980148657</v>
      </c>
      <c r="N137" s="10">
        <f t="shared" si="15"/>
        <v>508.53621999999996</v>
      </c>
      <c r="O137" s="10">
        <f t="shared" si="16"/>
        <v>17.254490000000004</v>
      </c>
      <c r="P137" s="10">
        <f t="shared" si="17"/>
        <v>35.615652706050916</v>
      </c>
    </row>
    <row r="138" spans="1:16">
      <c r="A138" s="8" t="s">
        <v>37</v>
      </c>
      <c r="B138" s="9" t="s">
        <v>38</v>
      </c>
      <c r="C138" s="10">
        <v>2672.3</v>
      </c>
      <c r="D138" s="10">
        <v>2267.1328700000004</v>
      </c>
      <c r="E138" s="10">
        <v>137.6</v>
      </c>
      <c r="F138" s="10">
        <v>54.627209999999998</v>
      </c>
      <c r="G138" s="10">
        <v>0</v>
      </c>
      <c r="H138" s="10">
        <v>133.06182999999999</v>
      </c>
      <c r="I138" s="10">
        <v>0</v>
      </c>
      <c r="J138" s="10">
        <v>0</v>
      </c>
      <c r="K138" s="10">
        <f t="shared" si="12"/>
        <v>82.972790000000003</v>
      </c>
      <c r="L138" s="10">
        <f t="shared" si="13"/>
        <v>2212.5056600000003</v>
      </c>
      <c r="M138" s="10">
        <f t="shared" si="14"/>
        <v>39.700007267441862</v>
      </c>
      <c r="N138" s="10">
        <f t="shared" si="15"/>
        <v>2134.0710400000003</v>
      </c>
      <c r="O138" s="10">
        <f t="shared" si="16"/>
        <v>4.538170000000008</v>
      </c>
      <c r="P138" s="10">
        <f t="shared" si="17"/>
        <v>96.701911337209296</v>
      </c>
    </row>
    <row r="139" spans="1:16">
      <c r="A139" s="8" t="s">
        <v>82</v>
      </c>
      <c r="B139" s="9" t="s">
        <v>83</v>
      </c>
      <c r="C139" s="10">
        <v>0</v>
      </c>
      <c r="D139" s="10">
        <v>88.436639999999997</v>
      </c>
      <c r="E139" s="10">
        <v>4.9000000000000004</v>
      </c>
      <c r="F139" s="10">
        <v>0</v>
      </c>
      <c r="G139" s="10">
        <v>0</v>
      </c>
      <c r="H139" s="10">
        <v>11.90122</v>
      </c>
      <c r="I139" s="10">
        <v>0</v>
      </c>
      <c r="J139" s="10">
        <v>0</v>
      </c>
      <c r="K139" s="10">
        <f t="shared" si="12"/>
        <v>4.9000000000000004</v>
      </c>
      <c r="L139" s="10">
        <f t="shared" si="13"/>
        <v>88.436639999999997</v>
      </c>
      <c r="M139" s="10">
        <f t="shared" si="14"/>
        <v>0</v>
      </c>
      <c r="N139" s="10">
        <f t="shared" si="15"/>
        <v>76.535420000000002</v>
      </c>
      <c r="O139" s="10">
        <f t="shared" si="16"/>
        <v>-7.00122</v>
      </c>
      <c r="P139" s="10">
        <f t="shared" si="17"/>
        <v>242.88204081632654</v>
      </c>
    </row>
    <row r="140" spans="1:16">
      <c r="A140" s="8" t="s">
        <v>94</v>
      </c>
      <c r="B140" s="9" t="s">
        <v>95</v>
      </c>
      <c r="C140" s="10">
        <v>11835.5</v>
      </c>
      <c r="D140" s="10">
        <v>12436.49958</v>
      </c>
      <c r="E140" s="10">
        <v>834</v>
      </c>
      <c r="F140" s="10">
        <v>0</v>
      </c>
      <c r="G140" s="10">
        <v>0</v>
      </c>
      <c r="H140" s="10">
        <v>365.15100000000001</v>
      </c>
      <c r="I140" s="10">
        <v>0</v>
      </c>
      <c r="J140" s="10">
        <v>0</v>
      </c>
      <c r="K140" s="10">
        <f t="shared" si="12"/>
        <v>834</v>
      </c>
      <c r="L140" s="10">
        <f t="shared" si="13"/>
        <v>12436.49958</v>
      </c>
      <c r="M140" s="10">
        <f t="shared" si="14"/>
        <v>0</v>
      </c>
      <c r="N140" s="10">
        <f t="shared" si="15"/>
        <v>12071.34858</v>
      </c>
      <c r="O140" s="10">
        <f t="shared" si="16"/>
        <v>468.84899999999999</v>
      </c>
      <c r="P140" s="10">
        <f t="shared" si="17"/>
        <v>43.783093525179858</v>
      </c>
    </row>
    <row r="141" spans="1:16">
      <c r="A141" s="8" t="s">
        <v>86</v>
      </c>
      <c r="B141" s="9" t="s">
        <v>87</v>
      </c>
      <c r="C141" s="10">
        <v>1005.4</v>
      </c>
      <c r="D141" s="10">
        <v>947.23800000000006</v>
      </c>
      <c r="E141" s="10">
        <v>0</v>
      </c>
      <c r="F141" s="10">
        <v>0</v>
      </c>
      <c r="G141" s="10">
        <v>0</v>
      </c>
      <c r="H141" s="10">
        <v>25.212</v>
      </c>
      <c r="I141" s="10">
        <v>0</v>
      </c>
      <c r="J141" s="10">
        <v>0</v>
      </c>
      <c r="K141" s="10">
        <f t="shared" si="12"/>
        <v>0</v>
      </c>
      <c r="L141" s="10">
        <f t="shared" si="13"/>
        <v>947.23800000000006</v>
      </c>
      <c r="M141" s="10">
        <f t="shared" si="14"/>
        <v>0</v>
      </c>
      <c r="N141" s="10">
        <f t="shared" si="15"/>
        <v>922.02600000000007</v>
      </c>
      <c r="O141" s="10">
        <f t="shared" si="16"/>
        <v>-25.212</v>
      </c>
      <c r="P141" s="10">
        <f t="shared" si="17"/>
        <v>0</v>
      </c>
    </row>
    <row r="142" spans="1:16">
      <c r="A142" s="5" t="s">
        <v>96</v>
      </c>
      <c r="B142" s="6" t="s">
        <v>97</v>
      </c>
      <c r="C142" s="7">
        <v>7130.2581399999999</v>
      </c>
      <c r="D142" s="7">
        <v>7280.1351399999994</v>
      </c>
      <c r="E142" s="7">
        <v>377.6</v>
      </c>
      <c r="F142" s="7">
        <v>558.85264000000006</v>
      </c>
      <c r="G142" s="7">
        <v>0</v>
      </c>
      <c r="H142" s="7">
        <v>621.69538000000011</v>
      </c>
      <c r="I142" s="7">
        <v>0</v>
      </c>
      <c r="J142" s="7">
        <v>0</v>
      </c>
      <c r="K142" s="7">
        <f t="shared" si="12"/>
        <v>-181.25264000000004</v>
      </c>
      <c r="L142" s="7">
        <f t="shared" si="13"/>
        <v>6721.2824999999993</v>
      </c>
      <c r="M142" s="7">
        <f t="shared" si="14"/>
        <v>148.00122881355932</v>
      </c>
      <c r="N142" s="7">
        <f t="shared" si="15"/>
        <v>6658.4397599999993</v>
      </c>
      <c r="O142" s="7">
        <f t="shared" si="16"/>
        <v>-244.09538000000009</v>
      </c>
      <c r="P142" s="7">
        <f t="shared" si="17"/>
        <v>164.64390360169494</v>
      </c>
    </row>
    <row r="143" spans="1:16">
      <c r="A143" s="8" t="s">
        <v>23</v>
      </c>
      <c r="B143" s="9" t="s">
        <v>24</v>
      </c>
      <c r="C143" s="10">
        <v>4295.2</v>
      </c>
      <c r="D143" s="10">
        <v>4290.3370000000004</v>
      </c>
      <c r="E143" s="10">
        <v>308.10000000000002</v>
      </c>
      <c r="F143" s="10">
        <v>456.36508000000003</v>
      </c>
      <c r="G143" s="10">
        <v>0</v>
      </c>
      <c r="H143" s="10">
        <v>456.36508000000003</v>
      </c>
      <c r="I143" s="10">
        <v>0</v>
      </c>
      <c r="J143" s="10">
        <v>0</v>
      </c>
      <c r="K143" s="10">
        <f t="shared" si="12"/>
        <v>-148.26508000000001</v>
      </c>
      <c r="L143" s="10">
        <f t="shared" si="13"/>
        <v>3833.9719200000004</v>
      </c>
      <c r="M143" s="10">
        <f t="shared" si="14"/>
        <v>148.1223888347939</v>
      </c>
      <c r="N143" s="10">
        <f t="shared" si="15"/>
        <v>3833.9719200000004</v>
      </c>
      <c r="O143" s="10">
        <f t="shared" si="16"/>
        <v>-148.26508000000001</v>
      </c>
      <c r="P143" s="10">
        <f t="shared" si="17"/>
        <v>148.1223888347939</v>
      </c>
    </row>
    <row r="144" spans="1:16">
      <c r="A144" s="8" t="s">
        <v>25</v>
      </c>
      <c r="B144" s="9" t="s">
        <v>26</v>
      </c>
      <c r="C144" s="10">
        <v>945</v>
      </c>
      <c r="D144" s="10">
        <v>899.24</v>
      </c>
      <c r="E144" s="10">
        <v>22.900000000000002</v>
      </c>
      <c r="F144" s="10">
        <v>92.085440000000006</v>
      </c>
      <c r="G144" s="10">
        <v>0</v>
      </c>
      <c r="H144" s="10">
        <v>92.085440000000006</v>
      </c>
      <c r="I144" s="10">
        <v>0</v>
      </c>
      <c r="J144" s="10">
        <v>0</v>
      </c>
      <c r="K144" s="10">
        <f t="shared" si="12"/>
        <v>-69.18544</v>
      </c>
      <c r="L144" s="10">
        <f t="shared" si="13"/>
        <v>807.15455999999995</v>
      </c>
      <c r="M144" s="10">
        <f t="shared" si="14"/>
        <v>402.11982532751097</v>
      </c>
      <c r="N144" s="10">
        <f t="shared" si="15"/>
        <v>807.15455999999995</v>
      </c>
      <c r="O144" s="10">
        <f t="shared" si="16"/>
        <v>-69.18544</v>
      </c>
      <c r="P144" s="10">
        <f t="shared" si="17"/>
        <v>402.11982532751097</v>
      </c>
    </row>
    <row r="145" spans="1:16">
      <c r="A145" s="8" t="s">
        <v>27</v>
      </c>
      <c r="B145" s="9" t="s">
        <v>28</v>
      </c>
      <c r="C145" s="10">
        <v>383.185</v>
      </c>
      <c r="D145" s="10">
        <v>401.48500000000001</v>
      </c>
      <c r="E145" s="10">
        <v>1.7</v>
      </c>
      <c r="F145" s="10">
        <v>3.8951199999999999</v>
      </c>
      <c r="G145" s="10">
        <v>0</v>
      </c>
      <c r="H145" s="10">
        <v>37.241860000000003</v>
      </c>
      <c r="I145" s="10">
        <v>0</v>
      </c>
      <c r="J145" s="10">
        <v>0</v>
      </c>
      <c r="K145" s="10">
        <f t="shared" si="12"/>
        <v>-2.1951200000000002</v>
      </c>
      <c r="L145" s="10">
        <f t="shared" si="13"/>
        <v>397.58987999999999</v>
      </c>
      <c r="M145" s="10">
        <f t="shared" si="14"/>
        <v>229.12470588235294</v>
      </c>
      <c r="N145" s="10">
        <f t="shared" si="15"/>
        <v>364.24314000000004</v>
      </c>
      <c r="O145" s="10">
        <f t="shared" si="16"/>
        <v>-35.54186</v>
      </c>
      <c r="P145" s="10">
        <f t="shared" si="17"/>
        <v>2190.6976470588238</v>
      </c>
    </row>
    <row r="146" spans="1:16">
      <c r="A146" s="8" t="s">
        <v>29</v>
      </c>
      <c r="B146" s="9" t="s">
        <v>30</v>
      </c>
      <c r="C146" s="10">
        <v>915.47314000000006</v>
      </c>
      <c r="D146" s="10">
        <v>1099.1731400000001</v>
      </c>
      <c r="E146" s="10">
        <v>1.1000000000000001</v>
      </c>
      <c r="F146" s="10">
        <v>6.5070000000000006</v>
      </c>
      <c r="G146" s="10">
        <v>0</v>
      </c>
      <c r="H146" s="10">
        <v>36.003</v>
      </c>
      <c r="I146" s="10">
        <v>0</v>
      </c>
      <c r="J146" s="10">
        <v>0</v>
      </c>
      <c r="K146" s="10">
        <f t="shared" si="12"/>
        <v>-5.407</v>
      </c>
      <c r="L146" s="10">
        <f t="shared" si="13"/>
        <v>1092.66614</v>
      </c>
      <c r="M146" s="10">
        <f t="shared" si="14"/>
        <v>591.5454545454545</v>
      </c>
      <c r="N146" s="10">
        <f t="shared" si="15"/>
        <v>1063.1701400000002</v>
      </c>
      <c r="O146" s="10">
        <f t="shared" si="16"/>
        <v>-34.902999999999999</v>
      </c>
      <c r="P146" s="10">
        <f t="shared" si="17"/>
        <v>3272.9999999999995</v>
      </c>
    </row>
    <row r="147" spans="1:16">
      <c r="A147" s="8" t="s">
        <v>31</v>
      </c>
      <c r="B147" s="9" t="s">
        <v>32</v>
      </c>
      <c r="C147" s="10">
        <v>72.400000000000006</v>
      </c>
      <c r="D147" s="10">
        <v>72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72</v>
      </c>
      <c r="M147" s="10">
        <f t="shared" si="14"/>
        <v>0</v>
      </c>
      <c r="N147" s="10">
        <f t="shared" si="15"/>
        <v>72</v>
      </c>
      <c r="O147" s="10">
        <f t="shared" si="16"/>
        <v>0</v>
      </c>
      <c r="P147" s="10">
        <f t="shared" si="17"/>
        <v>0</v>
      </c>
    </row>
    <row r="148" spans="1:16">
      <c r="A148" s="8" t="s">
        <v>33</v>
      </c>
      <c r="B148" s="9" t="s">
        <v>34</v>
      </c>
      <c r="C148" s="10">
        <v>27.3</v>
      </c>
      <c r="D148" s="10">
        <v>27.3</v>
      </c>
      <c r="E148" s="10">
        <v>3.1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3.1</v>
      </c>
      <c r="L148" s="10">
        <f t="shared" si="13"/>
        <v>27.3</v>
      </c>
      <c r="M148" s="10">
        <f t="shared" si="14"/>
        <v>0</v>
      </c>
      <c r="N148" s="10">
        <f t="shared" si="15"/>
        <v>27.3</v>
      </c>
      <c r="O148" s="10">
        <f t="shared" si="16"/>
        <v>3.1</v>
      </c>
      <c r="P148" s="10">
        <f t="shared" si="17"/>
        <v>0</v>
      </c>
    </row>
    <row r="149" spans="1:16">
      <c r="A149" s="8" t="s">
        <v>35</v>
      </c>
      <c r="B149" s="9" t="s">
        <v>36</v>
      </c>
      <c r="C149" s="10">
        <v>3.3000000000000003</v>
      </c>
      <c r="D149" s="10">
        <v>2.2000000000000002</v>
      </c>
      <c r="E149" s="10">
        <v>0.1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0.1</v>
      </c>
      <c r="L149" s="10">
        <f t="shared" si="13"/>
        <v>2.2000000000000002</v>
      </c>
      <c r="M149" s="10">
        <f t="shared" si="14"/>
        <v>0</v>
      </c>
      <c r="N149" s="10">
        <f t="shared" si="15"/>
        <v>2.2000000000000002</v>
      </c>
      <c r="O149" s="10">
        <f t="shared" si="16"/>
        <v>0.1</v>
      </c>
      <c r="P149" s="10">
        <f t="shared" si="17"/>
        <v>0</v>
      </c>
    </row>
    <row r="150" spans="1:16">
      <c r="A150" s="8" t="s">
        <v>37</v>
      </c>
      <c r="B150" s="9" t="s">
        <v>38</v>
      </c>
      <c r="C150" s="10">
        <v>13.700000000000001</v>
      </c>
      <c r="D150" s="10">
        <v>13.700000000000001</v>
      </c>
      <c r="E150" s="10">
        <v>0.9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0.9</v>
      </c>
      <c r="L150" s="10">
        <f t="shared" si="13"/>
        <v>13.700000000000001</v>
      </c>
      <c r="M150" s="10">
        <f t="shared" si="14"/>
        <v>0</v>
      </c>
      <c r="N150" s="10">
        <f t="shared" si="15"/>
        <v>13.700000000000001</v>
      </c>
      <c r="O150" s="10">
        <f t="shared" si="16"/>
        <v>0.9</v>
      </c>
      <c r="P150" s="10">
        <f t="shared" si="17"/>
        <v>0</v>
      </c>
    </row>
    <row r="151" spans="1:16">
      <c r="A151" s="8" t="s">
        <v>86</v>
      </c>
      <c r="B151" s="9" t="s">
        <v>87</v>
      </c>
      <c r="C151" s="10">
        <v>474.7</v>
      </c>
      <c r="D151" s="10">
        <v>474.7</v>
      </c>
      <c r="E151" s="10">
        <v>39.700000000000003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39.700000000000003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39.700000000000003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16172.688030000001</v>
      </c>
      <c r="D152" s="7">
        <v>11063.342129999999</v>
      </c>
      <c r="E152" s="7">
        <v>822.45</v>
      </c>
      <c r="F152" s="7">
        <v>724.23839999999996</v>
      </c>
      <c r="G152" s="7">
        <v>0</v>
      </c>
      <c r="H152" s="7">
        <v>725.51639999999998</v>
      </c>
      <c r="I152" s="7">
        <v>0</v>
      </c>
      <c r="J152" s="7">
        <v>0</v>
      </c>
      <c r="K152" s="7">
        <f t="shared" si="12"/>
        <v>98.211600000000089</v>
      </c>
      <c r="L152" s="7">
        <f t="shared" si="13"/>
        <v>10339.103729999999</v>
      </c>
      <c r="M152" s="7">
        <f t="shared" si="14"/>
        <v>88.05865402152105</v>
      </c>
      <c r="N152" s="7">
        <f t="shared" si="15"/>
        <v>10337.825729999999</v>
      </c>
      <c r="O152" s="7">
        <f t="shared" si="16"/>
        <v>96.933600000000069</v>
      </c>
      <c r="P152" s="7">
        <f t="shared" si="17"/>
        <v>88.214043406894021</v>
      </c>
    </row>
    <row r="153" spans="1:16">
      <c r="A153" s="8" t="s">
        <v>23</v>
      </c>
      <c r="B153" s="9" t="s">
        <v>24</v>
      </c>
      <c r="C153" s="10">
        <v>11843.6</v>
      </c>
      <c r="D153" s="10">
        <v>8617.0195899999999</v>
      </c>
      <c r="E153" s="10">
        <v>693.36158999999998</v>
      </c>
      <c r="F153" s="10">
        <v>587.89796999999999</v>
      </c>
      <c r="G153" s="10">
        <v>0</v>
      </c>
      <c r="H153" s="10">
        <v>587.89796999999999</v>
      </c>
      <c r="I153" s="10">
        <v>0</v>
      </c>
      <c r="J153" s="10">
        <v>0</v>
      </c>
      <c r="K153" s="10">
        <f t="shared" si="12"/>
        <v>105.46361999999999</v>
      </c>
      <c r="L153" s="10">
        <f t="shared" si="13"/>
        <v>8029.1216199999999</v>
      </c>
      <c r="M153" s="10">
        <f t="shared" si="14"/>
        <v>84.789520861690647</v>
      </c>
      <c r="N153" s="10">
        <f t="shared" si="15"/>
        <v>8029.1216199999999</v>
      </c>
      <c r="O153" s="10">
        <f t="shared" si="16"/>
        <v>105.46361999999999</v>
      </c>
      <c r="P153" s="10">
        <f t="shared" si="17"/>
        <v>84.789520861690647</v>
      </c>
    </row>
    <row r="154" spans="1:16">
      <c r="A154" s="8" t="s">
        <v>25</v>
      </c>
      <c r="B154" s="9" t="s">
        <v>26</v>
      </c>
      <c r="C154" s="10">
        <v>2614.5589800000002</v>
      </c>
      <c r="D154" s="10">
        <v>1860.3675500000002</v>
      </c>
      <c r="E154" s="10">
        <v>116.84555</v>
      </c>
      <c r="F154" s="10">
        <v>136.34043</v>
      </c>
      <c r="G154" s="10">
        <v>0</v>
      </c>
      <c r="H154" s="10">
        <v>136.34043</v>
      </c>
      <c r="I154" s="10">
        <v>0</v>
      </c>
      <c r="J154" s="10">
        <v>0</v>
      </c>
      <c r="K154" s="10">
        <f t="shared" si="12"/>
        <v>-19.494879999999995</v>
      </c>
      <c r="L154" s="10">
        <f t="shared" si="13"/>
        <v>1724.0271200000002</v>
      </c>
      <c r="M154" s="10">
        <f t="shared" si="14"/>
        <v>116.68431532052355</v>
      </c>
      <c r="N154" s="10">
        <f t="shared" si="15"/>
        <v>1724.0271200000002</v>
      </c>
      <c r="O154" s="10">
        <f t="shared" si="16"/>
        <v>-19.494879999999995</v>
      </c>
      <c r="P154" s="10">
        <f t="shared" si="17"/>
        <v>116.68431532052355</v>
      </c>
    </row>
    <row r="155" spans="1:16">
      <c r="A155" s="8" t="s">
        <v>27</v>
      </c>
      <c r="B155" s="9" t="s">
        <v>28</v>
      </c>
      <c r="C155" s="10">
        <v>800.54275000000007</v>
      </c>
      <c r="D155" s="10">
        <v>160.09275</v>
      </c>
      <c r="E155" s="10">
        <v>0</v>
      </c>
      <c r="F155" s="10">
        <v>0</v>
      </c>
      <c r="G155" s="10">
        <v>0</v>
      </c>
      <c r="H155" s="10">
        <v>1.278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160.09275</v>
      </c>
      <c r="M155" s="10">
        <f t="shared" si="14"/>
        <v>0</v>
      </c>
      <c r="N155" s="10">
        <f t="shared" si="15"/>
        <v>158.81475</v>
      </c>
      <c r="O155" s="10">
        <f t="shared" si="16"/>
        <v>-1.278</v>
      </c>
      <c r="P155" s="10">
        <f t="shared" si="17"/>
        <v>0</v>
      </c>
    </row>
    <row r="156" spans="1:16">
      <c r="A156" s="8" t="s">
        <v>29</v>
      </c>
      <c r="B156" s="9" t="s">
        <v>30</v>
      </c>
      <c r="C156" s="10">
        <v>323.98629999999997</v>
      </c>
      <c r="D156" s="10">
        <v>242.18638000000001</v>
      </c>
      <c r="E156" s="10">
        <v>6.6000000000000005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6.6000000000000005</v>
      </c>
      <c r="L156" s="10">
        <f t="shared" si="13"/>
        <v>242.18638000000001</v>
      </c>
      <c r="M156" s="10">
        <f t="shared" si="14"/>
        <v>0</v>
      </c>
      <c r="N156" s="10">
        <f t="shared" si="15"/>
        <v>242.18638000000001</v>
      </c>
      <c r="O156" s="10">
        <f t="shared" si="16"/>
        <v>6.6000000000000005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458</v>
      </c>
      <c r="D157" s="10">
        <v>113.09285999999999</v>
      </c>
      <c r="E157" s="10">
        <v>4.292860000000001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4.292860000000001</v>
      </c>
      <c r="L157" s="10">
        <f t="shared" si="13"/>
        <v>113.09285999999999</v>
      </c>
      <c r="M157" s="10">
        <f t="shared" si="14"/>
        <v>0</v>
      </c>
      <c r="N157" s="10">
        <f t="shared" si="15"/>
        <v>113.09285999999999</v>
      </c>
      <c r="O157" s="10">
        <f t="shared" si="16"/>
        <v>4.292860000000001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14.9</v>
      </c>
      <c r="D158" s="10">
        <v>7.3</v>
      </c>
      <c r="E158" s="10">
        <v>0.15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0.15</v>
      </c>
      <c r="L158" s="10">
        <f t="shared" si="13"/>
        <v>7.3</v>
      </c>
      <c r="M158" s="10">
        <f t="shared" si="14"/>
        <v>0</v>
      </c>
      <c r="N158" s="10">
        <f t="shared" si="15"/>
        <v>7.3</v>
      </c>
      <c r="O158" s="10">
        <f t="shared" si="16"/>
        <v>0.15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111.2</v>
      </c>
      <c r="D159" s="10">
        <v>60.300000000000004</v>
      </c>
      <c r="E159" s="10">
        <v>1.2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1.2</v>
      </c>
      <c r="L159" s="10">
        <f t="shared" si="13"/>
        <v>60.300000000000004</v>
      </c>
      <c r="M159" s="10">
        <f t="shared" si="14"/>
        <v>0</v>
      </c>
      <c r="N159" s="10">
        <f t="shared" si="15"/>
        <v>60.300000000000004</v>
      </c>
      <c r="O159" s="10">
        <f t="shared" si="16"/>
        <v>1.2</v>
      </c>
      <c r="P159" s="10">
        <f t="shared" si="17"/>
        <v>0</v>
      </c>
    </row>
    <row r="160" spans="1:16">
      <c r="A160" s="8" t="s">
        <v>82</v>
      </c>
      <c r="B160" s="9" t="s">
        <v>83</v>
      </c>
      <c r="C160" s="10">
        <v>0</v>
      </c>
      <c r="D160" s="10">
        <v>0.8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0.8</v>
      </c>
      <c r="M160" s="10">
        <f t="shared" si="14"/>
        <v>0</v>
      </c>
      <c r="N160" s="10">
        <f t="shared" si="15"/>
        <v>0.8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5.9</v>
      </c>
      <c r="D161" s="10">
        <v>2.1829999999999998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2.1829999999999998</v>
      </c>
      <c r="M161" s="10">
        <f t="shared" si="14"/>
        <v>0</v>
      </c>
      <c r="N161" s="10">
        <f t="shared" si="15"/>
        <v>2.1829999999999998</v>
      </c>
      <c r="O161" s="10">
        <f t="shared" si="16"/>
        <v>0</v>
      </c>
      <c r="P161" s="10">
        <f t="shared" si="17"/>
        <v>0</v>
      </c>
    </row>
    <row r="162" spans="1:16">
      <c r="A162" s="5" t="s">
        <v>100</v>
      </c>
      <c r="B162" s="6" t="s">
        <v>101</v>
      </c>
      <c r="C162" s="7">
        <v>4543.0150000000003</v>
      </c>
      <c r="D162" s="7">
        <v>79.64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79.64</v>
      </c>
      <c r="M162" s="7">
        <f t="shared" si="14"/>
        <v>0</v>
      </c>
      <c r="N162" s="7">
        <f t="shared" si="15"/>
        <v>79.64</v>
      </c>
      <c r="O162" s="7">
        <f t="shared" si="16"/>
        <v>0</v>
      </c>
      <c r="P162" s="7">
        <f t="shared" si="17"/>
        <v>0</v>
      </c>
    </row>
    <row r="163" spans="1:16">
      <c r="A163" s="8" t="s">
        <v>23</v>
      </c>
      <c r="B163" s="9" t="s">
        <v>24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86</v>
      </c>
      <c r="B165" s="9" t="s">
        <v>87</v>
      </c>
      <c r="C165" s="10">
        <v>81.5</v>
      </c>
      <c r="D165" s="10">
        <v>79.64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79.64</v>
      </c>
      <c r="M165" s="10">
        <f t="shared" si="14"/>
        <v>0</v>
      </c>
      <c r="N165" s="10">
        <f t="shared" si="15"/>
        <v>79.64</v>
      </c>
      <c r="O165" s="10">
        <f t="shared" si="16"/>
        <v>0</v>
      </c>
      <c r="P165" s="10">
        <f t="shared" si="17"/>
        <v>0</v>
      </c>
    </row>
    <row r="166" spans="1:16">
      <c r="A166" s="5" t="s">
        <v>102</v>
      </c>
      <c r="B166" s="6" t="s">
        <v>103</v>
      </c>
      <c r="C166" s="7">
        <v>0</v>
      </c>
      <c r="D166" s="7">
        <v>4779.2950199999996</v>
      </c>
      <c r="E166" s="7">
        <v>84.699240000000003</v>
      </c>
      <c r="F166" s="7">
        <v>326.96933999999999</v>
      </c>
      <c r="G166" s="7">
        <v>0</v>
      </c>
      <c r="H166" s="7">
        <v>610.00375000000008</v>
      </c>
      <c r="I166" s="7">
        <v>0</v>
      </c>
      <c r="J166" s="7">
        <v>0</v>
      </c>
      <c r="K166" s="7">
        <f t="shared" si="12"/>
        <v>-242.27009999999999</v>
      </c>
      <c r="L166" s="7">
        <f t="shared" si="13"/>
        <v>4452.3256799999999</v>
      </c>
      <c r="M166" s="7">
        <f t="shared" si="14"/>
        <v>386.03574246947193</v>
      </c>
      <c r="N166" s="7">
        <f t="shared" si="15"/>
        <v>4169.2912699999997</v>
      </c>
      <c r="O166" s="7">
        <f t="shared" si="16"/>
        <v>-525.30451000000005</v>
      </c>
      <c r="P166" s="7">
        <f t="shared" si="17"/>
        <v>720.19979163921676</v>
      </c>
    </row>
    <row r="167" spans="1:16">
      <c r="A167" s="8" t="s">
        <v>23</v>
      </c>
      <c r="B167" s="9" t="s">
        <v>24</v>
      </c>
      <c r="C167" s="10">
        <v>0</v>
      </c>
      <c r="D167" s="10">
        <v>2863.63069</v>
      </c>
      <c r="E167" s="10">
        <v>55.5</v>
      </c>
      <c r="F167" s="10">
        <v>268.44686000000002</v>
      </c>
      <c r="G167" s="10">
        <v>0</v>
      </c>
      <c r="H167" s="10">
        <v>412.21644000000003</v>
      </c>
      <c r="I167" s="10">
        <v>0</v>
      </c>
      <c r="J167" s="10">
        <v>0</v>
      </c>
      <c r="K167" s="10">
        <f t="shared" si="12"/>
        <v>-212.94686000000002</v>
      </c>
      <c r="L167" s="10">
        <f t="shared" si="13"/>
        <v>2595.1838299999999</v>
      </c>
      <c r="M167" s="10">
        <f t="shared" si="14"/>
        <v>483.68803603603612</v>
      </c>
      <c r="N167" s="10">
        <f t="shared" si="15"/>
        <v>2451.4142499999998</v>
      </c>
      <c r="O167" s="10">
        <f t="shared" si="16"/>
        <v>-356.71644000000003</v>
      </c>
      <c r="P167" s="10">
        <f t="shared" si="17"/>
        <v>742.7323243243244</v>
      </c>
    </row>
    <row r="168" spans="1:16">
      <c r="A168" s="8" t="s">
        <v>25</v>
      </c>
      <c r="B168" s="9" t="s">
        <v>26</v>
      </c>
      <c r="C168" s="10">
        <v>0</v>
      </c>
      <c r="D168" s="10">
        <v>635.65120999999999</v>
      </c>
      <c r="E168" s="10">
        <v>12</v>
      </c>
      <c r="F168" s="10">
        <v>58.522480000000002</v>
      </c>
      <c r="G168" s="10">
        <v>0</v>
      </c>
      <c r="H168" s="10">
        <v>90.299250000000001</v>
      </c>
      <c r="I168" s="10">
        <v>0</v>
      </c>
      <c r="J168" s="10">
        <v>0</v>
      </c>
      <c r="K168" s="10">
        <f t="shared" si="12"/>
        <v>-46.522480000000002</v>
      </c>
      <c r="L168" s="10">
        <f t="shared" si="13"/>
        <v>577.12873000000002</v>
      </c>
      <c r="M168" s="10">
        <f t="shared" si="14"/>
        <v>487.6873333333333</v>
      </c>
      <c r="N168" s="10">
        <f t="shared" si="15"/>
        <v>545.35195999999996</v>
      </c>
      <c r="O168" s="10">
        <f t="shared" si="16"/>
        <v>-78.299250000000001</v>
      </c>
      <c r="P168" s="10">
        <f t="shared" si="17"/>
        <v>752.49374999999998</v>
      </c>
    </row>
    <row r="169" spans="1:16">
      <c r="A169" s="8" t="s">
        <v>27</v>
      </c>
      <c r="B169" s="9" t="s">
        <v>28</v>
      </c>
      <c r="C169" s="10">
        <v>0</v>
      </c>
      <c r="D169" s="10">
        <v>711.75</v>
      </c>
      <c r="E169" s="10">
        <v>0</v>
      </c>
      <c r="F169" s="10">
        <v>0</v>
      </c>
      <c r="G169" s="10">
        <v>0</v>
      </c>
      <c r="H169" s="10">
        <v>75.235889999999998</v>
      </c>
      <c r="I169" s="10">
        <v>0</v>
      </c>
      <c r="J169" s="10">
        <v>0</v>
      </c>
      <c r="K169" s="10">
        <f t="shared" si="12"/>
        <v>0</v>
      </c>
      <c r="L169" s="10">
        <f t="shared" si="13"/>
        <v>711.75</v>
      </c>
      <c r="M169" s="10">
        <f t="shared" si="14"/>
        <v>0</v>
      </c>
      <c r="N169" s="10">
        <f t="shared" si="15"/>
        <v>636.51410999999996</v>
      </c>
      <c r="O169" s="10">
        <f t="shared" si="16"/>
        <v>-75.235889999999998</v>
      </c>
      <c r="P169" s="10">
        <f t="shared" si="17"/>
        <v>0</v>
      </c>
    </row>
    <row r="170" spans="1:16">
      <c r="A170" s="8" t="s">
        <v>29</v>
      </c>
      <c r="B170" s="9" t="s">
        <v>30</v>
      </c>
      <c r="C170" s="10">
        <v>0</v>
      </c>
      <c r="D170" s="10">
        <v>425.07191999999998</v>
      </c>
      <c r="E170" s="10">
        <v>2.1</v>
      </c>
      <c r="F170" s="10">
        <v>0</v>
      </c>
      <c r="G170" s="10">
        <v>0</v>
      </c>
      <c r="H170" s="10">
        <v>25.940249999999999</v>
      </c>
      <c r="I170" s="10">
        <v>0</v>
      </c>
      <c r="J170" s="10">
        <v>0</v>
      </c>
      <c r="K170" s="10">
        <f t="shared" si="12"/>
        <v>2.1</v>
      </c>
      <c r="L170" s="10">
        <f t="shared" si="13"/>
        <v>425.07191999999998</v>
      </c>
      <c r="M170" s="10">
        <f t="shared" si="14"/>
        <v>0</v>
      </c>
      <c r="N170" s="10">
        <f t="shared" si="15"/>
        <v>399.13166999999999</v>
      </c>
      <c r="O170" s="10">
        <f t="shared" si="16"/>
        <v>-23.840249999999997</v>
      </c>
      <c r="P170" s="10">
        <f t="shared" si="17"/>
        <v>1235.25</v>
      </c>
    </row>
    <row r="171" spans="1:16">
      <c r="A171" s="8" t="s">
        <v>33</v>
      </c>
      <c r="B171" s="9" t="s">
        <v>34</v>
      </c>
      <c r="C171" s="10">
        <v>0</v>
      </c>
      <c r="D171" s="10">
        <v>121.57799</v>
      </c>
      <c r="E171" s="10">
        <v>13.473240000000001</v>
      </c>
      <c r="F171" s="10">
        <v>0</v>
      </c>
      <c r="G171" s="10">
        <v>0</v>
      </c>
      <c r="H171" s="10">
        <v>5.2732399999999995</v>
      </c>
      <c r="I171" s="10">
        <v>0</v>
      </c>
      <c r="J171" s="10">
        <v>0</v>
      </c>
      <c r="K171" s="10">
        <f t="shared" si="12"/>
        <v>13.473240000000001</v>
      </c>
      <c r="L171" s="10">
        <f t="shared" si="13"/>
        <v>121.57799</v>
      </c>
      <c r="M171" s="10">
        <f t="shared" si="14"/>
        <v>0</v>
      </c>
      <c r="N171" s="10">
        <f t="shared" si="15"/>
        <v>116.30475</v>
      </c>
      <c r="O171" s="10">
        <f t="shared" si="16"/>
        <v>8.2000000000000011</v>
      </c>
      <c r="P171" s="10">
        <f t="shared" si="17"/>
        <v>39.138618476327885</v>
      </c>
    </row>
    <row r="172" spans="1:16">
      <c r="A172" s="8" t="s">
        <v>35</v>
      </c>
      <c r="B172" s="9" t="s">
        <v>36</v>
      </c>
      <c r="C172" s="10">
        <v>0</v>
      </c>
      <c r="D172" s="10">
        <v>2.40503</v>
      </c>
      <c r="E172" s="10">
        <v>0.126</v>
      </c>
      <c r="F172" s="10">
        <v>0</v>
      </c>
      <c r="G172" s="10">
        <v>0</v>
      </c>
      <c r="H172" s="10">
        <v>0.14940999999999999</v>
      </c>
      <c r="I172" s="10">
        <v>0</v>
      </c>
      <c r="J172" s="10">
        <v>0</v>
      </c>
      <c r="K172" s="10">
        <f t="shared" si="12"/>
        <v>0.126</v>
      </c>
      <c r="L172" s="10">
        <f t="shared" si="13"/>
        <v>2.40503</v>
      </c>
      <c r="M172" s="10">
        <f t="shared" si="14"/>
        <v>0</v>
      </c>
      <c r="N172" s="10">
        <f t="shared" si="15"/>
        <v>2.25562</v>
      </c>
      <c r="O172" s="10">
        <f t="shared" si="16"/>
        <v>-2.3409999999999986E-2</v>
      </c>
      <c r="P172" s="10">
        <f t="shared" si="17"/>
        <v>118.57936507936506</v>
      </c>
    </row>
    <row r="173" spans="1:16">
      <c r="A173" s="8" t="s">
        <v>37</v>
      </c>
      <c r="B173" s="9" t="s">
        <v>38</v>
      </c>
      <c r="C173" s="10">
        <v>0</v>
      </c>
      <c r="D173" s="10">
        <v>19.208180000000002</v>
      </c>
      <c r="E173" s="10">
        <v>1.5</v>
      </c>
      <c r="F173" s="10">
        <v>0</v>
      </c>
      <c r="G173" s="10">
        <v>0</v>
      </c>
      <c r="H173" s="10">
        <v>0.88927</v>
      </c>
      <c r="I173" s="10">
        <v>0</v>
      </c>
      <c r="J173" s="10">
        <v>0</v>
      </c>
      <c r="K173" s="10">
        <f t="shared" si="12"/>
        <v>1.5</v>
      </c>
      <c r="L173" s="10">
        <f t="shared" si="13"/>
        <v>19.208180000000002</v>
      </c>
      <c r="M173" s="10">
        <f t="shared" si="14"/>
        <v>0</v>
      </c>
      <c r="N173" s="10">
        <f t="shared" si="15"/>
        <v>18.318910000000002</v>
      </c>
      <c r="O173" s="10">
        <f t="shared" si="16"/>
        <v>0.61073</v>
      </c>
      <c r="P173" s="10">
        <f t="shared" si="17"/>
        <v>59.284666666666666</v>
      </c>
    </row>
    <row r="174" spans="1:16" ht="25.5">
      <c r="A174" s="5" t="s">
        <v>104</v>
      </c>
      <c r="B174" s="6" t="s">
        <v>105</v>
      </c>
      <c r="C174" s="7">
        <v>7738.0726799999984</v>
      </c>
      <c r="D174" s="7">
        <v>7491.2776799999974</v>
      </c>
      <c r="E174" s="7">
        <v>466.09499999999997</v>
      </c>
      <c r="F174" s="7">
        <v>340.80739</v>
      </c>
      <c r="G174" s="7">
        <v>0</v>
      </c>
      <c r="H174" s="7">
        <v>342.06479999999999</v>
      </c>
      <c r="I174" s="7">
        <v>0</v>
      </c>
      <c r="J174" s="7">
        <v>0</v>
      </c>
      <c r="K174" s="7">
        <f t="shared" si="12"/>
        <v>125.28760999999997</v>
      </c>
      <c r="L174" s="7">
        <f t="shared" si="13"/>
        <v>7150.4702899999975</v>
      </c>
      <c r="M174" s="7">
        <f t="shared" si="14"/>
        <v>73.119726665164833</v>
      </c>
      <c r="N174" s="7">
        <f t="shared" si="15"/>
        <v>7149.2128799999973</v>
      </c>
      <c r="O174" s="7">
        <f t="shared" si="16"/>
        <v>124.03019999999998</v>
      </c>
      <c r="P174" s="7">
        <f t="shared" si="17"/>
        <v>73.38950214012165</v>
      </c>
    </row>
    <row r="175" spans="1:16">
      <c r="A175" s="8" t="s">
        <v>23</v>
      </c>
      <c r="B175" s="9" t="s">
        <v>24</v>
      </c>
      <c r="C175" s="10">
        <v>5055.6000000000004</v>
      </c>
      <c r="D175" s="10">
        <v>5123.7413399999996</v>
      </c>
      <c r="E175" s="10">
        <v>374.51634000000001</v>
      </c>
      <c r="F175" s="10">
        <v>285.80007000000001</v>
      </c>
      <c r="G175" s="10">
        <v>0</v>
      </c>
      <c r="H175" s="10">
        <v>285.80007000000001</v>
      </c>
      <c r="I175" s="10">
        <v>0</v>
      </c>
      <c r="J175" s="10">
        <v>0</v>
      </c>
      <c r="K175" s="10">
        <f t="shared" si="12"/>
        <v>88.716270000000009</v>
      </c>
      <c r="L175" s="10">
        <f t="shared" si="13"/>
        <v>4837.9412699999993</v>
      </c>
      <c r="M175" s="10">
        <f t="shared" si="14"/>
        <v>76.3117758760539</v>
      </c>
      <c r="N175" s="10">
        <f t="shared" si="15"/>
        <v>4837.9412699999993</v>
      </c>
      <c r="O175" s="10">
        <f t="shared" si="16"/>
        <v>88.716270000000009</v>
      </c>
      <c r="P175" s="10">
        <f t="shared" si="17"/>
        <v>76.3117758760539</v>
      </c>
    </row>
    <row r="176" spans="1:16">
      <c r="A176" s="8" t="s">
        <v>25</v>
      </c>
      <c r="B176" s="9" t="s">
        <v>26</v>
      </c>
      <c r="C176" s="10">
        <v>1112.3</v>
      </c>
      <c r="D176" s="10">
        <v>1046.1771899999999</v>
      </c>
      <c r="E176" s="10">
        <v>83.348190000000002</v>
      </c>
      <c r="F176" s="10">
        <v>55.144730000000003</v>
      </c>
      <c r="G176" s="10">
        <v>0</v>
      </c>
      <c r="H176" s="10">
        <v>55.144730000000003</v>
      </c>
      <c r="I176" s="10">
        <v>0</v>
      </c>
      <c r="J176" s="10">
        <v>0</v>
      </c>
      <c r="K176" s="10">
        <f t="shared" si="12"/>
        <v>28.20346</v>
      </c>
      <c r="L176" s="10">
        <f t="shared" si="13"/>
        <v>991.0324599999999</v>
      </c>
      <c r="M176" s="10">
        <f t="shared" si="14"/>
        <v>66.161880659915951</v>
      </c>
      <c r="N176" s="10">
        <f t="shared" si="15"/>
        <v>991.0324599999999</v>
      </c>
      <c r="O176" s="10">
        <f t="shared" si="16"/>
        <v>28.20346</v>
      </c>
      <c r="P176" s="10">
        <f t="shared" si="17"/>
        <v>66.161880659915951</v>
      </c>
    </row>
    <row r="177" spans="1:16">
      <c r="A177" s="8" t="s">
        <v>27</v>
      </c>
      <c r="B177" s="9" t="s">
        <v>28</v>
      </c>
      <c r="C177" s="10">
        <v>186.31100000000001</v>
      </c>
      <c r="D177" s="10">
        <v>194.31100000000001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194.31100000000001</v>
      </c>
      <c r="M177" s="10">
        <f t="shared" si="14"/>
        <v>0</v>
      </c>
      <c r="N177" s="10">
        <f t="shared" si="15"/>
        <v>194.31100000000001</v>
      </c>
      <c r="O177" s="10">
        <f t="shared" si="16"/>
        <v>0</v>
      </c>
      <c r="P177" s="10">
        <f t="shared" si="17"/>
        <v>0</v>
      </c>
    </row>
    <row r="178" spans="1:16">
      <c r="A178" s="8" t="s">
        <v>78</v>
      </c>
      <c r="B178" s="9" t="s">
        <v>79</v>
      </c>
      <c r="C178" s="10">
        <v>2.4</v>
      </c>
      <c r="D178" s="10">
        <v>2.2560000000000002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2.2560000000000002</v>
      </c>
      <c r="M178" s="10">
        <f t="shared" si="14"/>
        <v>0</v>
      </c>
      <c r="N178" s="10">
        <f t="shared" si="15"/>
        <v>2.2560000000000002</v>
      </c>
      <c r="O178" s="10">
        <f t="shared" si="16"/>
        <v>0</v>
      </c>
      <c r="P178" s="10">
        <f t="shared" si="17"/>
        <v>0</v>
      </c>
    </row>
    <row r="179" spans="1:16">
      <c r="A179" s="8" t="s">
        <v>29</v>
      </c>
      <c r="B179" s="9" t="s">
        <v>30</v>
      </c>
      <c r="C179" s="10">
        <v>579.27167999999995</v>
      </c>
      <c r="D179" s="10">
        <v>568.47167999999999</v>
      </c>
      <c r="E179" s="10">
        <v>2.7</v>
      </c>
      <c r="F179" s="10">
        <v>0</v>
      </c>
      <c r="G179" s="10">
        <v>0</v>
      </c>
      <c r="H179" s="10">
        <v>1.1200000000000001</v>
      </c>
      <c r="I179" s="10">
        <v>0</v>
      </c>
      <c r="J179" s="10">
        <v>0</v>
      </c>
      <c r="K179" s="10">
        <f t="shared" si="12"/>
        <v>2.7</v>
      </c>
      <c r="L179" s="10">
        <f t="shared" si="13"/>
        <v>568.47167999999999</v>
      </c>
      <c r="M179" s="10">
        <f t="shared" si="14"/>
        <v>0</v>
      </c>
      <c r="N179" s="10">
        <f t="shared" si="15"/>
        <v>567.35167999999999</v>
      </c>
      <c r="O179" s="10">
        <f t="shared" si="16"/>
        <v>1.58</v>
      </c>
      <c r="P179" s="10">
        <f t="shared" si="17"/>
        <v>41.481481481481481</v>
      </c>
    </row>
    <row r="180" spans="1:16">
      <c r="A180" s="8" t="s">
        <v>31</v>
      </c>
      <c r="B180" s="9" t="s">
        <v>32</v>
      </c>
      <c r="C180" s="10">
        <v>66.989999999999995</v>
      </c>
      <c r="D180" s="10">
        <v>66.69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66.69</v>
      </c>
      <c r="M180" s="10">
        <f t="shared" si="14"/>
        <v>0</v>
      </c>
      <c r="N180" s="10">
        <f t="shared" si="15"/>
        <v>66.69</v>
      </c>
      <c r="O180" s="10">
        <f t="shared" si="16"/>
        <v>0</v>
      </c>
      <c r="P180" s="10">
        <f t="shared" si="17"/>
        <v>0</v>
      </c>
    </row>
    <row r="181" spans="1:16">
      <c r="A181" s="8" t="s">
        <v>33</v>
      </c>
      <c r="B181" s="9" t="s">
        <v>34</v>
      </c>
      <c r="C181" s="10">
        <v>455.5</v>
      </c>
      <c r="D181" s="10">
        <v>323.53046999999998</v>
      </c>
      <c r="E181" s="10">
        <v>3.0304700000000011</v>
      </c>
      <c r="F181" s="10">
        <v>-0.11767000000000001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3.148140000000001</v>
      </c>
      <c r="L181" s="10">
        <f t="shared" si="13"/>
        <v>323.64813999999996</v>
      </c>
      <c r="M181" s="10">
        <f t="shared" si="14"/>
        <v>-3.8828960524275105</v>
      </c>
      <c r="N181" s="10">
        <f t="shared" si="15"/>
        <v>323.53046999999998</v>
      </c>
      <c r="O181" s="10">
        <f t="shared" si="16"/>
        <v>3.0304700000000011</v>
      </c>
      <c r="P181" s="10">
        <f t="shared" si="17"/>
        <v>0</v>
      </c>
    </row>
    <row r="182" spans="1:16">
      <c r="A182" s="8" t="s">
        <v>35</v>
      </c>
      <c r="B182" s="9" t="s">
        <v>36</v>
      </c>
      <c r="C182" s="10">
        <v>32.700000000000003</v>
      </c>
      <c r="D182" s="10">
        <v>20.3</v>
      </c>
      <c r="E182" s="10">
        <v>0</v>
      </c>
      <c r="F182" s="10">
        <v>-1.9739999999999997E-2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1.9739999999999997E-2</v>
      </c>
      <c r="L182" s="10">
        <f t="shared" si="13"/>
        <v>20.319739999999999</v>
      </c>
      <c r="M182" s="10">
        <f t="shared" si="14"/>
        <v>0</v>
      </c>
      <c r="N182" s="10">
        <f t="shared" si="15"/>
        <v>20.3</v>
      </c>
      <c r="O182" s="10">
        <f t="shared" si="16"/>
        <v>0</v>
      </c>
      <c r="P182" s="10">
        <f t="shared" si="17"/>
        <v>0</v>
      </c>
    </row>
    <row r="183" spans="1:16">
      <c r="A183" s="8" t="s">
        <v>37</v>
      </c>
      <c r="B183" s="9" t="s">
        <v>38</v>
      </c>
      <c r="C183" s="10">
        <v>81.400000000000006</v>
      </c>
      <c r="D183" s="10">
        <v>63.9</v>
      </c>
      <c r="E183" s="10">
        <v>2.3000000000000003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2.3000000000000003</v>
      </c>
      <c r="L183" s="10">
        <f t="shared" si="13"/>
        <v>63.9</v>
      </c>
      <c r="M183" s="10">
        <f t="shared" si="14"/>
        <v>0</v>
      </c>
      <c r="N183" s="10">
        <f t="shared" si="15"/>
        <v>63.9</v>
      </c>
      <c r="O183" s="10">
        <f t="shared" si="16"/>
        <v>2.3000000000000003</v>
      </c>
      <c r="P183" s="10">
        <f t="shared" si="17"/>
        <v>0</v>
      </c>
    </row>
    <row r="184" spans="1:16">
      <c r="A184" s="8" t="s">
        <v>39</v>
      </c>
      <c r="B184" s="9" t="s">
        <v>40</v>
      </c>
      <c r="C184" s="10">
        <v>152.70000000000002</v>
      </c>
      <c r="D184" s="10">
        <v>77.2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77.2</v>
      </c>
      <c r="M184" s="10">
        <f t="shared" si="14"/>
        <v>0</v>
      </c>
      <c r="N184" s="10">
        <f t="shared" si="15"/>
        <v>77.2</v>
      </c>
      <c r="O184" s="10">
        <f t="shared" si="16"/>
        <v>0.2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12.4</v>
      </c>
      <c r="D185" s="10">
        <v>4.7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4.7</v>
      </c>
      <c r="M185" s="10">
        <f t="shared" si="14"/>
        <v>0</v>
      </c>
      <c r="N185" s="10">
        <f t="shared" si="15"/>
        <v>4.7</v>
      </c>
      <c r="O185" s="10">
        <f t="shared" si="16"/>
        <v>0</v>
      </c>
      <c r="P185" s="10">
        <f t="shared" si="17"/>
        <v>0</v>
      </c>
    </row>
    <row r="186" spans="1:16">
      <c r="A186" s="8" t="s">
        <v>43</v>
      </c>
      <c r="B186" s="9" t="s">
        <v>44</v>
      </c>
      <c r="C186" s="10">
        <v>0.5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</v>
      </c>
      <c r="M186" s="10">
        <f t="shared" si="14"/>
        <v>0</v>
      </c>
      <c r="N186" s="10">
        <f t="shared" si="15"/>
        <v>0</v>
      </c>
      <c r="O186" s="10">
        <f t="shared" si="16"/>
        <v>0</v>
      </c>
      <c r="P186" s="10">
        <f t="shared" si="17"/>
        <v>0</v>
      </c>
    </row>
    <row r="187" spans="1:16">
      <c r="A187" s="5" t="s">
        <v>106</v>
      </c>
      <c r="B187" s="6" t="s">
        <v>107</v>
      </c>
      <c r="C187" s="7">
        <v>310146.69733</v>
      </c>
      <c r="D187" s="7">
        <v>315116.77520000009</v>
      </c>
      <c r="E187" s="7">
        <v>29694.152270000002</v>
      </c>
      <c r="F187" s="7">
        <v>7671.7995600000013</v>
      </c>
      <c r="G187" s="7">
        <v>0</v>
      </c>
      <c r="H187" s="7">
        <v>19422.863670000002</v>
      </c>
      <c r="I187" s="7">
        <v>0</v>
      </c>
      <c r="J187" s="7">
        <v>0</v>
      </c>
      <c r="K187" s="7">
        <f t="shared" si="12"/>
        <v>22022.352709999999</v>
      </c>
      <c r="L187" s="7">
        <f t="shared" si="13"/>
        <v>307444.97564000008</v>
      </c>
      <c r="M187" s="7">
        <f t="shared" si="14"/>
        <v>25.83606189610208</v>
      </c>
      <c r="N187" s="7">
        <f t="shared" si="15"/>
        <v>295693.9115300001</v>
      </c>
      <c r="O187" s="7">
        <f t="shared" si="16"/>
        <v>10271.2886</v>
      </c>
      <c r="P187" s="7">
        <f t="shared" si="17"/>
        <v>65.409726108338575</v>
      </c>
    </row>
    <row r="188" spans="1:16" ht="38.25">
      <c r="A188" s="5" t="s">
        <v>108</v>
      </c>
      <c r="B188" s="6" t="s">
        <v>46</v>
      </c>
      <c r="C188" s="7">
        <v>1769.395</v>
      </c>
      <c r="D188" s="7">
        <v>1609.269</v>
      </c>
      <c r="E188" s="7">
        <v>121.18247000000001</v>
      </c>
      <c r="F188" s="7">
        <v>71.482110000000006</v>
      </c>
      <c r="G188" s="7">
        <v>0</v>
      </c>
      <c r="H188" s="7">
        <v>71.482110000000006</v>
      </c>
      <c r="I188" s="7">
        <v>0</v>
      </c>
      <c r="J188" s="7">
        <v>0</v>
      </c>
      <c r="K188" s="7">
        <f t="shared" si="12"/>
        <v>49.700360000000003</v>
      </c>
      <c r="L188" s="7">
        <f t="shared" si="13"/>
        <v>1537.7868900000001</v>
      </c>
      <c r="M188" s="7">
        <f t="shared" si="14"/>
        <v>58.987170339076265</v>
      </c>
      <c r="N188" s="7">
        <f t="shared" si="15"/>
        <v>1537.7868900000001</v>
      </c>
      <c r="O188" s="7">
        <f t="shared" si="16"/>
        <v>49.700360000000003</v>
      </c>
      <c r="P188" s="7">
        <f t="shared" si="17"/>
        <v>58.987170339076265</v>
      </c>
    </row>
    <row r="189" spans="1:16">
      <c r="A189" s="8" t="s">
        <v>23</v>
      </c>
      <c r="B189" s="9" t="s">
        <v>24</v>
      </c>
      <c r="C189" s="10">
        <v>1405.106</v>
      </c>
      <c r="D189" s="10">
        <v>1294.2629999999999</v>
      </c>
      <c r="E189" s="10">
        <v>96.592470000000006</v>
      </c>
      <c r="F189" s="10">
        <v>58.591889999999999</v>
      </c>
      <c r="G189" s="10">
        <v>0</v>
      </c>
      <c r="H189" s="10">
        <v>58.591889999999999</v>
      </c>
      <c r="I189" s="10">
        <v>0</v>
      </c>
      <c r="J189" s="10">
        <v>0</v>
      </c>
      <c r="K189" s="10">
        <f t="shared" si="12"/>
        <v>38.000580000000006</v>
      </c>
      <c r="L189" s="10">
        <f t="shared" si="13"/>
        <v>1235.67111</v>
      </c>
      <c r="M189" s="10">
        <f t="shared" si="14"/>
        <v>60.658858811665127</v>
      </c>
      <c r="N189" s="10">
        <f t="shared" si="15"/>
        <v>1235.67111</v>
      </c>
      <c r="O189" s="10">
        <f t="shared" si="16"/>
        <v>38.000580000000006</v>
      </c>
      <c r="P189" s="10">
        <f t="shared" si="17"/>
        <v>60.658858811665127</v>
      </c>
    </row>
    <row r="190" spans="1:16">
      <c r="A190" s="8" t="s">
        <v>25</v>
      </c>
      <c r="B190" s="9" t="s">
        <v>26</v>
      </c>
      <c r="C190" s="10">
        <v>276.47300000000001</v>
      </c>
      <c r="D190" s="10">
        <v>267.64800000000002</v>
      </c>
      <c r="E190" s="10">
        <v>19.273</v>
      </c>
      <c r="F190" s="10">
        <v>12.890219999999999</v>
      </c>
      <c r="G190" s="10">
        <v>0</v>
      </c>
      <c r="H190" s="10">
        <v>12.890219999999999</v>
      </c>
      <c r="I190" s="10">
        <v>0</v>
      </c>
      <c r="J190" s="10">
        <v>0</v>
      </c>
      <c r="K190" s="10">
        <f t="shared" si="12"/>
        <v>6.3827800000000003</v>
      </c>
      <c r="L190" s="10">
        <f t="shared" si="13"/>
        <v>254.75778000000003</v>
      </c>
      <c r="M190" s="10">
        <f t="shared" si="14"/>
        <v>66.882270533907544</v>
      </c>
      <c r="N190" s="10">
        <f t="shared" si="15"/>
        <v>254.75778000000003</v>
      </c>
      <c r="O190" s="10">
        <f t="shared" si="16"/>
        <v>6.3827800000000003</v>
      </c>
      <c r="P190" s="10">
        <f t="shared" si="17"/>
        <v>66.882270533907544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22.395</v>
      </c>
      <c r="E191" s="10">
        <v>3.2869999999999999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3.2869999999999999</v>
      </c>
      <c r="L191" s="10">
        <f t="shared" si="13"/>
        <v>22.395</v>
      </c>
      <c r="M191" s="10">
        <f t="shared" si="14"/>
        <v>0</v>
      </c>
      <c r="N191" s="10">
        <f t="shared" si="15"/>
        <v>22.395</v>
      </c>
      <c r="O191" s="10">
        <f t="shared" si="16"/>
        <v>3.2869999999999999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19.155000000000005</v>
      </c>
      <c r="E192" s="10">
        <v>2.0300000000000002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2.0300000000000002</v>
      </c>
      <c r="L192" s="10">
        <f t="shared" si="13"/>
        <v>19.155000000000005</v>
      </c>
      <c r="M192" s="10">
        <f t="shared" si="14"/>
        <v>0</v>
      </c>
      <c r="N192" s="10">
        <f t="shared" si="15"/>
        <v>19.155000000000005</v>
      </c>
      <c r="O192" s="10">
        <f t="shared" si="16"/>
        <v>2.0300000000000002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5.8079999999999998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5.8079999999999998</v>
      </c>
      <c r="M193" s="10">
        <f t="shared" si="14"/>
        <v>0</v>
      </c>
      <c r="N193" s="10">
        <f t="shared" si="15"/>
        <v>5.8079999999999998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41</v>
      </c>
      <c r="B194" s="9" t="s">
        <v>42</v>
      </c>
      <c r="C194" s="10">
        <v>2.4380000000000002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</v>
      </c>
      <c r="M194" s="10">
        <f t="shared" si="14"/>
        <v>0</v>
      </c>
      <c r="N194" s="10">
        <f t="shared" si="15"/>
        <v>0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181807.14468</v>
      </c>
      <c r="D195" s="7">
        <v>192158.92132000005</v>
      </c>
      <c r="E195" s="7">
        <v>23023.1096</v>
      </c>
      <c r="F195" s="7">
        <v>3352.7915600000001</v>
      </c>
      <c r="G195" s="7">
        <v>0</v>
      </c>
      <c r="H195" s="7">
        <v>13672.31136</v>
      </c>
      <c r="I195" s="7">
        <v>0</v>
      </c>
      <c r="J195" s="7">
        <v>0</v>
      </c>
      <c r="K195" s="7">
        <f t="shared" si="12"/>
        <v>19670.318039999998</v>
      </c>
      <c r="L195" s="7">
        <f t="shared" si="13"/>
        <v>188806.12976000004</v>
      </c>
      <c r="M195" s="7">
        <f t="shared" si="14"/>
        <v>14.562722491665506</v>
      </c>
      <c r="N195" s="7">
        <f t="shared" si="15"/>
        <v>178486.60996000006</v>
      </c>
      <c r="O195" s="7">
        <f t="shared" si="16"/>
        <v>9350.7982400000001</v>
      </c>
      <c r="P195" s="7">
        <f t="shared" si="17"/>
        <v>59.385163852931491</v>
      </c>
    </row>
    <row r="196" spans="1:16" ht="25.5">
      <c r="A196" s="8" t="s">
        <v>41</v>
      </c>
      <c r="B196" s="9" t="s">
        <v>42</v>
      </c>
      <c r="C196" s="10">
        <v>181807.14468</v>
      </c>
      <c r="D196" s="10">
        <v>31246.063660000018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31246.063660000018</v>
      </c>
      <c r="M196" s="10">
        <f t="shared" si="14"/>
        <v>0</v>
      </c>
      <c r="N196" s="10">
        <f t="shared" si="15"/>
        <v>31246.063660000018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55</v>
      </c>
      <c r="B197" s="9" t="s">
        <v>56</v>
      </c>
      <c r="C197" s="10">
        <v>0</v>
      </c>
      <c r="D197" s="10">
        <v>160912.85766000004</v>
      </c>
      <c r="E197" s="10">
        <v>23023.1096</v>
      </c>
      <c r="F197" s="10">
        <v>3352.7915600000001</v>
      </c>
      <c r="G197" s="10">
        <v>0</v>
      </c>
      <c r="H197" s="10">
        <v>13672.31136</v>
      </c>
      <c r="I197" s="10">
        <v>0</v>
      </c>
      <c r="J197" s="10">
        <v>0</v>
      </c>
      <c r="K197" s="10">
        <f t="shared" si="12"/>
        <v>19670.318039999998</v>
      </c>
      <c r="L197" s="10">
        <f t="shared" si="13"/>
        <v>157560.06610000003</v>
      </c>
      <c r="M197" s="10">
        <f t="shared" si="14"/>
        <v>14.562722491665506</v>
      </c>
      <c r="N197" s="10">
        <f t="shared" si="15"/>
        <v>147240.54630000005</v>
      </c>
      <c r="O197" s="10">
        <f t="shared" si="16"/>
        <v>9350.7982400000001</v>
      </c>
      <c r="P197" s="10">
        <f t="shared" si="17"/>
        <v>59.385163852931491</v>
      </c>
    </row>
    <row r="198" spans="1:16" ht="25.5">
      <c r="A198" s="5" t="s">
        <v>111</v>
      </c>
      <c r="B198" s="6" t="s">
        <v>112</v>
      </c>
      <c r="C198" s="7">
        <v>83478</v>
      </c>
      <c r="D198" s="7">
        <v>74877.881900000008</v>
      </c>
      <c r="E198" s="7">
        <v>2697.4745499999999</v>
      </c>
      <c r="F198" s="7">
        <v>2969.4961899999998</v>
      </c>
      <c r="G198" s="7">
        <v>0</v>
      </c>
      <c r="H198" s="7">
        <v>3990.9614999999999</v>
      </c>
      <c r="I198" s="7">
        <v>0</v>
      </c>
      <c r="J198" s="7">
        <v>0</v>
      </c>
      <c r="K198" s="7">
        <f t="shared" ref="K198:K261" si="18">E198-F198</f>
        <v>-272.02163999999993</v>
      </c>
      <c r="L198" s="7">
        <f t="shared" ref="L198:L261" si="19">D198-F198</f>
        <v>71908.385710000002</v>
      </c>
      <c r="M198" s="7">
        <f t="shared" ref="M198:M261" si="20">IF(E198=0,0,(F198/E198)*100)</f>
        <v>110.08430793165407</v>
      </c>
      <c r="N198" s="7">
        <f t="shared" ref="N198:N261" si="21">D198-H198</f>
        <v>70886.920400000003</v>
      </c>
      <c r="O198" s="7">
        <f t="shared" ref="O198:O261" si="22">E198-H198</f>
        <v>-1293.48695</v>
      </c>
      <c r="P198" s="7">
        <f t="shared" ref="P198:P261" si="23">IF(E198=0,0,(H198/E198)*100)</f>
        <v>147.95177585642097</v>
      </c>
    </row>
    <row r="199" spans="1:16" ht="25.5">
      <c r="A199" s="8" t="s">
        <v>41</v>
      </c>
      <c r="B199" s="9" t="s">
        <v>42</v>
      </c>
      <c r="C199" s="10">
        <v>83478</v>
      </c>
      <c r="D199" s="10">
        <v>12182.447260000006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12182.447260000006</v>
      </c>
      <c r="M199" s="10">
        <f t="shared" si="20"/>
        <v>0</v>
      </c>
      <c r="N199" s="10">
        <f t="shared" si="21"/>
        <v>12182.447260000006</v>
      </c>
      <c r="O199" s="10">
        <f t="shared" si="22"/>
        <v>0</v>
      </c>
      <c r="P199" s="10">
        <f t="shared" si="23"/>
        <v>0</v>
      </c>
    </row>
    <row r="200" spans="1:16" ht="25.5">
      <c r="A200" s="8" t="s">
        <v>55</v>
      </c>
      <c r="B200" s="9" t="s">
        <v>56</v>
      </c>
      <c r="C200" s="10">
        <v>0</v>
      </c>
      <c r="D200" s="10">
        <v>62695.434639999999</v>
      </c>
      <c r="E200" s="10">
        <v>2697.4745499999999</v>
      </c>
      <c r="F200" s="10">
        <v>2969.4961899999998</v>
      </c>
      <c r="G200" s="10">
        <v>0</v>
      </c>
      <c r="H200" s="10">
        <v>3990.9614999999999</v>
      </c>
      <c r="I200" s="10">
        <v>0</v>
      </c>
      <c r="J200" s="10">
        <v>0</v>
      </c>
      <c r="K200" s="10">
        <f t="shared" si="18"/>
        <v>-272.02163999999993</v>
      </c>
      <c r="L200" s="10">
        <f t="shared" si="19"/>
        <v>59725.938450000001</v>
      </c>
      <c r="M200" s="10">
        <f t="shared" si="20"/>
        <v>110.08430793165407</v>
      </c>
      <c r="N200" s="10">
        <f t="shared" si="21"/>
        <v>58704.473140000002</v>
      </c>
      <c r="O200" s="10">
        <f t="shared" si="22"/>
        <v>-1293.48695</v>
      </c>
      <c r="P200" s="10">
        <f t="shared" si="23"/>
        <v>147.95177585642097</v>
      </c>
    </row>
    <row r="201" spans="1:16">
      <c r="A201" s="5" t="s">
        <v>113</v>
      </c>
      <c r="B201" s="6" t="s">
        <v>114</v>
      </c>
      <c r="C201" s="7">
        <v>15666.87768</v>
      </c>
      <c r="D201" s="7">
        <v>15189.442500000001</v>
      </c>
      <c r="E201" s="7">
        <v>1043.7755400000001</v>
      </c>
      <c r="F201" s="7">
        <v>666.53204000000005</v>
      </c>
      <c r="G201" s="7">
        <v>0</v>
      </c>
      <c r="H201" s="7">
        <v>716.77035999999998</v>
      </c>
      <c r="I201" s="7">
        <v>0</v>
      </c>
      <c r="J201" s="7">
        <v>0</v>
      </c>
      <c r="K201" s="7">
        <f t="shared" si="18"/>
        <v>377.24350000000004</v>
      </c>
      <c r="L201" s="7">
        <f t="shared" si="19"/>
        <v>14522.910460000001</v>
      </c>
      <c r="M201" s="7">
        <f t="shared" si="20"/>
        <v>63.857794559930007</v>
      </c>
      <c r="N201" s="7">
        <f t="shared" si="21"/>
        <v>14472.672140000001</v>
      </c>
      <c r="O201" s="7">
        <f t="shared" si="22"/>
        <v>327.00518000000011</v>
      </c>
      <c r="P201" s="7">
        <f t="shared" si="23"/>
        <v>68.670929000692993</v>
      </c>
    </row>
    <row r="202" spans="1:16" ht="25.5">
      <c r="A202" s="8" t="s">
        <v>41</v>
      </c>
      <c r="B202" s="9" t="s">
        <v>42</v>
      </c>
      <c r="C202" s="10">
        <v>15666.87768</v>
      </c>
      <c r="D202" s="10">
        <v>2459.0808300000003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2459.0808300000003</v>
      </c>
      <c r="M202" s="10">
        <f t="shared" si="20"/>
        <v>0</v>
      </c>
      <c r="N202" s="10">
        <f t="shared" si="21"/>
        <v>2459.0808300000003</v>
      </c>
      <c r="O202" s="10">
        <f t="shared" si="22"/>
        <v>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0</v>
      </c>
      <c r="D203" s="10">
        <v>12730.36167</v>
      </c>
      <c r="E203" s="10">
        <v>1043.7755400000001</v>
      </c>
      <c r="F203" s="10">
        <v>666.53204000000005</v>
      </c>
      <c r="G203" s="10">
        <v>0</v>
      </c>
      <c r="H203" s="10">
        <v>716.77035999999998</v>
      </c>
      <c r="I203" s="10">
        <v>0</v>
      </c>
      <c r="J203" s="10">
        <v>0</v>
      </c>
      <c r="K203" s="10">
        <f t="shared" si="18"/>
        <v>377.24350000000004</v>
      </c>
      <c r="L203" s="10">
        <f t="shared" si="19"/>
        <v>12063.82963</v>
      </c>
      <c r="M203" s="10">
        <f t="shared" si="20"/>
        <v>63.857794559930007</v>
      </c>
      <c r="N203" s="10">
        <f t="shared" si="21"/>
        <v>12013.59131</v>
      </c>
      <c r="O203" s="10">
        <f t="shared" si="22"/>
        <v>327.00518000000011</v>
      </c>
      <c r="P203" s="10">
        <f t="shared" si="23"/>
        <v>68.670929000692993</v>
      </c>
    </row>
    <row r="204" spans="1:16" ht="38.25">
      <c r="A204" s="5" t="s">
        <v>115</v>
      </c>
      <c r="B204" s="6" t="s">
        <v>116</v>
      </c>
      <c r="C204" s="7">
        <v>1851.1285</v>
      </c>
      <c r="D204" s="7">
        <v>1625.8985</v>
      </c>
      <c r="E204" s="7">
        <v>0</v>
      </c>
      <c r="F204" s="7">
        <v>0</v>
      </c>
      <c r="G204" s="7">
        <v>0</v>
      </c>
      <c r="H204" s="7">
        <v>41.404960000000003</v>
      </c>
      <c r="I204" s="7">
        <v>0</v>
      </c>
      <c r="J204" s="7">
        <v>0</v>
      </c>
      <c r="K204" s="7">
        <f t="shared" si="18"/>
        <v>0</v>
      </c>
      <c r="L204" s="7">
        <f t="shared" si="19"/>
        <v>1625.8985</v>
      </c>
      <c r="M204" s="7">
        <f t="shared" si="20"/>
        <v>0</v>
      </c>
      <c r="N204" s="7">
        <f t="shared" si="21"/>
        <v>1584.4935399999999</v>
      </c>
      <c r="O204" s="7">
        <f t="shared" si="22"/>
        <v>-41.404960000000003</v>
      </c>
      <c r="P204" s="7">
        <f t="shared" si="23"/>
        <v>0</v>
      </c>
    </row>
    <row r="205" spans="1:16" ht="25.5">
      <c r="A205" s="8" t="s">
        <v>55</v>
      </c>
      <c r="B205" s="9" t="s">
        <v>56</v>
      </c>
      <c r="C205" s="10">
        <v>1851.1285</v>
      </c>
      <c r="D205" s="10">
        <v>1625.8985</v>
      </c>
      <c r="E205" s="10">
        <v>0</v>
      </c>
      <c r="F205" s="10">
        <v>0</v>
      </c>
      <c r="G205" s="10">
        <v>0</v>
      </c>
      <c r="H205" s="10">
        <v>41.404960000000003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1625.8985</v>
      </c>
      <c r="M205" s="10">
        <f t="shared" si="20"/>
        <v>0</v>
      </c>
      <c r="N205" s="10">
        <f t="shared" si="21"/>
        <v>1584.4935399999999</v>
      </c>
      <c r="O205" s="10">
        <f t="shared" si="22"/>
        <v>-41.404960000000003</v>
      </c>
      <c r="P205" s="10">
        <f t="shared" si="23"/>
        <v>0</v>
      </c>
    </row>
    <row r="206" spans="1:16" ht="25.5">
      <c r="A206" s="5" t="s">
        <v>117</v>
      </c>
      <c r="B206" s="6" t="s">
        <v>118</v>
      </c>
      <c r="C206" s="7">
        <v>900.11847</v>
      </c>
      <c r="D206" s="7">
        <v>897.25104999999996</v>
      </c>
      <c r="E206" s="7">
        <v>107.79</v>
      </c>
      <c r="F206" s="7">
        <v>0</v>
      </c>
      <c r="G206" s="7">
        <v>0</v>
      </c>
      <c r="H206" s="7">
        <v>49.992190000000001</v>
      </c>
      <c r="I206" s="7">
        <v>0</v>
      </c>
      <c r="J206" s="7">
        <v>0</v>
      </c>
      <c r="K206" s="7">
        <f t="shared" si="18"/>
        <v>107.79</v>
      </c>
      <c r="L206" s="7">
        <f t="shared" si="19"/>
        <v>897.25104999999996</v>
      </c>
      <c r="M206" s="7">
        <f t="shared" si="20"/>
        <v>0</v>
      </c>
      <c r="N206" s="7">
        <f t="shared" si="21"/>
        <v>847.25885999999991</v>
      </c>
      <c r="O206" s="7">
        <f t="shared" si="22"/>
        <v>57.797810000000005</v>
      </c>
      <c r="P206" s="7">
        <f t="shared" si="23"/>
        <v>46.379246683365807</v>
      </c>
    </row>
    <row r="207" spans="1:16" ht="25.5">
      <c r="A207" s="8" t="s">
        <v>41</v>
      </c>
      <c r="B207" s="9" t="s">
        <v>42</v>
      </c>
      <c r="C207" s="10">
        <v>900.11847</v>
      </c>
      <c r="D207" s="10">
        <v>897.25104999999996</v>
      </c>
      <c r="E207" s="10">
        <v>107.79</v>
      </c>
      <c r="F207" s="10">
        <v>0</v>
      </c>
      <c r="G207" s="10">
        <v>0</v>
      </c>
      <c r="H207" s="10">
        <v>49.992190000000001</v>
      </c>
      <c r="I207" s="10">
        <v>0</v>
      </c>
      <c r="J207" s="10">
        <v>0</v>
      </c>
      <c r="K207" s="10">
        <f t="shared" si="18"/>
        <v>107.79</v>
      </c>
      <c r="L207" s="10">
        <f t="shared" si="19"/>
        <v>897.25104999999996</v>
      </c>
      <c r="M207" s="10">
        <f t="shared" si="20"/>
        <v>0</v>
      </c>
      <c r="N207" s="10">
        <f t="shared" si="21"/>
        <v>847.25885999999991</v>
      </c>
      <c r="O207" s="10">
        <f t="shared" si="22"/>
        <v>57.797810000000005</v>
      </c>
      <c r="P207" s="10">
        <f t="shared" si="23"/>
        <v>46.379246683365807</v>
      </c>
    </row>
    <row r="208" spans="1:16" ht="25.5">
      <c r="A208" s="5" t="s">
        <v>119</v>
      </c>
      <c r="B208" s="6" t="s">
        <v>120</v>
      </c>
      <c r="C208" s="7">
        <v>7719.5</v>
      </c>
      <c r="D208" s="7">
        <v>12102.701819999998</v>
      </c>
      <c r="E208" s="7">
        <v>1708.5</v>
      </c>
      <c r="F208" s="7">
        <v>130.18227999999999</v>
      </c>
      <c r="G208" s="7">
        <v>0</v>
      </c>
      <c r="H208" s="7">
        <v>200.47835999999998</v>
      </c>
      <c r="I208" s="7">
        <v>0</v>
      </c>
      <c r="J208" s="7">
        <v>0</v>
      </c>
      <c r="K208" s="7">
        <f t="shared" si="18"/>
        <v>1578.31772</v>
      </c>
      <c r="L208" s="7">
        <f t="shared" si="19"/>
        <v>11972.519539999998</v>
      </c>
      <c r="M208" s="7">
        <f t="shared" si="20"/>
        <v>7.6196827626573009</v>
      </c>
      <c r="N208" s="7">
        <f t="shared" si="21"/>
        <v>11902.223459999999</v>
      </c>
      <c r="O208" s="7">
        <f t="shared" si="22"/>
        <v>1508.0216399999999</v>
      </c>
      <c r="P208" s="7">
        <f t="shared" si="23"/>
        <v>11.734173836698858</v>
      </c>
    </row>
    <row r="209" spans="1:16" ht="25.5">
      <c r="A209" s="8" t="s">
        <v>41</v>
      </c>
      <c r="B209" s="9" t="s">
        <v>42</v>
      </c>
      <c r="C209" s="10">
        <v>7719.5</v>
      </c>
      <c r="D209" s="10">
        <v>1000.8961500000004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1000.8961500000004</v>
      </c>
      <c r="M209" s="10">
        <f t="shared" si="20"/>
        <v>0</v>
      </c>
      <c r="N209" s="10">
        <f t="shared" si="21"/>
        <v>1000.8961500000004</v>
      </c>
      <c r="O209" s="10">
        <f t="shared" si="22"/>
        <v>0</v>
      </c>
      <c r="P209" s="10">
        <f t="shared" si="23"/>
        <v>0</v>
      </c>
    </row>
    <row r="210" spans="1:16" ht="25.5">
      <c r="A210" s="8" t="s">
        <v>55</v>
      </c>
      <c r="B210" s="9" t="s">
        <v>56</v>
      </c>
      <c r="C210" s="10">
        <v>0</v>
      </c>
      <c r="D210" s="10">
        <v>2058.3744999999999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2058.3744999999999</v>
      </c>
      <c r="M210" s="10">
        <f t="shared" si="20"/>
        <v>0</v>
      </c>
      <c r="N210" s="10">
        <f t="shared" si="21"/>
        <v>2058.3744999999999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86</v>
      </c>
      <c r="B211" s="9" t="s">
        <v>87</v>
      </c>
      <c r="C211" s="10">
        <v>0</v>
      </c>
      <c r="D211" s="10">
        <v>9043.431169999998</v>
      </c>
      <c r="E211" s="10">
        <v>1708.5</v>
      </c>
      <c r="F211" s="10">
        <v>130.18227999999999</v>
      </c>
      <c r="G211" s="10">
        <v>0</v>
      </c>
      <c r="H211" s="10">
        <v>200.47835999999998</v>
      </c>
      <c r="I211" s="10">
        <v>0</v>
      </c>
      <c r="J211" s="10">
        <v>0</v>
      </c>
      <c r="K211" s="10">
        <f t="shared" si="18"/>
        <v>1578.31772</v>
      </c>
      <c r="L211" s="10">
        <f t="shared" si="19"/>
        <v>8913.2488899999989</v>
      </c>
      <c r="M211" s="10">
        <f t="shared" si="20"/>
        <v>7.6196827626573009</v>
      </c>
      <c r="N211" s="10">
        <f t="shared" si="21"/>
        <v>8842.9528099999989</v>
      </c>
      <c r="O211" s="10">
        <f t="shared" si="22"/>
        <v>1508.0216399999999</v>
      </c>
      <c r="P211" s="10">
        <f t="shared" si="23"/>
        <v>11.734173836698858</v>
      </c>
    </row>
    <row r="212" spans="1:16" ht="25.5">
      <c r="A212" s="5" t="s">
        <v>121</v>
      </c>
      <c r="B212" s="6" t="s">
        <v>122</v>
      </c>
      <c r="C212" s="7">
        <v>1752.9</v>
      </c>
      <c r="D212" s="7">
        <v>1750.1000000000001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1750.1000000000001</v>
      </c>
      <c r="M212" s="7">
        <f t="shared" si="20"/>
        <v>0</v>
      </c>
      <c r="N212" s="7">
        <f t="shared" si="21"/>
        <v>1750.1000000000001</v>
      </c>
      <c r="O212" s="7">
        <f t="shared" si="22"/>
        <v>0</v>
      </c>
      <c r="P212" s="7">
        <f t="shared" si="23"/>
        <v>0</v>
      </c>
    </row>
    <row r="213" spans="1:16">
      <c r="A213" s="8" t="s">
        <v>86</v>
      </c>
      <c r="B213" s="9" t="s">
        <v>87</v>
      </c>
      <c r="C213" s="10">
        <v>1752.9</v>
      </c>
      <c r="D213" s="10">
        <v>1750.1000000000001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1750.1000000000001</v>
      </c>
      <c r="M213" s="10">
        <f t="shared" si="20"/>
        <v>0</v>
      </c>
      <c r="N213" s="10">
        <f t="shared" si="21"/>
        <v>1750.1000000000001</v>
      </c>
      <c r="O213" s="10">
        <f t="shared" si="22"/>
        <v>0</v>
      </c>
      <c r="P213" s="10">
        <f t="shared" si="23"/>
        <v>0</v>
      </c>
    </row>
    <row r="214" spans="1:16">
      <c r="A214" s="5" t="s">
        <v>123</v>
      </c>
      <c r="B214" s="6" t="s">
        <v>124</v>
      </c>
      <c r="C214" s="7">
        <v>12904.900000000001</v>
      </c>
      <c r="D214" s="7">
        <v>12799.8</v>
      </c>
      <c r="E214" s="7">
        <v>850.1</v>
      </c>
      <c r="F214" s="7">
        <v>541.76470999999992</v>
      </c>
      <c r="G214" s="7">
        <v>0</v>
      </c>
      <c r="H214" s="7">
        <v>648.91941000000008</v>
      </c>
      <c r="I214" s="7">
        <v>0</v>
      </c>
      <c r="J214" s="7">
        <v>0</v>
      </c>
      <c r="K214" s="7">
        <f t="shared" si="18"/>
        <v>308.3352900000001</v>
      </c>
      <c r="L214" s="7">
        <f t="shared" si="19"/>
        <v>12258.03529</v>
      </c>
      <c r="M214" s="7">
        <f t="shared" si="20"/>
        <v>63.729527114457106</v>
      </c>
      <c r="N214" s="7">
        <f t="shared" si="21"/>
        <v>12150.880589999999</v>
      </c>
      <c r="O214" s="7">
        <f t="shared" si="22"/>
        <v>201.18058999999994</v>
      </c>
      <c r="P214" s="7">
        <f t="shared" si="23"/>
        <v>76.334479473003185</v>
      </c>
    </row>
    <row r="215" spans="1:16">
      <c r="A215" s="8" t="s">
        <v>29</v>
      </c>
      <c r="B215" s="9" t="s">
        <v>30</v>
      </c>
      <c r="C215" s="10">
        <v>80</v>
      </c>
      <c r="D215" s="10">
        <v>90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90</v>
      </c>
      <c r="M215" s="10">
        <f t="shared" si="20"/>
        <v>0</v>
      </c>
      <c r="N215" s="10">
        <f t="shared" si="21"/>
        <v>90</v>
      </c>
      <c r="O215" s="10">
        <f t="shared" si="22"/>
        <v>0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2545.7000000000003</v>
      </c>
      <c r="D216" s="10">
        <v>179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179</v>
      </c>
      <c r="M216" s="10">
        <f t="shared" si="20"/>
        <v>0</v>
      </c>
      <c r="N216" s="10">
        <f t="shared" si="21"/>
        <v>179</v>
      </c>
      <c r="O216" s="10">
        <f t="shared" si="22"/>
        <v>0</v>
      </c>
      <c r="P216" s="10">
        <f t="shared" si="23"/>
        <v>0</v>
      </c>
    </row>
    <row r="217" spans="1:16" ht="25.5">
      <c r="A217" s="8" t="s">
        <v>55</v>
      </c>
      <c r="B217" s="9" t="s">
        <v>56</v>
      </c>
      <c r="C217" s="10">
        <v>9724.8000000000011</v>
      </c>
      <c r="D217" s="10">
        <v>11976.4</v>
      </c>
      <c r="E217" s="10">
        <v>803.9</v>
      </c>
      <c r="F217" s="10">
        <v>541.76470999999992</v>
      </c>
      <c r="G217" s="10">
        <v>0</v>
      </c>
      <c r="H217" s="10">
        <v>648.91941000000008</v>
      </c>
      <c r="I217" s="10">
        <v>0</v>
      </c>
      <c r="J217" s="10">
        <v>0</v>
      </c>
      <c r="K217" s="10">
        <f t="shared" si="18"/>
        <v>262.13529000000005</v>
      </c>
      <c r="L217" s="10">
        <f t="shared" si="19"/>
        <v>11434.63529</v>
      </c>
      <c r="M217" s="10">
        <f t="shared" si="20"/>
        <v>67.392052494091288</v>
      </c>
      <c r="N217" s="10">
        <f t="shared" si="21"/>
        <v>11327.480589999999</v>
      </c>
      <c r="O217" s="10">
        <f t="shared" si="22"/>
        <v>154.98058999999989</v>
      </c>
      <c r="P217" s="10">
        <f t="shared" si="23"/>
        <v>80.721409379276039</v>
      </c>
    </row>
    <row r="218" spans="1:16">
      <c r="A218" s="8" t="s">
        <v>86</v>
      </c>
      <c r="B218" s="9" t="s">
        <v>87</v>
      </c>
      <c r="C218" s="10">
        <v>554.4</v>
      </c>
      <c r="D218" s="10">
        <v>554.4</v>
      </c>
      <c r="E218" s="10">
        <v>46.2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46.2</v>
      </c>
      <c r="L218" s="10">
        <f t="shared" si="19"/>
        <v>554.4</v>
      </c>
      <c r="M218" s="10">
        <f t="shared" si="20"/>
        <v>0</v>
      </c>
      <c r="N218" s="10">
        <f t="shared" si="21"/>
        <v>554.4</v>
      </c>
      <c r="O218" s="10">
        <f t="shared" si="22"/>
        <v>46.2</v>
      </c>
      <c r="P218" s="10">
        <f t="shared" si="23"/>
        <v>0</v>
      </c>
    </row>
    <row r="219" spans="1:16" ht="25.5">
      <c r="A219" s="5" t="s">
        <v>125</v>
      </c>
      <c r="B219" s="6" t="s">
        <v>126</v>
      </c>
      <c r="C219" s="7">
        <v>1938.0810000000001</v>
      </c>
      <c r="D219" s="7">
        <v>1910.4371100000001</v>
      </c>
      <c r="E219" s="7">
        <v>105.64411</v>
      </c>
      <c r="F219" s="7">
        <v>0</v>
      </c>
      <c r="G219" s="7">
        <v>0</v>
      </c>
      <c r="H219" s="7">
        <v>90.992750000000001</v>
      </c>
      <c r="I219" s="7">
        <v>0</v>
      </c>
      <c r="J219" s="7">
        <v>0</v>
      </c>
      <c r="K219" s="7">
        <f t="shared" si="18"/>
        <v>105.64411</v>
      </c>
      <c r="L219" s="7">
        <f t="shared" si="19"/>
        <v>1910.4371100000001</v>
      </c>
      <c r="M219" s="7">
        <f t="shared" si="20"/>
        <v>0</v>
      </c>
      <c r="N219" s="7">
        <f t="shared" si="21"/>
        <v>1819.44436</v>
      </c>
      <c r="O219" s="7">
        <f t="shared" si="22"/>
        <v>14.651359999999997</v>
      </c>
      <c r="P219" s="7">
        <f t="shared" si="23"/>
        <v>86.131399090777521</v>
      </c>
    </row>
    <row r="220" spans="1:16" ht="25.5">
      <c r="A220" s="8" t="s">
        <v>55</v>
      </c>
      <c r="B220" s="9" t="s">
        <v>56</v>
      </c>
      <c r="C220" s="10">
        <v>1938.0810000000001</v>
      </c>
      <c r="D220" s="10">
        <v>1910.4371100000001</v>
      </c>
      <c r="E220" s="10">
        <v>105.64411</v>
      </c>
      <c r="F220" s="10">
        <v>0</v>
      </c>
      <c r="G220" s="10">
        <v>0</v>
      </c>
      <c r="H220" s="10">
        <v>90.992750000000001</v>
      </c>
      <c r="I220" s="10">
        <v>0</v>
      </c>
      <c r="J220" s="10">
        <v>0</v>
      </c>
      <c r="K220" s="10">
        <f t="shared" si="18"/>
        <v>105.64411</v>
      </c>
      <c r="L220" s="10">
        <f t="shared" si="19"/>
        <v>1910.4371100000001</v>
      </c>
      <c r="M220" s="10">
        <f t="shared" si="20"/>
        <v>0</v>
      </c>
      <c r="N220" s="10">
        <f t="shared" si="21"/>
        <v>1819.44436</v>
      </c>
      <c r="O220" s="10">
        <f t="shared" si="22"/>
        <v>14.651359999999997</v>
      </c>
      <c r="P220" s="10">
        <f t="shared" si="23"/>
        <v>86.131399090777521</v>
      </c>
    </row>
    <row r="221" spans="1:16" ht="51">
      <c r="A221" s="5" t="s">
        <v>127</v>
      </c>
      <c r="B221" s="6" t="s">
        <v>128</v>
      </c>
      <c r="C221" s="7">
        <v>100.3</v>
      </c>
      <c r="D221" s="7">
        <v>54.800000000000004</v>
      </c>
      <c r="E221" s="7">
        <v>0</v>
      </c>
      <c r="F221" s="7">
        <v>-0.43334</v>
      </c>
      <c r="G221" s="7">
        <v>0</v>
      </c>
      <c r="H221" s="7">
        <v>-0.43334</v>
      </c>
      <c r="I221" s="7">
        <v>0</v>
      </c>
      <c r="J221" s="7">
        <v>0</v>
      </c>
      <c r="K221" s="7">
        <f t="shared" si="18"/>
        <v>0.43334</v>
      </c>
      <c r="L221" s="7">
        <f t="shared" si="19"/>
        <v>55.233340000000005</v>
      </c>
      <c r="M221" s="7">
        <f t="shared" si="20"/>
        <v>0</v>
      </c>
      <c r="N221" s="7">
        <f t="shared" si="21"/>
        <v>55.233340000000005</v>
      </c>
      <c r="O221" s="7">
        <f t="shared" si="22"/>
        <v>0.43334</v>
      </c>
      <c r="P221" s="7">
        <f t="shared" si="23"/>
        <v>0</v>
      </c>
    </row>
    <row r="222" spans="1:16" ht="25.5">
      <c r="A222" s="8" t="s">
        <v>129</v>
      </c>
      <c r="B222" s="9" t="s">
        <v>130</v>
      </c>
      <c r="C222" s="10">
        <v>100.3</v>
      </c>
      <c r="D222" s="10">
        <v>54.800000000000004</v>
      </c>
      <c r="E222" s="10">
        <v>0</v>
      </c>
      <c r="F222" s="10">
        <v>-0.43334</v>
      </c>
      <c r="G222" s="10">
        <v>0</v>
      </c>
      <c r="H222" s="10">
        <v>-0.43334</v>
      </c>
      <c r="I222" s="10">
        <v>0</v>
      </c>
      <c r="J222" s="10">
        <v>0</v>
      </c>
      <c r="K222" s="10">
        <f t="shared" si="18"/>
        <v>0.43334</v>
      </c>
      <c r="L222" s="10">
        <f t="shared" si="19"/>
        <v>55.233340000000005</v>
      </c>
      <c r="M222" s="10">
        <f t="shared" si="20"/>
        <v>0</v>
      </c>
      <c r="N222" s="10">
        <f t="shared" si="21"/>
        <v>55.233340000000005</v>
      </c>
      <c r="O222" s="10">
        <f t="shared" si="22"/>
        <v>0.43334</v>
      </c>
      <c r="P222" s="10">
        <f t="shared" si="23"/>
        <v>0</v>
      </c>
    </row>
    <row r="223" spans="1:16">
      <c r="A223" s="5" t="s">
        <v>131</v>
      </c>
      <c r="B223" s="6" t="s">
        <v>132</v>
      </c>
      <c r="C223" s="7">
        <v>258.35200000000003</v>
      </c>
      <c r="D223" s="7">
        <v>140.27199999999999</v>
      </c>
      <c r="E223" s="7">
        <v>36.576000000000001</v>
      </c>
      <c r="F223" s="7">
        <v>-60.015990000000002</v>
      </c>
      <c r="G223" s="7">
        <v>0</v>
      </c>
      <c r="H223" s="7">
        <v>-60.015990000000002</v>
      </c>
      <c r="I223" s="7">
        <v>0</v>
      </c>
      <c r="J223" s="7">
        <v>0</v>
      </c>
      <c r="K223" s="7">
        <f t="shared" si="18"/>
        <v>96.59199000000001</v>
      </c>
      <c r="L223" s="7">
        <f t="shared" si="19"/>
        <v>200.28798999999998</v>
      </c>
      <c r="M223" s="7">
        <f t="shared" si="20"/>
        <v>-164.08571194225723</v>
      </c>
      <c r="N223" s="7">
        <f t="shared" si="21"/>
        <v>200.28798999999998</v>
      </c>
      <c r="O223" s="7">
        <f t="shared" si="22"/>
        <v>96.59199000000001</v>
      </c>
      <c r="P223" s="7">
        <f t="shared" si="23"/>
        <v>-164.08571194225723</v>
      </c>
    </row>
    <row r="224" spans="1:16" ht="25.5">
      <c r="A224" s="8" t="s">
        <v>129</v>
      </c>
      <c r="B224" s="9" t="s">
        <v>130</v>
      </c>
      <c r="C224" s="10">
        <v>258.35200000000003</v>
      </c>
      <c r="D224" s="10">
        <v>140.27199999999999</v>
      </c>
      <c r="E224" s="10">
        <v>36.576000000000001</v>
      </c>
      <c r="F224" s="10">
        <v>-60.015990000000002</v>
      </c>
      <c r="G224" s="10">
        <v>0</v>
      </c>
      <c r="H224" s="10">
        <v>-60.015990000000002</v>
      </c>
      <c r="I224" s="10">
        <v>0</v>
      </c>
      <c r="J224" s="10">
        <v>0</v>
      </c>
      <c r="K224" s="10">
        <f t="shared" si="18"/>
        <v>96.59199000000001</v>
      </c>
      <c r="L224" s="10">
        <f t="shared" si="19"/>
        <v>200.28798999999998</v>
      </c>
      <c r="M224" s="10">
        <f t="shared" si="20"/>
        <v>-164.08571194225723</v>
      </c>
      <c r="N224" s="10">
        <f t="shared" si="21"/>
        <v>200.28798999999998</v>
      </c>
      <c r="O224" s="10">
        <f t="shared" si="22"/>
        <v>96.59199000000001</v>
      </c>
      <c r="P224" s="10">
        <f t="shared" si="23"/>
        <v>-164.08571194225723</v>
      </c>
    </row>
    <row r="225" spans="1:16" ht="25.5">
      <c r="A225" s="5" t="s">
        <v>133</v>
      </c>
      <c r="B225" s="6" t="s">
        <v>134</v>
      </c>
      <c r="C225" s="7">
        <v>685497.09247999918</v>
      </c>
      <c r="D225" s="7">
        <v>602645.85037999984</v>
      </c>
      <c r="E225" s="7">
        <v>34518.558360000003</v>
      </c>
      <c r="F225" s="7">
        <v>2579.7545600000003</v>
      </c>
      <c r="G225" s="7">
        <v>0</v>
      </c>
      <c r="H225" s="7">
        <v>2691.72408</v>
      </c>
      <c r="I225" s="7">
        <v>0</v>
      </c>
      <c r="J225" s="7">
        <v>0</v>
      </c>
      <c r="K225" s="7">
        <f t="shared" si="18"/>
        <v>31938.803800000002</v>
      </c>
      <c r="L225" s="7">
        <f t="shared" si="19"/>
        <v>600066.09581999981</v>
      </c>
      <c r="M225" s="7">
        <f t="shared" si="20"/>
        <v>7.4735292624196372</v>
      </c>
      <c r="N225" s="7">
        <f t="shared" si="21"/>
        <v>599954.12629999989</v>
      </c>
      <c r="O225" s="7">
        <f t="shared" si="22"/>
        <v>31826.834280000003</v>
      </c>
      <c r="P225" s="7">
        <f t="shared" si="23"/>
        <v>7.797904106908363</v>
      </c>
    </row>
    <row r="226" spans="1:16" ht="38.25">
      <c r="A226" s="5" t="s">
        <v>135</v>
      </c>
      <c r="B226" s="6" t="s">
        <v>46</v>
      </c>
      <c r="C226" s="7">
        <v>36190.814000000006</v>
      </c>
      <c r="D226" s="7">
        <v>35308.514940000008</v>
      </c>
      <c r="E226" s="7">
        <v>2373.3236000000002</v>
      </c>
      <c r="F226" s="7">
        <v>1920.51286</v>
      </c>
      <c r="G226" s="7">
        <v>0</v>
      </c>
      <c r="H226" s="7">
        <v>1951.51558</v>
      </c>
      <c r="I226" s="7">
        <v>0</v>
      </c>
      <c r="J226" s="7">
        <v>0</v>
      </c>
      <c r="K226" s="7">
        <f t="shared" si="18"/>
        <v>452.81074000000012</v>
      </c>
      <c r="L226" s="7">
        <f t="shared" si="19"/>
        <v>33388.002080000006</v>
      </c>
      <c r="M226" s="7">
        <f t="shared" si="20"/>
        <v>80.920817540431472</v>
      </c>
      <c r="N226" s="7">
        <f t="shared" si="21"/>
        <v>33356.999360000009</v>
      </c>
      <c r="O226" s="7">
        <f t="shared" si="22"/>
        <v>421.80802000000017</v>
      </c>
      <c r="P226" s="7">
        <f t="shared" si="23"/>
        <v>82.227117279750644</v>
      </c>
    </row>
    <row r="227" spans="1:16">
      <c r="A227" s="8" t="s">
        <v>23</v>
      </c>
      <c r="B227" s="9" t="s">
        <v>24</v>
      </c>
      <c r="C227" s="10">
        <v>28743.526000000002</v>
      </c>
      <c r="D227" s="10">
        <v>28063.157999999999</v>
      </c>
      <c r="E227" s="10">
        <v>1991.3420000000001</v>
      </c>
      <c r="F227" s="10">
        <v>1597.35708</v>
      </c>
      <c r="G227" s="10">
        <v>0</v>
      </c>
      <c r="H227" s="10">
        <v>1597.35708</v>
      </c>
      <c r="I227" s="10">
        <v>0</v>
      </c>
      <c r="J227" s="10">
        <v>0</v>
      </c>
      <c r="K227" s="10">
        <f t="shared" si="18"/>
        <v>393.9849200000001</v>
      </c>
      <c r="L227" s="10">
        <f t="shared" si="19"/>
        <v>26465.800919999998</v>
      </c>
      <c r="M227" s="10">
        <f t="shared" si="20"/>
        <v>80.215105190369101</v>
      </c>
      <c r="N227" s="10">
        <f t="shared" si="21"/>
        <v>26465.800919999998</v>
      </c>
      <c r="O227" s="10">
        <f t="shared" si="22"/>
        <v>393.9849200000001</v>
      </c>
      <c r="P227" s="10">
        <f t="shared" si="23"/>
        <v>80.215105190369101</v>
      </c>
    </row>
    <row r="228" spans="1:16">
      <c r="A228" s="8" t="s">
        <v>25</v>
      </c>
      <c r="B228" s="9" t="s">
        <v>26</v>
      </c>
      <c r="C228" s="10">
        <v>5948.8910000000005</v>
      </c>
      <c r="D228" s="10">
        <v>5894.6279999999997</v>
      </c>
      <c r="E228" s="10">
        <v>271.35300000000001</v>
      </c>
      <c r="F228" s="10">
        <v>325.07678000000004</v>
      </c>
      <c r="G228" s="10">
        <v>0</v>
      </c>
      <c r="H228" s="10">
        <v>325.07678000000004</v>
      </c>
      <c r="I228" s="10">
        <v>0</v>
      </c>
      <c r="J228" s="10">
        <v>0</v>
      </c>
      <c r="K228" s="10">
        <f t="shared" si="18"/>
        <v>-53.723780000000033</v>
      </c>
      <c r="L228" s="10">
        <f t="shared" si="19"/>
        <v>5569.5512199999994</v>
      </c>
      <c r="M228" s="10">
        <f t="shared" si="20"/>
        <v>119.79848389367356</v>
      </c>
      <c r="N228" s="10">
        <f t="shared" si="21"/>
        <v>5569.5512199999994</v>
      </c>
      <c r="O228" s="10">
        <f t="shared" si="22"/>
        <v>-53.723780000000033</v>
      </c>
      <c r="P228" s="10">
        <f t="shared" si="23"/>
        <v>119.79848389367356</v>
      </c>
    </row>
    <row r="229" spans="1:16">
      <c r="A229" s="8" t="s">
        <v>27</v>
      </c>
      <c r="B229" s="9" t="s">
        <v>28</v>
      </c>
      <c r="C229" s="10">
        <v>547.4</v>
      </c>
      <c r="D229" s="10">
        <v>515.42399999999998</v>
      </c>
      <c r="E229" s="10">
        <v>37.4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37.4</v>
      </c>
      <c r="L229" s="10">
        <f t="shared" si="19"/>
        <v>515.42399999999998</v>
      </c>
      <c r="M229" s="10">
        <f t="shared" si="20"/>
        <v>0</v>
      </c>
      <c r="N229" s="10">
        <f t="shared" si="21"/>
        <v>515.42399999999998</v>
      </c>
      <c r="O229" s="10">
        <f t="shared" si="22"/>
        <v>37.4</v>
      </c>
      <c r="P229" s="10">
        <f t="shared" si="23"/>
        <v>0</v>
      </c>
    </row>
    <row r="230" spans="1:16">
      <c r="A230" s="8" t="s">
        <v>29</v>
      </c>
      <c r="B230" s="9" t="s">
        <v>30</v>
      </c>
      <c r="C230" s="10">
        <v>175</v>
      </c>
      <c r="D230" s="10">
        <v>339.88400000000001</v>
      </c>
      <c r="E230" s="10">
        <v>41.871000000000002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41.871000000000002</v>
      </c>
      <c r="L230" s="10">
        <f t="shared" si="19"/>
        <v>339.88400000000001</v>
      </c>
      <c r="M230" s="10">
        <f t="shared" si="20"/>
        <v>0</v>
      </c>
      <c r="N230" s="10">
        <f t="shared" si="21"/>
        <v>339.88400000000001</v>
      </c>
      <c r="O230" s="10">
        <f t="shared" si="22"/>
        <v>41.871000000000002</v>
      </c>
      <c r="P230" s="10">
        <f t="shared" si="23"/>
        <v>0</v>
      </c>
    </row>
    <row r="231" spans="1:16">
      <c r="A231" s="8" t="s">
        <v>31</v>
      </c>
      <c r="B231" s="9" t="s">
        <v>32</v>
      </c>
      <c r="C231" s="10">
        <v>21.420999999999999</v>
      </c>
      <c r="D231" s="10">
        <v>29.923000000000002</v>
      </c>
      <c r="E231" s="10">
        <v>0.32100000000000001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0.32100000000000001</v>
      </c>
      <c r="L231" s="10">
        <f t="shared" si="19"/>
        <v>29.923000000000002</v>
      </c>
      <c r="M231" s="10">
        <f t="shared" si="20"/>
        <v>0</v>
      </c>
      <c r="N231" s="10">
        <f t="shared" si="21"/>
        <v>29.923000000000002</v>
      </c>
      <c r="O231" s="10">
        <f t="shared" si="22"/>
        <v>0.32100000000000001</v>
      </c>
      <c r="P231" s="10">
        <f t="shared" si="23"/>
        <v>0</v>
      </c>
    </row>
    <row r="232" spans="1:16">
      <c r="A232" s="8" t="s">
        <v>33</v>
      </c>
      <c r="B232" s="9" t="s">
        <v>34</v>
      </c>
      <c r="C232" s="10">
        <v>185.38900000000001</v>
      </c>
      <c r="D232" s="10">
        <v>185.38900000000001</v>
      </c>
      <c r="E232" s="10">
        <v>8</v>
      </c>
      <c r="F232" s="10">
        <v>0</v>
      </c>
      <c r="G232" s="10">
        <v>0</v>
      </c>
      <c r="H232" s="10">
        <v>31.00272</v>
      </c>
      <c r="I232" s="10">
        <v>0</v>
      </c>
      <c r="J232" s="10">
        <v>0</v>
      </c>
      <c r="K232" s="10">
        <f t="shared" si="18"/>
        <v>8</v>
      </c>
      <c r="L232" s="10">
        <f t="shared" si="19"/>
        <v>185.38900000000001</v>
      </c>
      <c r="M232" s="10">
        <f t="shared" si="20"/>
        <v>0</v>
      </c>
      <c r="N232" s="10">
        <f t="shared" si="21"/>
        <v>154.38628</v>
      </c>
      <c r="O232" s="10">
        <f t="shared" si="22"/>
        <v>-23.00272</v>
      </c>
      <c r="P232" s="10">
        <f t="shared" si="23"/>
        <v>387.53399999999999</v>
      </c>
    </row>
    <row r="233" spans="1:16">
      <c r="A233" s="8" t="s">
        <v>35</v>
      </c>
      <c r="B233" s="9" t="s">
        <v>36</v>
      </c>
      <c r="C233" s="10">
        <v>24.733000000000001</v>
      </c>
      <c r="D233" s="10">
        <v>28.24728</v>
      </c>
      <c r="E233" s="10">
        <v>3.4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3.4</v>
      </c>
      <c r="L233" s="10">
        <f t="shared" si="19"/>
        <v>28.24728</v>
      </c>
      <c r="M233" s="10">
        <f t="shared" si="20"/>
        <v>0</v>
      </c>
      <c r="N233" s="10">
        <f t="shared" si="21"/>
        <v>28.24728</v>
      </c>
      <c r="O233" s="10">
        <f t="shared" si="22"/>
        <v>3.4</v>
      </c>
      <c r="P233" s="10">
        <f t="shared" si="23"/>
        <v>0</v>
      </c>
    </row>
    <row r="234" spans="1:16">
      <c r="A234" s="8" t="s">
        <v>37</v>
      </c>
      <c r="B234" s="9" t="s">
        <v>38</v>
      </c>
      <c r="C234" s="10">
        <v>274.32800000000003</v>
      </c>
      <c r="D234" s="10">
        <v>155.65160999999998</v>
      </c>
      <c r="E234" s="10">
        <v>13.444599999999999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13.444599999999999</v>
      </c>
      <c r="L234" s="10">
        <f t="shared" si="19"/>
        <v>155.65160999999998</v>
      </c>
      <c r="M234" s="10">
        <f t="shared" si="20"/>
        <v>0</v>
      </c>
      <c r="N234" s="10">
        <f t="shared" si="21"/>
        <v>155.65160999999998</v>
      </c>
      <c r="O234" s="10">
        <f t="shared" si="22"/>
        <v>13.444599999999999</v>
      </c>
      <c r="P234" s="10">
        <f t="shared" si="23"/>
        <v>0</v>
      </c>
    </row>
    <row r="235" spans="1:16">
      <c r="A235" s="8" t="s">
        <v>82</v>
      </c>
      <c r="B235" s="9" t="s">
        <v>83</v>
      </c>
      <c r="C235" s="10">
        <v>0</v>
      </c>
      <c r="D235" s="10">
        <v>4.3120500000000002</v>
      </c>
      <c r="E235" s="10">
        <v>0.42899999999999999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0.42899999999999999</v>
      </c>
      <c r="L235" s="10">
        <f t="shared" si="19"/>
        <v>4.3120500000000002</v>
      </c>
      <c r="M235" s="10">
        <f t="shared" si="20"/>
        <v>0</v>
      </c>
      <c r="N235" s="10">
        <f t="shared" si="21"/>
        <v>4.3120500000000002</v>
      </c>
      <c r="O235" s="10">
        <f t="shared" si="22"/>
        <v>0.42899999999999999</v>
      </c>
      <c r="P235" s="10">
        <f t="shared" si="23"/>
        <v>0</v>
      </c>
    </row>
    <row r="236" spans="1:16" ht="25.5">
      <c r="A236" s="8" t="s">
        <v>41</v>
      </c>
      <c r="B236" s="9" t="s">
        <v>42</v>
      </c>
      <c r="C236" s="10">
        <v>12.516999999999999</v>
      </c>
      <c r="D236" s="10">
        <v>2.74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2.74</v>
      </c>
      <c r="M236" s="10">
        <f t="shared" si="20"/>
        <v>0</v>
      </c>
      <c r="N236" s="10">
        <f t="shared" si="21"/>
        <v>2.74</v>
      </c>
      <c r="O236" s="10">
        <f t="shared" si="22"/>
        <v>0</v>
      </c>
      <c r="P236" s="10">
        <f t="shared" si="23"/>
        <v>0</v>
      </c>
    </row>
    <row r="237" spans="1:16">
      <c r="A237" s="8" t="s">
        <v>43</v>
      </c>
      <c r="B237" s="9" t="s">
        <v>44</v>
      </c>
      <c r="C237" s="10">
        <v>257.60899999999998</v>
      </c>
      <c r="D237" s="10">
        <v>89.158000000000001</v>
      </c>
      <c r="E237" s="10">
        <v>5.7629999999999999</v>
      </c>
      <c r="F237" s="10">
        <v>-1.921</v>
      </c>
      <c r="G237" s="10">
        <v>0</v>
      </c>
      <c r="H237" s="10">
        <v>-1.921</v>
      </c>
      <c r="I237" s="10">
        <v>0</v>
      </c>
      <c r="J237" s="10">
        <v>0</v>
      </c>
      <c r="K237" s="10">
        <f t="shared" si="18"/>
        <v>7.6840000000000002</v>
      </c>
      <c r="L237" s="10">
        <f t="shared" si="19"/>
        <v>91.079000000000008</v>
      </c>
      <c r="M237" s="10">
        <f t="shared" si="20"/>
        <v>-33.333333333333336</v>
      </c>
      <c r="N237" s="10">
        <f t="shared" si="21"/>
        <v>91.079000000000008</v>
      </c>
      <c r="O237" s="10">
        <f t="shared" si="22"/>
        <v>7.6840000000000002</v>
      </c>
      <c r="P237" s="10">
        <f t="shared" si="23"/>
        <v>-33.333333333333336</v>
      </c>
    </row>
    <row r="238" spans="1:16">
      <c r="A238" s="5" t="s">
        <v>136</v>
      </c>
      <c r="B238" s="6" t="s">
        <v>50</v>
      </c>
      <c r="C238" s="7">
        <v>30</v>
      </c>
      <c r="D238" s="7">
        <v>40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40</v>
      </c>
      <c r="M238" s="7">
        <f t="shared" si="20"/>
        <v>0</v>
      </c>
      <c r="N238" s="7">
        <f t="shared" si="21"/>
        <v>40</v>
      </c>
      <c r="O238" s="7">
        <f t="shared" si="22"/>
        <v>0</v>
      </c>
      <c r="P238" s="7">
        <f t="shared" si="23"/>
        <v>0</v>
      </c>
    </row>
    <row r="239" spans="1:16">
      <c r="A239" s="8" t="s">
        <v>86</v>
      </c>
      <c r="B239" s="9" t="s">
        <v>87</v>
      </c>
      <c r="C239" s="10">
        <v>20.038</v>
      </c>
      <c r="D239" s="10">
        <v>30.038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30.038</v>
      </c>
      <c r="M239" s="10">
        <f t="shared" si="20"/>
        <v>0</v>
      </c>
      <c r="N239" s="10">
        <f t="shared" si="21"/>
        <v>30.038</v>
      </c>
      <c r="O239" s="10">
        <f t="shared" si="22"/>
        <v>0</v>
      </c>
      <c r="P239" s="10">
        <f t="shared" si="23"/>
        <v>0</v>
      </c>
    </row>
    <row r="240" spans="1:16">
      <c r="A240" s="8" t="s">
        <v>43</v>
      </c>
      <c r="B240" s="9" t="s">
        <v>44</v>
      </c>
      <c r="C240" s="10">
        <v>9.9619999999999997</v>
      </c>
      <c r="D240" s="10">
        <v>9.9619999999999997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9.9619999999999997</v>
      </c>
      <c r="M240" s="10">
        <f t="shared" si="20"/>
        <v>0</v>
      </c>
      <c r="N240" s="10">
        <f t="shared" si="21"/>
        <v>9.9619999999999997</v>
      </c>
      <c r="O240" s="10">
        <f t="shared" si="22"/>
        <v>0</v>
      </c>
      <c r="P240" s="10">
        <f t="shared" si="23"/>
        <v>0</v>
      </c>
    </row>
    <row r="241" spans="1:16" ht="38.25">
      <c r="A241" s="5" t="s">
        <v>137</v>
      </c>
      <c r="B241" s="6" t="s">
        <v>138</v>
      </c>
      <c r="C241" s="7">
        <v>94133.322</v>
      </c>
      <c r="D241" s="7">
        <v>85992.552030000006</v>
      </c>
      <c r="E241" s="7">
        <v>4.6566128730773927E-13</v>
      </c>
      <c r="F241" s="7">
        <v>-40.262309999999999</v>
      </c>
      <c r="G241" s="7">
        <v>0</v>
      </c>
      <c r="H241" s="7">
        <v>-40.262309999999999</v>
      </c>
      <c r="I241" s="7">
        <v>0</v>
      </c>
      <c r="J241" s="7">
        <v>0</v>
      </c>
      <c r="K241" s="7">
        <f t="shared" si="18"/>
        <v>40.262310000000468</v>
      </c>
      <c r="L241" s="7">
        <f t="shared" si="19"/>
        <v>86032.814340000012</v>
      </c>
      <c r="M241" s="7">
        <f t="shared" si="20"/>
        <v>-8646265235570688</v>
      </c>
      <c r="N241" s="7">
        <f t="shared" si="21"/>
        <v>86032.814340000012</v>
      </c>
      <c r="O241" s="7">
        <f t="shared" si="22"/>
        <v>40.262310000000468</v>
      </c>
      <c r="P241" s="7">
        <f t="shared" si="23"/>
        <v>-8646265235570688</v>
      </c>
    </row>
    <row r="242" spans="1:16">
      <c r="A242" s="8" t="s">
        <v>86</v>
      </c>
      <c r="B242" s="9" t="s">
        <v>87</v>
      </c>
      <c r="C242" s="10">
        <v>94133.322</v>
      </c>
      <c r="D242" s="10">
        <v>85992.552030000006</v>
      </c>
      <c r="E242" s="10">
        <v>4.6566128730773927E-13</v>
      </c>
      <c r="F242" s="10">
        <v>-40.262309999999999</v>
      </c>
      <c r="G242" s="10">
        <v>0</v>
      </c>
      <c r="H242" s="10">
        <v>-40.262309999999999</v>
      </c>
      <c r="I242" s="10">
        <v>0</v>
      </c>
      <c r="J242" s="10">
        <v>0</v>
      </c>
      <c r="K242" s="10">
        <f t="shared" si="18"/>
        <v>40.262310000000468</v>
      </c>
      <c r="L242" s="10">
        <f t="shared" si="19"/>
        <v>86032.814340000012</v>
      </c>
      <c r="M242" s="10">
        <f t="shared" si="20"/>
        <v>-8646265235570688</v>
      </c>
      <c r="N242" s="10">
        <f t="shared" si="21"/>
        <v>86032.814340000012</v>
      </c>
      <c r="O242" s="10">
        <f t="shared" si="22"/>
        <v>40.262310000000468</v>
      </c>
      <c r="P242" s="10">
        <f t="shared" si="23"/>
        <v>-8646265235570688</v>
      </c>
    </row>
    <row r="243" spans="1:16" ht="25.5">
      <c r="A243" s="5" t="s">
        <v>139</v>
      </c>
      <c r="B243" s="6" t="s">
        <v>140</v>
      </c>
      <c r="C243" s="7">
        <v>171114.77800000002</v>
      </c>
      <c r="D243" s="7">
        <v>91626.747970000011</v>
      </c>
      <c r="E243" s="7">
        <v>0</v>
      </c>
      <c r="F243" s="7">
        <v>-64.195509999999999</v>
      </c>
      <c r="G243" s="7">
        <v>0</v>
      </c>
      <c r="H243" s="7">
        <v>-63.756599999999999</v>
      </c>
      <c r="I243" s="7">
        <v>0</v>
      </c>
      <c r="J243" s="7">
        <v>0</v>
      </c>
      <c r="K243" s="7">
        <f t="shared" si="18"/>
        <v>64.195509999999999</v>
      </c>
      <c r="L243" s="7">
        <f t="shared" si="19"/>
        <v>91690.943480000016</v>
      </c>
      <c r="M243" s="7">
        <f t="shared" si="20"/>
        <v>0</v>
      </c>
      <c r="N243" s="7">
        <f t="shared" si="21"/>
        <v>91690.504570000005</v>
      </c>
      <c r="O243" s="7">
        <f t="shared" si="22"/>
        <v>63.756599999999999</v>
      </c>
      <c r="P243" s="7">
        <f t="shared" si="23"/>
        <v>0</v>
      </c>
    </row>
    <row r="244" spans="1:16">
      <c r="A244" s="8" t="s">
        <v>29</v>
      </c>
      <c r="B244" s="9" t="s">
        <v>30</v>
      </c>
      <c r="C244" s="10">
        <v>0.41799999999999998</v>
      </c>
      <c r="D244" s="10">
        <v>0.41799999999999998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0.41799999999999998</v>
      </c>
      <c r="M244" s="10">
        <f t="shared" si="20"/>
        <v>0</v>
      </c>
      <c r="N244" s="10">
        <f t="shared" si="21"/>
        <v>0.41799999999999998</v>
      </c>
      <c r="O244" s="10">
        <f t="shared" si="22"/>
        <v>0</v>
      </c>
      <c r="P244" s="10">
        <f t="shared" si="23"/>
        <v>0</v>
      </c>
    </row>
    <row r="245" spans="1:16">
      <c r="A245" s="8" t="s">
        <v>86</v>
      </c>
      <c r="B245" s="9" t="s">
        <v>87</v>
      </c>
      <c r="C245" s="10">
        <v>171114.36000000002</v>
      </c>
      <c r="D245" s="10">
        <v>91626.329970000006</v>
      </c>
      <c r="E245" s="10">
        <v>0</v>
      </c>
      <c r="F245" s="10">
        <v>-64.195509999999999</v>
      </c>
      <c r="G245" s="10">
        <v>0</v>
      </c>
      <c r="H245" s="10">
        <v>-63.756599999999999</v>
      </c>
      <c r="I245" s="10">
        <v>0</v>
      </c>
      <c r="J245" s="10">
        <v>0</v>
      </c>
      <c r="K245" s="10">
        <f t="shared" si="18"/>
        <v>64.195509999999999</v>
      </c>
      <c r="L245" s="10">
        <f t="shared" si="19"/>
        <v>91690.525480000011</v>
      </c>
      <c r="M245" s="10">
        <f t="shared" si="20"/>
        <v>0</v>
      </c>
      <c r="N245" s="10">
        <f t="shared" si="21"/>
        <v>91690.086569999999</v>
      </c>
      <c r="O245" s="10">
        <f t="shared" si="22"/>
        <v>63.756599999999999</v>
      </c>
      <c r="P245" s="10">
        <f t="shared" si="23"/>
        <v>0</v>
      </c>
    </row>
    <row r="246" spans="1:16" ht="38.25">
      <c r="A246" s="5" t="s">
        <v>141</v>
      </c>
      <c r="B246" s="6" t="s">
        <v>142</v>
      </c>
      <c r="C246" s="7">
        <v>41.724000000000004</v>
      </c>
      <c r="D246" s="7">
        <v>54.724000000000004</v>
      </c>
      <c r="E246" s="7">
        <v>0.17726999999999996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0.17726999999999996</v>
      </c>
      <c r="L246" s="7">
        <f t="shared" si="19"/>
        <v>54.724000000000004</v>
      </c>
      <c r="M246" s="7">
        <f t="shared" si="20"/>
        <v>0</v>
      </c>
      <c r="N246" s="7">
        <f t="shared" si="21"/>
        <v>54.724000000000004</v>
      </c>
      <c r="O246" s="7">
        <f t="shared" si="22"/>
        <v>0.17726999999999996</v>
      </c>
      <c r="P246" s="7">
        <f t="shared" si="23"/>
        <v>0</v>
      </c>
    </row>
    <row r="247" spans="1:16">
      <c r="A247" s="8" t="s">
        <v>29</v>
      </c>
      <c r="B247" s="9" t="s">
        <v>30</v>
      </c>
      <c r="C247" s="10">
        <v>0.35000000000000003</v>
      </c>
      <c r="D247" s="10">
        <v>0.35000000000000003</v>
      </c>
      <c r="E247" s="10">
        <v>-2.8421709430404008E-17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-2.8421709430404008E-17</v>
      </c>
      <c r="L247" s="10">
        <f t="shared" si="19"/>
        <v>0.35000000000000003</v>
      </c>
      <c r="M247" s="10">
        <f t="shared" si="20"/>
        <v>0</v>
      </c>
      <c r="N247" s="10">
        <f t="shared" si="21"/>
        <v>0.35000000000000003</v>
      </c>
      <c r="O247" s="10">
        <f t="shared" si="22"/>
        <v>-2.8421709430404008E-17</v>
      </c>
      <c r="P247" s="10">
        <f t="shared" si="23"/>
        <v>0</v>
      </c>
    </row>
    <row r="248" spans="1:16">
      <c r="A248" s="8" t="s">
        <v>86</v>
      </c>
      <c r="B248" s="9" t="s">
        <v>87</v>
      </c>
      <c r="C248" s="10">
        <v>41.374000000000002</v>
      </c>
      <c r="D248" s="10">
        <v>54.374000000000002</v>
      </c>
      <c r="E248" s="10">
        <v>0.17726999999999998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0.17726999999999998</v>
      </c>
      <c r="L248" s="10">
        <f t="shared" si="19"/>
        <v>54.374000000000002</v>
      </c>
      <c r="M248" s="10">
        <f t="shared" si="20"/>
        <v>0</v>
      </c>
      <c r="N248" s="10">
        <f t="shared" si="21"/>
        <v>54.374000000000002</v>
      </c>
      <c r="O248" s="10">
        <f t="shared" si="22"/>
        <v>0.17726999999999998</v>
      </c>
      <c r="P248" s="10">
        <f t="shared" si="23"/>
        <v>0</v>
      </c>
    </row>
    <row r="249" spans="1:16" ht="38.25">
      <c r="A249" s="5" t="s">
        <v>143</v>
      </c>
      <c r="B249" s="6" t="s">
        <v>144</v>
      </c>
      <c r="C249" s="7">
        <v>177.876</v>
      </c>
      <c r="D249" s="7">
        <v>164.876</v>
      </c>
      <c r="E249" s="7">
        <v>6.058720000000001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6.058720000000001</v>
      </c>
      <c r="L249" s="7">
        <f t="shared" si="19"/>
        <v>164.876</v>
      </c>
      <c r="M249" s="7">
        <f t="shared" si="20"/>
        <v>0</v>
      </c>
      <c r="N249" s="7">
        <f t="shared" si="21"/>
        <v>164.876</v>
      </c>
      <c r="O249" s="7">
        <f t="shared" si="22"/>
        <v>6.058720000000001</v>
      </c>
      <c r="P249" s="7">
        <f t="shared" si="23"/>
        <v>0</v>
      </c>
    </row>
    <row r="250" spans="1:16">
      <c r="A250" s="8" t="s">
        <v>29</v>
      </c>
      <c r="B250" s="9" t="s">
        <v>30</v>
      </c>
      <c r="C250" s="10">
        <v>1.8</v>
      </c>
      <c r="D250" s="10">
        <v>1.8</v>
      </c>
      <c r="E250" s="10">
        <v>1.4335100000000001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1.4335100000000001</v>
      </c>
      <c r="L250" s="10">
        <f t="shared" si="19"/>
        <v>1.8</v>
      </c>
      <c r="M250" s="10">
        <f t="shared" si="20"/>
        <v>0</v>
      </c>
      <c r="N250" s="10">
        <f t="shared" si="21"/>
        <v>1.8</v>
      </c>
      <c r="O250" s="10">
        <f t="shared" si="22"/>
        <v>1.4335100000000001</v>
      </c>
      <c r="P250" s="10">
        <f t="shared" si="23"/>
        <v>0</v>
      </c>
    </row>
    <row r="251" spans="1:16">
      <c r="A251" s="8" t="s">
        <v>86</v>
      </c>
      <c r="B251" s="9" t="s">
        <v>87</v>
      </c>
      <c r="C251" s="10">
        <v>176.07599999999999</v>
      </c>
      <c r="D251" s="10">
        <v>163.07599999999999</v>
      </c>
      <c r="E251" s="10">
        <v>4.6252100000000009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4.6252100000000009</v>
      </c>
      <c r="L251" s="10">
        <f t="shared" si="19"/>
        <v>163.07599999999999</v>
      </c>
      <c r="M251" s="10">
        <f t="shared" si="20"/>
        <v>0</v>
      </c>
      <c r="N251" s="10">
        <f t="shared" si="21"/>
        <v>163.07599999999999</v>
      </c>
      <c r="O251" s="10">
        <f t="shared" si="22"/>
        <v>4.6252100000000009</v>
      </c>
      <c r="P251" s="10">
        <f t="shared" si="23"/>
        <v>0</v>
      </c>
    </row>
    <row r="252" spans="1:16" ht="25.5">
      <c r="A252" s="5" t="s">
        <v>145</v>
      </c>
      <c r="B252" s="6" t="s">
        <v>146</v>
      </c>
      <c r="C252" s="7">
        <v>364.90500000000003</v>
      </c>
      <c r="D252" s="7">
        <v>153.56605999999999</v>
      </c>
      <c r="E252" s="7">
        <v>5.0000000000000001E-3</v>
      </c>
      <c r="F252" s="7">
        <v>31.847729999999999</v>
      </c>
      <c r="G252" s="7">
        <v>0</v>
      </c>
      <c r="H252" s="7">
        <v>31.847729999999999</v>
      </c>
      <c r="I252" s="7">
        <v>0</v>
      </c>
      <c r="J252" s="7">
        <v>0</v>
      </c>
      <c r="K252" s="7">
        <f t="shared" si="18"/>
        <v>-31.84273</v>
      </c>
      <c r="L252" s="7">
        <f t="shared" si="19"/>
        <v>121.71832999999999</v>
      </c>
      <c r="M252" s="7">
        <f t="shared" si="20"/>
        <v>636954.6</v>
      </c>
      <c r="N252" s="7">
        <f t="shared" si="21"/>
        <v>121.71832999999999</v>
      </c>
      <c r="O252" s="7">
        <f t="shared" si="22"/>
        <v>-31.84273</v>
      </c>
      <c r="P252" s="7">
        <f t="shared" si="23"/>
        <v>636954.6</v>
      </c>
    </row>
    <row r="253" spans="1:16">
      <c r="A253" s="8" t="s">
        <v>86</v>
      </c>
      <c r="B253" s="9" t="s">
        <v>87</v>
      </c>
      <c r="C253" s="10">
        <v>364.90500000000003</v>
      </c>
      <c r="D253" s="10">
        <v>153.56605999999999</v>
      </c>
      <c r="E253" s="10">
        <v>5.0000000000000001E-3</v>
      </c>
      <c r="F253" s="10">
        <v>31.847729999999999</v>
      </c>
      <c r="G253" s="10">
        <v>0</v>
      </c>
      <c r="H253" s="10">
        <v>31.847729999999999</v>
      </c>
      <c r="I253" s="10">
        <v>0</v>
      </c>
      <c r="J253" s="10">
        <v>0</v>
      </c>
      <c r="K253" s="10">
        <f t="shared" si="18"/>
        <v>-31.84273</v>
      </c>
      <c r="L253" s="10">
        <f t="shared" si="19"/>
        <v>121.71832999999999</v>
      </c>
      <c r="M253" s="10">
        <f t="shared" si="20"/>
        <v>636954.6</v>
      </c>
      <c r="N253" s="10">
        <f t="shared" si="21"/>
        <v>121.71832999999999</v>
      </c>
      <c r="O253" s="10">
        <f t="shared" si="22"/>
        <v>-31.84273</v>
      </c>
      <c r="P253" s="10">
        <f t="shared" si="23"/>
        <v>636954.6</v>
      </c>
    </row>
    <row r="254" spans="1:16" ht="25.5">
      <c r="A254" s="5" t="s">
        <v>147</v>
      </c>
      <c r="B254" s="6" t="s">
        <v>148</v>
      </c>
      <c r="C254" s="7">
        <v>4.2439999999999998</v>
      </c>
      <c r="D254" s="7">
        <v>3.8835600000000001</v>
      </c>
      <c r="E254" s="7">
        <v>0</v>
      </c>
      <c r="F254" s="7">
        <v>0</v>
      </c>
      <c r="G254" s="7">
        <v>0</v>
      </c>
      <c r="H254" s="7">
        <v>6.7099999999999993E-2</v>
      </c>
      <c r="I254" s="7">
        <v>0</v>
      </c>
      <c r="J254" s="7">
        <v>0</v>
      </c>
      <c r="K254" s="7">
        <f t="shared" si="18"/>
        <v>0</v>
      </c>
      <c r="L254" s="7">
        <f t="shared" si="19"/>
        <v>3.8835600000000001</v>
      </c>
      <c r="M254" s="7">
        <f t="shared" si="20"/>
        <v>0</v>
      </c>
      <c r="N254" s="7">
        <f t="shared" si="21"/>
        <v>3.8164600000000002</v>
      </c>
      <c r="O254" s="7">
        <f t="shared" si="22"/>
        <v>-6.7099999999999993E-2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4.2439999999999998</v>
      </c>
      <c r="D255" s="10">
        <v>3.8835600000000001</v>
      </c>
      <c r="E255" s="10">
        <v>0</v>
      </c>
      <c r="F255" s="10">
        <v>0</v>
      </c>
      <c r="G255" s="10">
        <v>0</v>
      </c>
      <c r="H255" s="10">
        <v>6.7099999999999993E-2</v>
      </c>
      <c r="I255" s="10">
        <v>0</v>
      </c>
      <c r="J255" s="10">
        <v>0</v>
      </c>
      <c r="K255" s="10">
        <f t="shared" si="18"/>
        <v>0</v>
      </c>
      <c r="L255" s="10">
        <f t="shared" si="19"/>
        <v>3.8835600000000001</v>
      </c>
      <c r="M255" s="10">
        <f t="shared" si="20"/>
        <v>0</v>
      </c>
      <c r="N255" s="10">
        <f t="shared" si="21"/>
        <v>3.8164600000000002</v>
      </c>
      <c r="O255" s="10">
        <f t="shared" si="22"/>
        <v>-6.7099999999999993E-2</v>
      </c>
      <c r="P255" s="10">
        <f t="shared" si="23"/>
        <v>0</v>
      </c>
    </row>
    <row r="256" spans="1:16" ht="25.5">
      <c r="A256" s="5" t="s">
        <v>149</v>
      </c>
      <c r="B256" s="6" t="s">
        <v>150</v>
      </c>
      <c r="C256" s="7">
        <v>3002.6950000000002</v>
      </c>
      <c r="D256" s="7">
        <v>1892.075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1892.075</v>
      </c>
      <c r="M256" s="7">
        <f t="shared" si="20"/>
        <v>0</v>
      </c>
      <c r="N256" s="7">
        <f t="shared" si="21"/>
        <v>1892.075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55</v>
      </c>
      <c r="B257" s="9" t="s">
        <v>56</v>
      </c>
      <c r="C257" s="10">
        <v>3002.6950000000002</v>
      </c>
      <c r="D257" s="10">
        <v>1892.075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1892.075</v>
      </c>
      <c r="M257" s="10">
        <f t="shared" si="20"/>
        <v>0</v>
      </c>
      <c r="N257" s="10">
        <f t="shared" si="21"/>
        <v>1892.075</v>
      </c>
      <c r="O257" s="10">
        <f t="shared" si="22"/>
        <v>0</v>
      </c>
      <c r="P257" s="10">
        <f t="shared" si="23"/>
        <v>0</v>
      </c>
    </row>
    <row r="258" spans="1:16">
      <c r="A258" s="5" t="s">
        <v>151</v>
      </c>
      <c r="B258" s="6" t="s">
        <v>152</v>
      </c>
      <c r="C258" s="7">
        <v>2188.2050000000004</v>
      </c>
      <c r="D258" s="7">
        <v>2188.2050000000004</v>
      </c>
      <c r="E258" s="7">
        <v>191.35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191.35</v>
      </c>
      <c r="L258" s="7">
        <f t="shared" si="19"/>
        <v>2188.2050000000004</v>
      </c>
      <c r="M258" s="7">
        <f t="shared" si="20"/>
        <v>0</v>
      </c>
      <c r="N258" s="7">
        <f t="shared" si="21"/>
        <v>2188.2050000000004</v>
      </c>
      <c r="O258" s="7">
        <f t="shared" si="22"/>
        <v>191.35</v>
      </c>
      <c r="P258" s="7">
        <f t="shared" si="23"/>
        <v>0</v>
      </c>
    </row>
    <row r="259" spans="1:16">
      <c r="A259" s="8" t="s">
        <v>29</v>
      </c>
      <c r="B259" s="9" t="s">
        <v>30</v>
      </c>
      <c r="C259" s="10">
        <v>0.20400000000000001</v>
      </c>
      <c r="D259" s="10">
        <v>0.20400000000000001</v>
      </c>
      <c r="E259" s="10">
        <v>1.7000000000000001E-2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1.7000000000000001E-2</v>
      </c>
      <c r="L259" s="10">
        <f t="shared" si="19"/>
        <v>0.20400000000000001</v>
      </c>
      <c r="M259" s="10">
        <f t="shared" si="20"/>
        <v>0</v>
      </c>
      <c r="N259" s="10">
        <f t="shared" si="21"/>
        <v>0.20400000000000001</v>
      </c>
      <c r="O259" s="10">
        <f t="shared" si="22"/>
        <v>1.7000000000000001E-2</v>
      </c>
      <c r="P259" s="10">
        <f t="shared" si="23"/>
        <v>0</v>
      </c>
    </row>
    <row r="260" spans="1:16">
      <c r="A260" s="8" t="s">
        <v>86</v>
      </c>
      <c r="B260" s="9" t="s">
        <v>87</v>
      </c>
      <c r="C260" s="10">
        <v>2188.0010000000002</v>
      </c>
      <c r="D260" s="10">
        <v>2188.0010000000002</v>
      </c>
      <c r="E260" s="10">
        <v>191.333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191.333</v>
      </c>
      <c r="L260" s="10">
        <f t="shared" si="19"/>
        <v>2188.0010000000002</v>
      </c>
      <c r="M260" s="10">
        <f t="shared" si="20"/>
        <v>0</v>
      </c>
      <c r="N260" s="10">
        <f t="shared" si="21"/>
        <v>2188.0010000000002</v>
      </c>
      <c r="O260" s="10">
        <f t="shared" si="22"/>
        <v>191.333</v>
      </c>
      <c r="P260" s="10">
        <f t="shared" si="23"/>
        <v>0</v>
      </c>
    </row>
    <row r="261" spans="1:16">
      <c r="A261" s="5" t="s">
        <v>153</v>
      </c>
      <c r="B261" s="6" t="s">
        <v>154</v>
      </c>
      <c r="C261" s="7">
        <v>710.32400000000007</v>
      </c>
      <c r="D261" s="7">
        <v>724.32400000000007</v>
      </c>
      <c r="E261" s="7">
        <v>59.192999999999998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59.192999999999998</v>
      </c>
      <c r="L261" s="7">
        <f t="shared" si="19"/>
        <v>724.32400000000007</v>
      </c>
      <c r="M261" s="7">
        <f t="shared" si="20"/>
        <v>0</v>
      </c>
      <c r="N261" s="7">
        <f t="shared" si="21"/>
        <v>724.32400000000007</v>
      </c>
      <c r="O261" s="7">
        <f t="shared" si="22"/>
        <v>59.192999999999998</v>
      </c>
      <c r="P261" s="7">
        <f t="shared" si="23"/>
        <v>0</v>
      </c>
    </row>
    <row r="262" spans="1:16">
      <c r="A262" s="8" t="s">
        <v>29</v>
      </c>
      <c r="B262" s="9" t="s">
        <v>30</v>
      </c>
      <c r="C262" s="10">
        <v>0.12</v>
      </c>
      <c r="D262" s="10">
        <v>0.12</v>
      </c>
      <c r="E262" s="10">
        <v>0.01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0.01</v>
      </c>
      <c r="L262" s="10">
        <f t="shared" ref="L262:L325" si="25">D262-F262</f>
        <v>0.12</v>
      </c>
      <c r="M262" s="10">
        <f t="shared" ref="M262:M325" si="26">IF(E262=0,0,(F262/E262)*100)</f>
        <v>0</v>
      </c>
      <c r="N262" s="10">
        <f t="shared" ref="N262:N325" si="27">D262-H262</f>
        <v>0.12</v>
      </c>
      <c r="O262" s="10">
        <f t="shared" ref="O262:O325" si="28">E262-H262</f>
        <v>0.01</v>
      </c>
      <c r="P262" s="10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710.20400000000006</v>
      </c>
      <c r="D263" s="10">
        <v>724.20400000000006</v>
      </c>
      <c r="E263" s="10">
        <v>59.183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59.183</v>
      </c>
      <c r="L263" s="10">
        <f t="shared" si="25"/>
        <v>724.20400000000006</v>
      </c>
      <c r="M263" s="10">
        <f t="shared" si="26"/>
        <v>0</v>
      </c>
      <c r="N263" s="10">
        <f t="shared" si="27"/>
        <v>724.20400000000006</v>
      </c>
      <c r="O263" s="10">
        <f t="shared" si="28"/>
        <v>59.183</v>
      </c>
      <c r="P263" s="10">
        <f t="shared" si="29"/>
        <v>0</v>
      </c>
    </row>
    <row r="264" spans="1:16">
      <c r="A264" s="5" t="s">
        <v>155</v>
      </c>
      <c r="B264" s="6" t="s">
        <v>156</v>
      </c>
      <c r="C264" s="7">
        <v>151507.451</v>
      </c>
      <c r="D264" s="7">
        <v>123955.55100000001</v>
      </c>
      <c r="E264" s="7">
        <v>8366.4920000000002</v>
      </c>
      <c r="F264" s="7">
        <v>69.876130000000003</v>
      </c>
      <c r="G264" s="7">
        <v>0</v>
      </c>
      <c r="H264" s="7">
        <v>72.239999999999995</v>
      </c>
      <c r="I264" s="7">
        <v>0</v>
      </c>
      <c r="J264" s="7">
        <v>0</v>
      </c>
      <c r="K264" s="7">
        <f t="shared" si="24"/>
        <v>8296.6158699999996</v>
      </c>
      <c r="L264" s="7">
        <f t="shared" si="25"/>
        <v>123885.67487</v>
      </c>
      <c r="M264" s="7">
        <f t="shared" si="26"/>
        <v>0.8351903043712946</v>
      </c>
      <c r="N264" s="7">
        <f t="shared" si="27"/>
        <v>123883.311</v>
      </c>
      <c r="O264" s="7">
        <f t="shared" si="28"/>
        <v>8294.2520000000004</v>
      </c>
      <c r="P264" s="7">
        <f t="shared" si="29"/>
        <v>0.86344432051091413</v>
      </c>
    </row>
    <row r="265" spans="1:16">
      <c r="A265" s="8" t="s">
        <v>29</v>
      </c>
      <c r="B265" s="9" t="s">
        <v>30</v>
      </c>
      <c r="C265" s="10">
        <v>4.8</v>
      </c>
      <c r="D265" s="10">
        <v>4.8</v>
      </c>
      <c r="E265" s="10">
        <v>0.4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0.4</v>
      </c>
      <c r="L265" s="10">
        <f t="shared" si="25"/>
        <v>4.8</v>
      </c>
      <c r="M265" s="10">
        <f t="shared" si="26"/>
        <v>0</v>
      </c>
      <c r="N265" s="10">
        <f t="shared" si="27"/>
        <v>4.8</v>
      </c>
      <c r="O265" s="10">
        <f t="shared" si="28"/>
        <v>0.4</v>
      </c>
      <c r="P265" s="10">
        <f t="shared" si="29"/>
        <v>0</v>
      </c>
    </row>
    <row r="266" spans="1:16">
      <c r="A266" s="8" t="s">
        <v>86</v>
      </c>
      <c r="B266" s="9" t="s">
        <v>87</v>
      </c>
      <c r="C266" s="10">
        <v>151502.65100000001</v>
      </c>
      <c r="D266" s="10">
        <v>123950.751</v>
      </c>
      <c r="E266" s="10">
        <v>8366.0920000000006</v>
      </c>
      <c r="F266" s="10">
        <v>69.876130000000003</v>
      </c>
      <c r="G266" s="10">
        <v>0</v>
      </c>
      <c r="H266" s="10">
        <v>72.239999999999995</v>
      </c>
      <c r="I266" s="10">
        <v>0</v>
      </c>
      <c r="J266" s="10">
        <v>0</v>
      </c>
      <c r="K266" s="10">
        <f t="shared" si="24"/>
        <v>8296.21587</v>
      </c>
      <c r="L266" s="10">
        <f t="shared" si="25"/>
        <v>123880.87487</v>
      </c>
      <c r="M266" s="10">
        <f t="shared" si="26"/>
        <v>0.83523023653098716</v>
      </c>
      <c r="N266" s="10">
        <f t="shared" si="27"/>
        <v>123878.511</v>
      </c>
      <c r="O266" s="10">
        <f t="shared" si="28"/>
        <v>8293.8520000000008</v>
      </c>
      <c r="P266" s="10">
        <f t="shared" si="29"/>
        <v>0.86348560355300896</v>
      </c>
    </row>
    <row r="267" spans="1:16" ht="25.5">
      <c r="A267" s="5" t="s">
        <v>157</v>
      </c>
      <c r="B267" s="6" t="s">
        <v>158</v>
      </c>
      <c r="C267" s="7">
        <v>10804.263999999999</v>
      </c>
      <c r="D267" s="7">
        <v>11854.263999999999</v>
      </c>
      <c r="E267" s="7">
        <v>1015.355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1015.355</v>
      </c>
      <c r="L267" s="7">
        <f t="shared" si="25"/>
        <v>11854.263999999999</v>
      </c>
      <c r="M267" s="7">
        <f t="shared" si="26"/>
        <v>0</v>
      </c>
      <c r="N267" s="7">
        <f t="shared" si="27"/>
        <v>11854.263999999999</v>
      </c>
      <c r="O267" s="7">
        <f t="shared" si="28"/>
        <v>1015.355</v>
      </c>
      <c r="P267" s="7">
        <f t="shared" si="29"/>
        <v>0</v>
      </c>
    </row>
    <row r="268" spans="1:16">
      <c r="A268" s="8" t="s">
        <v>29</v>
      </c>
      <c r="B268" s="9" t="s">
        <v>30</v>
      </c>
      <c r="C268" s="10">
        <v>3.996</v>
      </c>
      <c r="D268" s="10">
        <v>3.996</v>
      </c>
      <c r="E268" s="10">
        <v>0.33300000000000002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0.33300000000000002</v>
      </c>
      <c r="L268" s="10">
        <f t="shared" si="25"/>
        <v>3.996</v>
      </c>
      <c r="M268" s="10">
        <f t="shared" si="26"/>
        <v>0</v>
      </c>
      <c r="N268" s="10">
        <f t="shared" si="27"/>
        <v>3.996</v>
      </c>
      <c r="O268" s="10">
        <f t="shared" si="28"/>
        <v>0.33300000000000002</v>
      </c>
      <c r="P268" s="10">
        <f t="shared" si="29"/>
        <v>0</v>
      </c>
    </row>
    <row r="269" spans="1:16">
      <c r="A269" s="8" t="s">
        <v>86</v>
      </c>
      <c r="B269" s="9" t="s">
        <v>87</v>
      </c>
      <c r="C269" s="10">
        <v>10800.268</v>
      </c>
      <c r="D269" s="10">
        <v>11850.268</v>
      </c>
      <c r="E269" s="10">
        <v>1015.022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1015.022</v>
      </c>
      <c r="L269" s="10">
        <f t="shared" si="25"/>
        <v>11850.268</v>
      </c>
      <c r="M269" s="10">
        <f t="shared" si="26"/>
        <v>0</v>
      </c>
      <c r="N269" s="10">
        <f t="shared" si="27"/>
        <v>11850.268</v>
      </c>
      <c r="O269" s="10">
        <f t="shared" si="28"/>
        <v>1015.022</v>
      </c>
      <c r="P269" s="10">
        <f t="shared" si="29"/>
        <v>0</v>
      </c>
    </row>
    <row r="270" spans="1:16">
      <c r="A270" s="5" t="s">
        <v>159</v>
      </c>
      <c r="B270" s="6" t="s">
        <v>160</v>
      </c>
      <c r="C270" s="7">
        <v>35727.302000000003</v>
      </c>
      <c r="D270" s="7">
        <v>35727.302000000003</v>
      </c>
      <c r="E270" s="7">
        <v>3272.2750000000001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3272.2750000000001</v>
      </c>
      <c r="L270" s="7">
        <f t="shared" si="25"/>
        <v>35727.302000000003</v>
      </c>
      <c r="M270" s="7">
        <f t="shared" si="26"/>
        <v>0</v>
      </c>
      <c r="N270" s="7">
        <f t="shared" si="27"/>
        <v>35727.302000000003</v>
      </c>
      <c r="O270" s="7">
        <f t="shared" si="28"/>
        <v>3272.2750000000001</v>
      </c>
      <c r="P270" s="7">
        <f t="shared" si="29"/>
        <v>0</v>
      </c>
    </row>
    <row r="271" spans="1:16">
      <c r="A271" s="8" t="s">
        <v>29</v>
      </c>
      <c r="B271" s="9" t="s">
        <v>30</v>
      </c>
      <c r="C271" s="10">
        <v>1.8</v>
      </c>
      <c r="D271" s="10">
        <v>1.8</v>
      </c>
      <c r="E271" s="10">
        <v>0.15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0.15</v>
      </c>
      <c r="L271" s="10">
        <f t="shared" si="25"/>
        <v>1.8</v>
      </c>
      <c r="M271" s="10">
        <f t="shared" si="26"/>
        <v>0</v>
      </c>
      <c r="N271" s="10">
        <f t="shared" si="27"/>
        <v>1.8</v>
      </c>
      <c r="O271" s="10">
        <f t="shared" si="28"/>
        <v>0.15</v>
      </c>
      <c r="P271" s="10">
        <f t="shared" si="29"/>
        <v>0</v>
      </c>
    </row>
    <row r="272" spans="1:16">
      <c r="A272" s="8" t="s">
        <v>86</v>
      </c>
      <c r="B272" s="9" t="s">
        <v>87</v>
      </c>
      <c r="C272" s="10">
        <v>35725.502</v>
      </c>
      <c r="D272" s="10">
        <v>35725.502</v>
      </c>
      <c r="E272" s="10">
        <v>3272.125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3272.125</v>
      </c>
      <c r="L272" s="10">
        <f t="shared" si="25"/>
        <v>35725.502</v>
      </c>
      <c r="M272" s="10">
        <f t="shared" si="26"/>
        <v>0</v>
      </c>
      <c r="N272" s="10">
        <f t="shared" si="27"/>
        <v>35725.502</v>
      </c>
      <c r="O272" s="10">
        <f t="shared" si="28"/>
        <v>3272.125</v>
      </c>
      <c r="P272" s="10">
        <f t="shared" si="29"/>
        <v>0</v>
      </c>
    </row>
    <row r="273" spans="1:16">
      <c r="A273" s="5" t="s">
        <v>161</v>
      </c>
      <c r="B273" s="6" t="s">
        <v>162</v>
      </c>
      <c r="C273" s="7">
        <v>1846.298</v>
      </c>
      <c r="D273" s="7">
        <v>1846.298</v>
      </c>
      <c r="E273" s="7">
        <v>153.858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153.858</v>
      </c>
      <c r="L273" s="7">
        <f t="shared" si="25"/>
        <v>1846.298</v>
      </c>
      <c r="M273" s="7">
        <f t="shared" si="26"/>
        <v>0</v>
      </c>
      <c r="N273" s="7">
        <f t="shared" si="27"/>
        <v>1846.298</v>
      </c>
      <c r="O273" s="7">
        <f t="shared" si="28"/>
        <v>153.858</v>
      </c>
      <c r="P273" s="7">
        <f t="shared" si="29"/>
        <v>0</v>
      </c>
    </row>
    <row r="274" spans="1:16">
      <c r="A274" s="8" t="s">
        <v>29</v>
      </c>
      <c r="B274" s="9" t="s">
        <v>30</v>
      </c>
      <c r="C274" s="10">
        <v>0.12</v>
      </c>
      <c r="D274" s="10">
        <v>0.12</v>
      </c>
      <c r="E274" s="10">
        <v>0.01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0.01</v>
      </c>
      <c r="L274" s="10">
        <f t="shared" si="25"/>
        <v>0.12</v>
      </c>
      <c r="M274" s="10">
        <f t="shared" si="26"/>
        <v>0</v>
      </c>
      <c r="N274" s="10">
        <f t="shared" si="27"/>
        <v>0.12</v>
      </c>
      <c r="O274" s="10">
        <f t="shared" si="28"/>
        <v>0.01</v>
      </c>
      <c r="P274" s="10">
        <f t="shared" si="29"/>
        <v>0</v>
      </c>
    </row>
    <row r="275" spans="1:16">
      <c r="A275" s="8" t="s">
        <v>86</v>
      </c>
      <c r="B275" s="9" t="s">
        <v>87</v>
      </c>
      <c r="C275" s="10">
        <v>1846.1780000000001</v>
      </c>
      <c r="D275" s="10">
        <v>1846.1780000000001</v>
      </c>
      <c r="E275" s="10">
        <v>153.84800000000001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153.84800000000001</v>
      </c>
      <c r="L275" s="10">
        <f t="shared" si="25"/>
        <v>1846.1780000000001</v>
      </c>
      <c r="M275" s="10">
        <f t="shared" si="26"/>
        <v>0</v>
      </c>
      <c r="N275" s="10">
        <f t="shared" si="27"/>
        <v>1846.1780000000001</v>
      </c>
      <c r="O275" s="10">
        <f t="shared" si="28"/>
        <v>153.84800000000001</v>
      </c>
      <c r="P275" s="10">
        <f t="shared" si="29"/>
        <v>0</v>
      </c>
    </row>
    <row r="276" spans="1:16" ht="25.5">
      <c r="A276" s="5" t="s">
        <v>163</v>
      </c>
      <c r="B276" s="6" t="s">
        <v>164</v>
      </c>
      <c r="C276" s="7">
        <v>35831.865000000005</v>
      </c>
      <c r="D276" s="7">
        <v>30946.265000000003</v>
      </c>
      <c r="E276" s="7">
        <v>3481.4380000000001</v>
      </c>
      <c r="F276" s="7">
        <v>-1.4060000000000001</v>
      </c>
      <c r="G276" s="7">
        <v>0</v>
      </c>
      <c r="H276" s="7">
        <v>-1.4060000000000001</v>
      </c>
      <c r="I276" s="7">
        <v>0</v>
      </c>
      <c r="J276" s="7">
        <v>0</v>
      </c>
      <c r="K276" s="7">
        <f t="shared" si="24"/>
        <v>3482.8440000000001</v>
      </c>
      <c r="L276" s="7">
        <f t="shared" si="25"/>
        <v>30947.671000000002</v>
      </c>
      <c r="M276" s="7">
        <f t="shared" si="26"/>
        <v>-4.0385610773479234E-2</v>
      </c>
      <c r="N276" s="7">
        <f t="shared" si="27"/>
        <v>30947.671000000002</v>
      </c>
      <c r="O276" s="7">
        <f t="shared" si="28"/>
        <v>3482.8440000000001</v>
      </c>
      <c r="P276" s="7">
        <f t="shared" si="29"/>
        <v>-4.0385610773479234E-2</v>
      </c>
    </row>
    <row r="277" spans="1:16">
      <c r="A277" s="8" t="s">
        <v>29</v>
      </c>
      <c r="B277" s="9" t="s">
        <v>30</v>
      </c>
      <c r="C277" s="10">
        <v>2.4</v>
      </c>
      <c r="D277" s="10">
        <v>2.4</v>
      </c>
      <c r="E277" s="10">
        <v>0.2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0.2</v>
      </c>
      <c r="L277" s="10">
        <f t="shared" si="25"/>
        <v>2.4</v>
      </c>
      <c r="M277" s="10">
        <f t="shared" si="26"/>
        <v>0</v>
      </c>
      <c r="N277" s="10">
        <f t="shared" si="27"/>
        <v>2.4</v>
      </c>
      <c r="O277" s="10">
        <f t="shared" si="28"/>
        <v>0.2</v>
      </c>
      <c r="P277" s="10">
        <f t="shared" si="29"/>
        <v>0</v>
      </c>
    </row>
    <row r="278" spans="1:16">
      <c r="A278" s="8" t="s">
        <v>86</v>
      </c>
      <c r="B278" s="9" t="s">
        <v>87</v>
      </c>
      <c r="C278" s="10">
        <v>35829.465000000004</v>
      </c>
      <c r="D278" s="10">
        <v>30943.865000000002</v>
      </c>
      <c r="E278" s="10">
        <v>3481.2380000000003</v>
      </c>
      <c r="F278" s="10">
        <v>-1.4060000000000001</v>
      </c>
      <c r="G278" s="10">
        <v>0</v>
      </c>
      <c r="H278" s="10">
        <v>-1.4060000000000001</v>
      </c>
      <c r="I278" s="10">
        <v>0</v>
      </c>
      <c r="J278" s="10">
        <v>0</v>
      </c>
      <c r="K278" s="10">
        <f t="shared" si="24"/>
        <v>3482.6440000000002</v>
      </c>
      <c r="L278" s="10">
        <f t="shared" si="25"/>
        <v>30945.271000000001</v>
      </c>
      <c r="M278" s="10">
        <f t="shared" si="26"/>
        <v>-4.03879309601929E-2</v>
      </c>
      <c r="N278" s="10">
        <f t="shared" si="27"/>
        <v>30945.271000000001</v>
      </c>
      <c r="O278" s="10">
        <f t="shared" si="28"/>
        <v>3482.6440000000002</v>
      </c>
      <c r="P278" s="10">
        <f t="shared" si="29"/>
        <v>-4.03879309601929E-2</v>
      </c>
    </row>
    <row r="279" spans="1:16" ht="25.5">
      <c r="A279" s="5" t="s">
        <v>165</v>
      </c>
      <c r="B279" s="6" t="s">
        <v>166</v>
      </c>
      <c r="C279" s="7">
        <v>0</v>
      </c>
      <c r="D279" s="7">
        <v>612</v>
      </c>
      <c r="E279" s="7">
        <v>68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68</v>
      </c>
      <c r="L279" s="7">
        <f t="shared" si="25"/>
        <v>612</v>
      </c>
      <c r="M279" s="7">
        <f t="shared" si="26"/>
        <v>0</v>
      </c>
      <c r="N279" s="7">
        <f t="shared" si="27"/>
        <v>612</v>
      </c>
      <c r="O279" s="7">
        <f t="shared" si="28"/>
        <v>68</v>
      </c>
      <c r="P279" s="7">
        <f t="shared" si="29"/>
        <v>0</v>
      </c>
    </row>
    <row r="280" spans="1:16">
      <c r="A280" s="8" t="s">
        <v>86</v>
      </c>
      <c r="B280" s="9" t="s">
        <v>87</v>
      </c>
      <c r="C280" s="10">
        <v>0</v>
      </c>
      <c r="D280" s="10">
        <v>612</v>
      </c>
      <c r="E280" s="10">
        <v>68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68</v>
      </c>
      <c r="L280" s="10">
        <f t="shared" si="25"/>
        <v>612</v>
      </c>
      <c r="M280" s="10">
        <f t="shared" si="26"/>
        <v>0</v>
      </c>
      <c r="N280" s="10">
        <f t="shared" si="27"/>
        <v>612</v>
      </c>
      <c r="O280" s="10">
        <f t="shared" si="28"/>
        <v>68</v>
      </c>
      <c r="P280" s="10">
        <f t="shared" si="29"/>
        <v>0</v>
      </c>
    </row>
    <row r="281" spans="1:16" ht="25.5">
      <c r="A281" s="5" t="s">
        <v>167</v>
      </c>
      <c r="B281" s="6" t="s">
        <v>168</v>
      </c>
      <c r="C281" s="7">
        <v>500.6</v>
      </c>
      <c r="D281" s="7">
        <v>500.6</v>
      </c>
      <c r="E281" s="7">
        <v>43.243000000000002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43.243000000000002</v>
      </c>
      <c r="L281" s="7">
        <f t="shared" si="25"/>
        <v>500.6</v>
      </c>
      <c r="M281" s="7">
        <f t="shared" si="26"/>
        <v>0</v>
      </c>
      <c r="N281" s="7">
        <f t="shared" si="27"/>
        <v>500.6</v>
      </c>
      <c r="O281" s="7">
        <f t="shared" si="28"/>
        <v>43.243000000000002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500.6</v>
      </c>
      <c r="D282" s="10">
        <v>500.6</v>
      </c>
      <c r="E282" s="10">
        <v>43.243000000000002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43.243000000000002</v>
      </c>
      <c r="L282" s="10">
        <f t="shared" si="25"/>
        <v>500.6</v>
      </c>
      <c r="M282" s="10">
        <f t="shared" si="26"/>
        <v>0</v>
      </c>
      <c r="N282" s="10">
        <f t="shared" si="27"/>
        <v>500.6</v>
      </c>
      <c r="O282" s="10">
        <f t="shared" si="28"/>
        <v>43.243000000000002</v>
      </c>
      <c r="P282" s="10">
        <f t="shared" si="29"/>
        <v>0</v>
      </c>
    </row>
    <row r="283" spans="1:16" ht="25.5">
      <c r="A283" s="5" t="s">
        <v>169</v>
      </c>
      <c r="B283" s="6" t="s">
        <v>170</v>
      </c>
      <c r="C283" s="7">
        <v>79223.701000000001</v>
      </c>
      <c r="D283" s="7">
        <v>87523.701000000001</v>
      </c>
      <c r="E283" s="7">
        <v>7967.326</v>
      </c>
      <c r="F283" s="7">
        <v>-1.6380000000000001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7968.9639999999999</v>
      </c>
      <c r="L283" s="7">
        <f t="shared" si="25"/>
        <v>87525.339000000007</v>
      </c>
      <c r="M283" s="7">
        <f t="shared" si="26"/>
        <v>-2.0558967964910687E-2</v>
      </c>
      <c r="N283" s="7">
        <f t="shared" si="27"/>
        <v>87523.701000000001</v>
      </c>
      <c r="O283" s="7">
        <f t="shared" si="28"/>
        <v>7967.326</v>
      </c>
      <c r="P283" s="7">
        <f t="shared" si="29"/>
        <v>0</v>
      </c>
    </row>
    <row r="284" spans="1:16">
      <c r="A284" s="8" t="s">
        <v>29</v>
      </c>
      <c r="B284" s="9" t="s">
        <v>30</v>
      </c>
      <c r="C284" s="10">
        <v>93</v>
      </c>
      <c r="D284" s="10">
        <v>92.415000000000006</v>
      </c>
      <c r="E284" s="10">
        <v>7.3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7.3</v>
      </c>
      <c r="L284" s="10">
        <f t="shared" si="25"/>
        <v>92.415000000000006</v>
      </c>
      <c r="M284" s="10">
        <f t="shared" si="26"/>
        <v>0</v>
      </c>
      <c r="N284" s="10">
        <f t="shared" si="27"/>
        <v>92.415000000000006</v>
      </c>
      <c r="O284" s="10">
        <f t="shared" si="28"/>
        <v>7.3</v>
      </c>
      <c r="P284" s="10">
        <f t="shared" si="29"/>
        <v>0</v>
      </c>
    </row>
    <row r="285" spans="1:16">
      <c r="A285" s="8" t="s">
        <v>86</v>
      </c>
      <c r="B285" s="9" t="s">
        <v>87</v>
      </c>
      <c r="C285" s="10">
        <v>79130.701000000001</v>
      </c>
      <c r="D285" s="10">
        <v>87431.286000000007</v>
      </c>
      <c r="E285" s="10">
        <v>7960.0259999999998</v>
      </c>
      <c r="F285" s="10">
        <v>-1.6380000000000001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7961.6639999999998</v>
      </c>
      <c r="L285" s="10">
        <f t="shared" si="25"/>
        <v>87432.924000000014</v>
      </c>
      <c r="M285" s="10">
        <f t="shared" si="26"/>
        <v>-2.0577822233243965E-2</v>
      </c>
      <c r="N285" s="10">
        <f t="shared" si="27"/>
        <v>87431.286000000007</v>
      </c>
      <c r="O285" s="10">
        <f t="shared" si="28"/>
        <v>7960.0259999999998</v>
      </c>
      <c r="P285" s="10">
        <f t="shared" si="29"/>
        <v>0</v>
      </c>
    </row>
    <row r="286" spans="1:16" ht="38.25">
      <c r="A286" s="5" t="s">
        <v>171</v>
      </c>
      <c r="B286" s="6" t="s">
        <v>172</v>
      </c>
      <c r="C286" s="7">
        <v>13920.796</v>
      </c>
      <c r="D286" s="7">
        <v>15670.796</v>
      </c>
      <c r="E286" s="7">
        <v>1490.066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1490.066</v>
      </c>
      <c r="L286" s="7">
        <f t="shared" si="25"/>
        <v>15670.796</v>
      </c>
      <c r="M286" s="7">
        <f t="shared" si="26"/>
        <v>0</v>
      </c>
      <c r="N286" s="7">
        <f t="shared" si="27"/>
        <v>15670.796</v>
      </c>
      <c r="O286" s="7">
        <f t="shared" si="28"/>
        <v>1490.066</v>
      </c>
      <c r="P286" s="7">
        <f t="shared" si="29"/>
        <v>0</v>
      </c>
    </row>
    <row r="287" spans="1:16">
      <c r="A287" s="8" t="s">
        <v>29</v>
      </c>
      <c r="B287" s="9" t="s">
        <v>30</v>
      </c>
      <c r="C287" s="10">
        <v>11.4</v>
      </c>
      <c r="D287" s="10">
        <v>11.4</v>
      </c>
      <c r="E287" s="10">
        <v>0.95000000000000007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0.95000000000000007</v>
      </c>
      <c r="L287" s="10">
        <f t="shared" si="25"/>
        <v>11.4</v>
      </c>
      <c r="M287" s="10">
        <f t="shared" si="26"/>
        <v>0</v>
      </c>
      <c r="N287" s="10">
        <f t="shared" si="27"/>
        <v>11.4</v>
      </c>
      <c r="O287" s="10">
        <f t="shared" si="28"/>
        <v>0.95000000000000007</v>
      </c>
      <c r="P287" s="10">
        <f t="shared" si="29"/>
        <v>0</v>
      </c>
    </row>
    <row r="288" spans="1:16">
      <c r="A288" s="8" t="s">
        <v>86</v>
      </c>
      <c r="B288" s="9" t="s">
        <v>87</v>
      </c>
      <c r="C288" s="10">
        <v>13909.396000000001</v>
      </c>
      <c r="D288" s="10">
        <v>15659.396000000001</v>
      </c>
      <c r="E288" s="10">
        <v>1489.116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1489.116</v>
      </c>
      <c r="L288" s="10">
        <f t="shared" si="25"/>
        <v>15659.396000000001</v>
      </c>
      <c r="M288" s="10">
        <f t="shared" si="26"/>
        <v>0</v>
      </c>
      <c r="N288" s="10">
        <f t="shared" si="27"/>
        <v>15659.396000000001</v>
      </c>
      <c r="O288" s="10">
        <f t="shared" si="28"/>
        <v>1489.116</v>
      </c>
      <c r="P288" s="10">
        <f t="shared" si="29"/>
        <v>0</v>
      </c>
    </row>
    <row r="289" spans="1:16" ht="25.5">
      <c r="A289" s="5" t="s">
        <v>173</v>
      </c>
      <c r="B289" s="6" t="s">
        <v>174</v>
      </c>
      <c r="C289" s="7">
        <v>8034.817</v>
      </c>
      <c r="D289" s="7">
        <v>8444.8169999999991</v>
      </c>
      <c r="E289" s="7">
        <v>739.56799999999998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739.56799999999998</v>
      </c>
      <c r="L289" s="7">
        <f t="shared" si="25"/>
        <v>8444.8169999999991</v>
      </c>
      <c r="M289" s="7">
        <f t="shared" si="26"/>
        <v>0</v>
      </c>
      <c r="N289" s="7">
        <f t="shared" si="27"/>
        <v>8444.8169999999991</v>
      </c>
      <c r="O289" s="7">
        <f t="shared" si="28"/>
        <v>739.56799999999998</v>
      </c>
      <c r="P289" s="7">
        <f t="shared" si="29"/>
        <v>0</v>
      </c>
    </row>
    <row r="290" spans="1:16">
      <c r="A290" s="8" t="s">
        <v>29</v>
      </c>
      <c r="B290" s="9" t="s">
        <v>30</v>
      </c>
      <c r="C290" s="10">
        <v>7.8</v>
      </c>
      <c r="D290" s="10">
        <v>7.8</v>
      </c>
      <c r="E290" s="10">
        <v>0.65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0.65</v>
      </c>
      <c r="L290" s="10">
        <f t="shared" si="25"/>
        <v>7.8</v>
      </c>
      <c r="M290" s="10">
        <f t="shared" si="26"/>
        <v>0</v>
      </c>
      <c r="N290" s="10">
        <f t="shared" si="27"/>
        <v>7.8</v>
      </c>
      <c r="O290" s="10">
        <f t="shared" si="28"/>
        <v>0.65</v>
      </c>
      <c r="P290" s="10">
        <f t="shared" si="29"/>
        <v>0</v>
      </c>
    </row>
    <row r="291" spans="1:16">
      <c r="A291" s="8" t="s">
        <v>86</v>
      </c>
      <c r="B291" s="9" t="s">
        <v>87</v>
      </c>
      <c r="C291" s="10">
        <v>8027.0169999999998</v>
      </c>
      <c r="D291" s="10">
        <v>8437.0169999999998</v>
      </c>
      <c r="E291" s="10">
        <v>738.91800000000001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738.91800000000001</v>
      </c>
      <c r="L291" s="10">
        <f t="shared" si="25"/>
        <v>8437.0169999999998</v>
      </c>
      <c r="M291" s="10">
        <f t="shared" si="26"/>
        <v>0</v>
      </c>
      <c r="N291" s="10">
        <f t="shared" si="27"/>
        <v>8437.0169999999998</v>
      </c>
      <c r="O291" s="10">
        <f t="shared" si="28"/>
        <v>738.91800000000001</v>
      </c>
      <c r="P291" s="10">
        <f t="shared" si="29"/>
        <v>0</v>
      </c>
    </row>
    <row r="292" spans="1:16" ht="38.25">
      <c r="A292" s="5" t="s">
        <v>175</v>
      </c>
      <c r="B292" s="6" t="s">
        <v>176</v>
      </c>
      <c r="C292" s="7">
        <v>400.02800000000002</v>
      </c>
      <c r="D292" s="7">
        <v>1539.6279999999999</v>
      </c>
      <c r="E292" s="7">
        <v>200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200</v>
      </c>
      <c r="L292" s="7">
        <f t="shared" si="25"/>
        <v>1539.6279999999999</v>
      </c>
      <c r="M292" s="7">
        <f t="shared" si="26"/>
        <v>0</v>
      </c>
      <c r="N292" s="7">
        <f t="shared" si="27"/>
        <v>1539.6279999999999</v>
      </c>
      <c r="O292" s="7">
        <f t="shared" si="28"/>
        <v>200</v>
      </c>
      <c r="P292" s="7">
        <f t="shared" si="29"/>
        <v>0</v>
      </c>
    </row>
    <row r="293" spans="1:16">
      <c r="A293" s="8" t="s">
        <v>29</v>
      </c>
      <c r="B293" s="9" t="s">
        <v>30</v>
      </c>
      <c r="C293" s="10">
        <v>0.36</v>
      </c>
      <c r="D293" s="10">
        <v>0.36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0.36</v>
      </c>
      <c r="M293" s="10">
        <f t="shared" si="26"/>
        <v>0</v>
      </c>
      <c r="N293" s="10">
        <f t="shared" si="27"/>
        <v>0.36</v>
      </c>
      <c r="O293" s="10">
        <f t="shared" si="28"/>
        <v>0</v>
      </c>
      <c r="P293" s="10">
        <f t="shared" si="29"/>
        <v>0</v>
      </c>
    </row>
    <row r="294" spans="1:16">
      <c r="A294" s="8" t="s">
        <v>86</v>
      </c>
      <c r="B294" s="9" t="s">
        <v>87</v>
      </c>
      <c r="C294" s="10">
        <v>399.66800000000001</v>
      </c>
      <c r="D294" s="10">
        <v>1539.268</v>
      </c>
      <c r="E294" s="10">
        <v>200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200</v>
      </c>
      <c r="L294" s="10">
        <f t="shared" si="25"/>
        <v>1539.268</v>
      </c>
      <c r="M294" s="10">
        <f t="shared" si="26"/>
        <v>0</v>
      </c>
      <c r="N294" s="10">
        <f t="shared" si="27"/>
        <v>1539.268</v>
      </c>
      <c r="O294" s="10">
        <f t="shared" si="28"/>
        <v>200</v>
      </c>
      <c r="P294" s="10">
        <f t="shared" si="29"/>
        <v>0</v>
      </c>
    </row>
    <row r="295" spans="1:16" ht="38.25">
      <c r="A295" s="5" t="s">
        <v>177</v>
      </c>
      <c r="B295" s="6" t="s">
        <v>178</v>
      </c>
      <c r="C295" s="7">
        <v>191.74900000000002</v>
      </c>
      <c r="D295" s="7">
        <v>191.74900000000002</v>
      </c>
      <c r="E295" s="7">
        <v>15.978999999999999</v>
      </c>
      <c r="F295" s="7">
        <v>-0.30249999999999999</v>
      </c>
      <c r="G295" s="7">
        <v>0</v>
      </c>
      <c r="H295" s="7">
        <v>-0.30249999999999999</v>
      </c>
      <c r="I295" s="7">
        <v>0</v>
      </c>
      <c r="J295" s="7">
        <v>0</v>
      </c>
      <c r="K295" s="7">
        <f t="shared" si="24"/>
        <v>16.281499999999998</v>
      </c>
      <c r="L295" s="7">
        <f t="shared" si="25"/>
        <v>192.05150000000003</v>
      </c>
      <c r="M295" s="7">
        <f t="shared" si="26"/>
        <v>-1.893109706489768</v>
      </c>
      <c r="N295" s="7">
        <f t="shared" si="27"/>
        <v>192.05150000000003</v>
      </c>
      <c r="O295" s="7">
        <f t="shared" si="28"/>
        <v>16.281499999999998</v>
      </c>
      <c r="P295" s="7">
        <f t="shared" si="29"/>
        <v>-1.893109706489768</v>
      </c>
    </row>
    <row r="296" spans="1:16">
      <c r="A296" s="8" t="s">
        <v>29</v>
      </c>
      <c r="B296" s="9" t="s">
        <v>30</v>
      </c>
      <c r="C296" s="10">
        <v>0.24</v>
      </c>
      <c r="D296" s="10">
        <v>0.24</v>
      </c>
      <c r="E296" s="10">
        <v>0.02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0.02</v>
      </c>
      <c r="L296" s="10">
        <f t="shared" si="25"/>
        <v>0.24</v>
      </c>
      <c r="M296" s="10">
        <f t="shared" si="26"/>
        <v>0</v>
      </c>
      <c r="N296" s="10">
        <f t="shared" si="27"/>
        <v>0.24</v>
      </c>
      <c r="O296" s="10">
        <f t="shared" si="28"/>
        <v>0.02</v>
      </c>
      <c r="P296" s="10">
        <f t="shared" si="29"/>
        <v>0</v>
      </c>
    </row>
    <row r="297" spans="1:16">
      <c r="A297" s="8" t="s">
        <v>86</v>
      </c>
      <c r="B297" s="9" t="s">
        <v>87</v>
      </c>
      <c r="C297" s="10">
        <v>191.50900000000001</v>
      </c>
      <c r="D297" s="10">
        <v>191.50900000000001</v>
      </c>
      <c r="E297" s="10">
        <v>15.959</v>
      </c>
      <c r="F297" s="10">
        <v>-0.30249999999999999</v>
      </c>
      <c r="G297" s="10">
        <v>0</v>
      </c>
      <c r="H297" s="10">
        <v>-0.30249999999999999</v>
      </c>
      <c r="I297" s="10">
        <v>0</v>
      </c>
      <c r="J297" s="10">
        <v>0</v>
      </c>
      <c r="K297" s="10">
        <f t="shared" si="24"/>
        <v>16.261499999999998</v>
      </c>
      <c r="L297" s="10">
        <f t="shared" si="25"/>
        <v>191.81150000000002</v>
      </c>
      <c r="M297" s="10">
        <f t="shared" si="26"/>
        <v>-1.8954821730684881</v>
      </c>
      <c r="N297" s="10">
        <f t="shared" si="27"/>
        <v>191.81150000000002</v>
      </c>
      <c r="O297" s="10">
        <f t="shared" si="28"/>
        <v>16.261499999999998</v>
      </c>
      <c r="P297" s="10">
        <f t="shared" si="29"/>
        <v>-1.8954821730684881</v>
      </c>
    </row>
    <row r="298" spans="1:16" ht="63.75">
      <c r="A298" s="5" t="s">
        <v>179</v>
      </c>
      <c r="B298" s="6" t="s">
        <v>180</v>
      </c>
      <c r="C298" s="7">
        <v>0</v>
      </c>
      <c r="D298" s="7">
        <v>450</v>
      </c>
      <c r="E298" s="7">
        <v>50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50</v>
      </c>
      <c r="L298" s="7">
        <f t="shared" si="25"/>
        <v>450</v>
      </c>
      <c r="M298" s="7">
        <f t="shared" si="26"/>
        <v>0</v>
      </c>
      <c r="N298" s="7">
        <f t="shared" si="27"/>
        <v>450</v>
      </c>
      <c r="O298" s="7">
        <f t="shared" si="28"/>
        <v>50</v>
      </c>
      <c r="P298" s="7">
        <f t="shared" si="29"/>
        <v>0</v>
      </c>
    </row>
    <row r="299" spans="1:16">
      <c r="A299" s="8" t="s">
        <v>29</v>
      </c>
      <c r="B299" s="9" t="s">
        <v>30</v>
      </c>
      <c r="C299" s="10">
        <v>0</v>
      </c>
      <c r="D299" s="10">
        <v>0.45</v>
      </c>
      <c r="E299" s="10">
        <v>0.05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0.05</v>
      </c>
      <c r="L299" s="10">
        <f t="shared" si="25"/>
        <v>0.45</v>
      </c>
      <c r="M299" s="10">
        <f t="shared" si="26"/>
        <v>0</v>
      </c>
      <c r="N299" s="10">
        <f t="shared" si="27"/>
        <v>0.45</v>
      </c>
      <c r="O299" s="10">
        <f t="shared" si="28"/>
        <v>0.05</v>
      </c>
      <c r="P299" s="10">
        <f t="shared" si="29"/>
        <v>0</v>
      </c>
    </row>
    <row r="300" spans="1:16">
      <c r="A300" s="8" t="s">
        <v>86</v>
      </c>
      <c r="B300" s="9" t="s">
        <v>87</v>
      </c>
      <c r="C300" s="10">
        <v>0</v>
      </c>
      <c r="D300" s="10">
        <v>449.55</v>
      </c>
      <c r="E300" s="10">
        <v>49.95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49.95</v>
      </c>
      <c r="L300" s="10">
        <f t="shared" si="25"/>
        <v>449.55</v>
      </c>
      <c r="M300" s="10">
        <f t="shared" si="26"/>
        <v>0</v>
      </c>
      <c r="N300" s="10">
        <f t="shared" si="27"/>
        <v>449.55</v>
      </c>
      <c r="O300" s="10">
        <f t="shared" si="28"/>
        <v>49.95</v>
      </c>
      <c r="P300" s="10">
        <f t="shared" si="29"/>
        <v>0</v>
      </c>
    </row>
    <row r="301" spans="1:16" ht="25.5">
      <c r="A301" s="5" t="s">
        <v>181</v>
      </c>
      <c r="B301" s="6" t="s">
        <v>182</v>
      </c>
      <c r="C301" s="7">
        <v>0</v>
      </c>
      <c r="D301" s="7">
        <v>18711.899999999998</v>
      </c>
      <c r="E301" s="7">
        <v>2079.1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2079.1</v>
      </c>
      <c r="L301" s="7">
        <f t="shared" si="25"/>
        <v>18711.899999999998</v>
      </c>
      <c r="M301" s="7">
        <f t="shared" si="26"/>
        <v>0</v>
      </c>
      <c r="N301" s="7">
        <f t="shared" si="27"/>
        <v>18711.899999999998</v>
      </c>
      <c r="O301" s="7">
        <f t="shared" si="28"/>
        <v>2079.1</v>
      </c>
      <c r="P301" s="7">
        <f t="shared" si="29"/>
        <v>0</v>
      </c>
    </row>
    <row r="302" spans="1:16">
      <c r="A302" s="8" t="s">
        <v>29</v>
      </c>
      <c r="B302" s="9" t="s">
        <v>30</v>
      </c>
      <c r="C302" s="10">
        <v>0</v>
      </c>
      <c r="D302" s="10">
        <v>0.13500000000000001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0.13500000000000001</v>
      </c>
      <c r="M302" s="10">
        <f t="shared" si="26"/>
        <v>0</v>
      </c>
      <c r="N302" s="10">
        <f t="shared" si="27"/>
        <v>0.13500000000000001</v>
      </c>
      <c r="O302" s="10">
        <f t="shared" si="28"/>
        <v>0</v>
      </c>
      <c r="P302" s="10">
        <f t="shared" si="29"/>
        <v>0</v>
      </c>
    </row>
    <row r="303" spans="1:16">
      <c r="A303" s="8" t="s">
        <v>86</v>
      </c>
      <c r="B303" s="9" t="s">
        <v>87</v>
      </c>
      <c r="C303" s="10">
        <v>0</v>
      </c>
      <c r="D303" s="10">
        <v>18711.764999999999</v>
      </c>
      <c r="E303" s="10">
        <v>2079.1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2079.1</v>
      </c>
      <c r="L303" s="10">
        <f t="shared" si="25"/>
        <v>18711.764999999999</v>
      </c>
      <c r="M303" s="10">
        <f t="shared" si="26"/>
        <v>0</v>
      </c>
      <c r="N303" s="10">
        <f t="shared" si="27"/>
        <v>18711.764999999999</v>
      </c>
      <c r="O303" s="10">
        <f t="shared" si="28"/>
        <v>2079.1</v>
      </c>
      <c r="P303" s="10">
        <f t="shared" si="29"/>
        <v>0</v>
      </c>
    </row>
    <row r="304" spans="1:16" ht="51">
      <c r="A304" s="5" t="s">
        <v>183</v>
      </c>
      <c r="B304" s="6" t="s">
        <v>184</v>
      </c>
      <c r="C304" s="7">
        <v>17274.925780000005</v>
      </c>
      <c r="D304" s="7">
        <v>17233.525780000004</v>
      </c>
      <c r="E304" s="7">
        <v>1317.1179999999999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4"/>
        <v>1317.1179999999999</v>
      </c>
      <c r="L304" s="7">
        <f t="shared" si="25"/>
        <v>17233.525780000004</v>
      </c>
      <c r="M304" s="7">
        <f t="shared" si="26"/>
        <v>0</v>
      </c>
      <c r="N304" s="7">
        <f t="shared" si="27"/>
        <v>17233.525780000004</v>
      </c>
      <c r="O304" s="7">
        <f t="shared" si="28"/>
        <v>1317.1179999999999</v>
      </c>
      <c r="P304" s="7">
        <f t="shared" si="29"/>
        <v>0</v>
      </c>
    </row>
    <row r="305" spans="1:16">
      <c r="A305" s="8" t="s">
        <v>23</v>
      </c>
      <c r="B305" s="9" t="s">
        <v>24</v>
      </c>
      <c r="C305" s="10">
        <v>11711.492</v>
      </c>
      <c r="D305" s="10">
        <v>12053.592000000001</v>
      </c>
      <c r="E305" s="10">
        <v>973.69200000000001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973.69200000000001</v>
      </c>
      <c r="L305" s="10">
        <f t="shared" si="25"/>
        <v>12053.592000000001</v>
      </c>
      <c r="M305" s="10">
        <f t="shared" si="26"/>
        <v>0</v>
      </c>
      <c r="N305" s="10">
        <f t="shared" si="27"/>
        <v>12053.592000000001</v>
      </c>
      <c r="O305" s="10">
        <f t="shared" si="28"/>
        <v>973.69200000000001</v>
      </c>
      <c r="P305" s="10">
        <f t="shared" si="29"/>
        <v>0</v>
      </c>
    </row>
    <row r="306" spans="1:16">
      <c r="A306" s="8" t="s">
        <v>25</v>
      </c>
      <c r="B306" s="9" t="s">
        <v>26</v>
      </c>
      <c r="C306" s="10">
        <v>2691.2314200000001</v>
      </c>
      <c r="D306" s="10">
        <v>2607.7614199999998</v>
      </c>
      <c r="E306" s="10">
        <v>237.11600000000001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237.11600000000001</v>
      </c>
      <c r="L306" s="10">
        <f t="shared" si="25"/>
        <v>2607.7614199999998</v>
      </c>
      <c r="M306" s="10">
        <f t="shared" si="26"/>
        <v>0</v>
      </c>
      <c r="N306" s="10">
        <f t="shared" si="27"/>
        <v>2607.7614199999998</v>
      </c>
      <c r="O306" s="10">
        <f t="shared" si="28"/>
        <v>237.11600000000001</v>
      </c>
      <c r="P306" s="10">
        <f t="shared" si="29"/>
        <v>0</v>
      </c>
    </row>
    <row r="307" spans="1:16">
      <c r="A307" s="8" t="s">
        <v>27</v>
      </c>
      <c r="B307" s="9" t="s">
        <v>28</v>
      </c>
      <c r="C307" s="10">
        <v>435.32171999999997</v>
      </c>
      <c r="D307" s="10">
        <v>518.79171999999994</v>
      </c>
      <c r="E307" s="10">
        <v>20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20</v>
      </c>
      <c r="L307" s="10">
        <f t="shared" si="25"/>
        <v>518.79171999999994</v>
      </c>
      <c r="M307" s="10">
        <f t="shared" si="26"/>
        <v>0</v>
      </c>
      <c r="N307" s="10">
        <f t="shared" si="27"/>
        <v>518.79171999999994</v>
      </c>
      <c r="O307" s="10">
        <f t="shared" si="28"/>
        <v>20</v>
      </c>
      <c r="P307" s="10">
        <f t="shared" si="29"/>
        <v>0</v>
      </c>
    </row>
    <row r="308" spans="1:16">
      <c r="A308" s="8" t="s">
        <v>78</v>
      </c>
      <c r="B308" s="9" t="s">
        <v>79</v>
      </c>
      <c r="C308" s="10">
        <v>3.7</v>
      </c>
      <c r="D308" s="10">
        <v>3.7</v>
      </c>
      <c r="E308" s="10">
        <v>0.3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0.3</v>
      </c>
      <c r="L308" s="10">
        <f t="shared" si="25"/>
        <v>3.7</v>
      </c>
      <c r="M308" s="10">
        <f t="shared" si="26"/>
        <v>0</v>
      </c>
      <c r="N308" s="10">
        <f t="shared" si="27"/>
        <v>3.7</v>
      </c>
      <c r="O308" s="10">
        <f t="shared" si="28"/>
        <v>0.3</v>
      </c>
      <c r="P308" s="10">
        <f t="shared" si="29"/>
        <v>0</v>
      </c>
    </row>
    <row r="309" spans="1:16">
      <c r="A309" s="8" t="s">
        <v>80</v>
      </c>
      <c r="B309" s="9" t="s">
        <v>81</v>
      </c>
      <c r="C309" s="10">
        <v>875</v>
      </c>
      <c r="D309" s="10">
        <v>875</v>
      </c>
      <c r="E309" s="10">
        <v>41.81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41.81</v>
      </c>
      <c r="L309" s="10">
        <f t="shared" si="25"/>
        <v>875</v>
      </c>
      <c r="M309" s="10">
        <f t="shared" si="26"/>
        <v>0</v>
      </c>
      <c r="N309" s="10">
        <f t="shared" si="27"/>
        <v>875</v>
      </c>
      <c r="O309" s="10">
        <f t="shared" si="28"/>
        <v>41.81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148.98064000000002</v>
      </c>
      <c r="D310" s="10">
        <v>148.98064000000002</v>
      </c>
      <c r="E310" s="10">
        <v>10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10</v>
      </c>
      <c r="L310" s="10">
        <f t="shared" si="25"/>
        <v>148.98064000000002</v>
      </c>
      <c r="M310" s="10">
        <f t="shared" si="26"/>
        <v>0</v>
      </c>
      <c r="N310" s="10">
        <f t="shared" si="27"/>
        <v>148.98064000000002</v>
      </c>
      <c r="O310" s="10">
        <f t="shared" si="28"/>
        <v>10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264.7</v>
      </c>
      <c r="D311" s="10">
        <v>134.1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</v>
      </c>
      <c r="L311" s="10">
        <f t="shared" si="25"/>
        <v>134.1</v>
      </c>
      <c r="M311" s="10">
        <f t="shared" si="26"/>
        <v>0</v>
      </c>
      <c r="N311" s="10">
        <f t="shared" si="27"/>
        <v>134.1</v>
      </c>
      <c r="O311" s="10">
        <f t="shared" si="28"/>
        <v>0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471.2</v>
      </c>
      <c r="D312" s="10">
        <v>219.69400000000002</v>
      </c>
      <c r="E312" s="10">
        <v>30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30</v>
      </c>
      <c r="L312" s="10">
        <f t="shared" si="25"/>
        <v>219.69400000000002</v>
      </c>
      <c r="M312" s="10">
        <f t="shared" si="26"/>
        <v>0</v>
      </c>
      <c r="N312" s="10">
        <f t="shared" si="27"/>
        <v>219.69400000000002</v>
      </c>
      <c r="O312" s="10">
        <f t="shared" si="28"/>
        <v>30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10.4</v>
      </c>
      <c r="D313" s="10">
        <v>9.0060000000000002</v>
      </c>
      <c r="E313" s="10">
        <v>0.8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0.8</v>
      </c>
      <c r="L313" s="10">
        <f t="shared" si="25"/>
        <v>9.0060000000000002</v>
      </c>
      <c r="M313" s="10">
        <f t="shared" si="26"/>
        <v>0</v>
      </c>
      <c r="N313" s="10">
        <f t="shared" si="27"/>
        <v>9.0060000000000002</v>
      </c>
      <c r="O313" s="10">
        <f t="shared" si="28"/>
        <v>0.8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41.9</v>
      </c>
      <c r="D314" s="10">
        <v>41.9</v>
      </c>
      <c r="E314" s="10">
        <v>3.4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3.4</v>
      </c>
      <c r="L314" s="10">
        <f t="shared" si="25"/>
        <v>41.9</v>
      </c>
      <c r="M314" s="10">
        <f t="shared" si="26"/>
        <v>0</v>
      </c>
      <c r="N314" s="10">
        <f t="shared" si="27"/>
        <v>41.9</v>
      </c>
      <c r="O314" s="10">
        <f t="shared" si="28"/>
        <v>3.4</v>
      </c>
      <c r="P314" s="10">
        <f t="shared" si="29"/>
        <v>0</v>
      </c>
    </row>
    <row r="315" spans="1:16">
      <c r="A315" s="8" t="s">
        <v>86</v>
      </c>
      <c r="B315" s="9" t="s">
        <v>87</v>
      </c>
      <c r="C315" s="10">
        <v>621</v>
      </c>
      <c r="D315" s="10">
        <v>621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621</v>
      </c>
      <c r="M315" s="10">
        <f t="shared" si="26"/>
        <v>0</v>
      </c>
      <c r="N315" s="10">
        <f t="shared" si="27"/>
        <v>621</v>
      </c>
      <c r="O315" s="10">
        <f t="shared" si="28"/>
        <v>0</v>
      </c>
      <c r="P315" s="10">
        <f t="shared" si="29"/>
        <v>0</v>
      </c>
    </row>
    <row r="316" spans="1:16" ht="25.5">
      <c r="A316" s="5" t="s">
        <v>185</v>
      </c>
      <c r="B316" s="6" t="s">
        <v>186</v>
      </c>
      <c r="C316" s="7">
        <v>2515.5236999999993</v>
      </c>
      <c r="D316" s="7">
        <v>2691.6236999999996</v>
      </c>
      <c r="E316" s="7">
        <v>195.98999999999995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195.98999999999995</v>
      </c>
      <c r="L316" s="7">
        <f t="shared" si="25"/>
        <v>2691.6236999999996</v>
      </c>
      <c r="M316" s="7">
        <f t="shared" si="26"/>
        <v>0</v>
      </c>
      <c r="N316" s="7">
        <f t="shared" si="27"/>
        <v>2691.6236999999996</v>
      </c>
      <c r="O316" s="7">
        <f t="shared" si="28"/>
        <v>195.98999999999995</v>
      </c>
      <c r="P316" s="7">
        <f t="shared" si="29"/>
        <v>0</v>
      </c>
    </row>
    <row r="317" spans="1:16">
      <c r="A317" s="8" t="s">
        <v>23</v>
      </c>
      <c r="B317" s="9" t="s">
        <v>24</v>
      </c>
      <c r="C317" s="10">
        <v>1846.9069999999999</v>
      </c>
      <c r="D317" s="10">
        <v>1846.9069999999999</v>
      </c>
      <c r="E317" s="10">
        <v>151.80000000000001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151.80000000000001</v>
      </c>
      <c r="L317" s="10">
        <f t="shared" si="25"/>
        <v>1846.9069999999999</v>
      </c>
      <c r="M317" s="10">
        <f t="shared" si="26"/>
        <v>0</v>
      </c>
      <c r="N317" s="10">
        <f t="shared" si="27"/>
        <v>1846.9069999999999</v>
      </c>
      <c r="O317" s="10">
        <f t="shared" si="28"/>
        <v>151.80000000000001</v>
      </c>
      <c r="P317" s="10">
        <f t="shared" si="29"/>
        <v>0</v>
      </c>
    </row>
    <row r="318" spans="1:16">
      <c r="A318" s="8" t="s">
        <v>25</v>
      </c>
      <c r="B318" s="9" t="s">
        <v>26</v>
      </c>
      <c r="C318" s="10">
        <v>420.71962000000002</v>
      </c>
      <c r="D318" s="10">
        <v>395.31961999999999</v>
      </c>
      <c r="E318" s="10">
        <v>30.39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30.39</v>
      </c>
      <c r="L318" s="10">
        <f t="shared" si="25"/>
        <v>395.31961999999999</v>
      </c>
      <c r="M318" s="10">
        <f t="shared" si="26"/>
        <v>0</v>
      </c>
      <c r="N318" s="10">
        <f t="shared" si="27"/>
        <v>395.31961999999999</v>
      </c>
      <c r="O318" s="10">
        <f t="shared" si="28"/>
        <v>30.39</v>
      </c>
      <c r="P318" s="10">
        <f t="shared" si="29"/>
        <v>0</v>
      </c>
    </row>
    <row r="319" spans="1:16">
      <c r="A319" s="8" t="s">
        <v>27</v>
      </c>
      <c r="B319" s="9" t="s">
        <v>28</v>
      </c>
      <c r="C319" s="10">
        <v>118.40978</v>
      </c>
      <c r="D319" s="10">
        <v>135.90978000000001</v>
      </c>
      <c r="E319" s="10">
        <v>11.700000000000001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11.700000000000001</v>
      </c>
      <c r="L319" s="10">
        <f t="shared" si="25"/>
        <v>135.90978000000001</v>
      </c>
      <c r="M319" s="10">
        <f t="shared" si="26"/>
        <v>0</v>
      </c>
      <c r="N319" s="10">
        <f t="shared" si="27"/>
        <v>135.90978000000001</v>
      </c>
      <c r="O319" s="10">
        <f t="shared" si="28"/>
        <v>11.700000000000001</v>
      </c>
      <c r="P319" s="10">
        <f t="shared" si="29"/>
        <v>0</v>
      </c>
    </row>
    <row r="320" spans="1:16">
      <c r="A320" s="8" t="s">
        <v>78</v>
      </c>
      <c r="B320" s="9" t="s">
        <v>79</v>
      </c>
      <c r="C320" s="10">
        <v>4.7</v>
      </c>
      <c r="D320" s="10">
        <v>4.7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</v>
      </c>
      <c r="L320" s="10">
        <f t="shared" si="25"/>
        <v>4.7</v>
      </c>
      <c r="M320" s="10">
        <f t="shared" si="26"/>
        <v>0</v>
      </c>
      <c r="N320" s="10">
        <f t="shared" si="27"/>
        <v>4.7</v>
      </c>
      <c r="O320" s="10">
        <f t="shared" si="28"/>
        <v>0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41.887300000000003</v>
      </c>
      <c r="D321" s="10">
        <v>244.3073</v>
      </c>
      <c r="E321" s="10">
        <v>1.1599999999999999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1.1599999999999999</v>
      </c>
      <c r="L321" s="10">
        <f t="shared" si="25"/>
        <v>244.3073</v>
      </c>
      <c r="M321" s="10">
        <f t="shared" si="26"/>
        <v>0</v>
      </c>
      <c r="N321" s="10">
        <f t="shared" si="27"/>
        <v>244.3073</v>
      </c>
      <c r="O321" s="10">
        <f t="shared" si="28"/>
        <v>1.1599999999999999</v>
      </c>
      <c r="P321" s="10">
        <f t="shared" si="29"/>
        <v>0</v>
      </c>
    </row>
    <row r="322" spans="1:16">
      <c r="A322" s="8" t="s">
        <v>33</v>
      </c>
      <c r="B322" s="9" t="s">
        <v>34</v>
      </c>
      <c r="C322" s="10">
        <v>64</v>
      </c>
      <c r="D322" s="10">
        <v>44.550000000000004</v>
      </c>
      <c r="E322" s="10">
        <v>0.70000000000000007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0.70000000000000007</v>
      </c>
      <c r="L322" s="10">
        <f t="shared" si="25"/>
        <v>44.550000000000004</v>
      </c>
      <c r="M322" s="10">
        <f t="shared" si="26"/>
        <v>0</v>
      </c>
      <c r="N322" s="10">
        <f t="shared" si="27"/>
        <v>44.550000000000004</v>
      </c>
      <c r="O322" s="10">
        <f t="shared" si="28"/>
        <v>0.70000000000000007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3.7</v>
      </c>
      <c r="D323" s="10">
        <v>2.8000000000000003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2.8000000000000003</v>
      </c>
      <c r="M323" s="10">
        <f t="shared" si="26"/>
        <v>0</v>
      </c>
      <c r="N323" s="10">
        <f t="shared" si="27"/>
        <v>2.8000000000000003</v>
      </c>
      <c r="O323" s="10">
        <f t="shared" si="28"/>
        <v>0</v>
      </c>
      <c r="P323" s="10">
        <f t="shared" si="29"/>
        <v>0</v>
      </c>
    </row>
    <row r="324" spans="1:16">
      <c r="A324" s="8" t="s">
        <v>37</v>
      </c>
      <c r="B324" s="9" t="s">
        <v>38</v>
      </c>
      <c r="C324" s="10">
        <v>15.200000000000001</v>
      </c>
      <c r="D324" s="10">
        <v>12.200000000000001</v>
      </c>
      <c r="E324" s="10">
        <v>0.2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0.2</v>
      </c>
      <c r="L324" s="10">
        <f t="shared" si="25"/>
        <v>12.200000000000001</v>
      </c>
      <c r="M324" s="10">
        <f t="shared" si="26"/>
        <v>0</v>
      </c>
      <c r="N324" s="10">
        <f t="shared" si="27"/>
        <v>12.200000000000001</v>
      </c>
      <c r="O324" s="10">
        <f t="shared" si="28"/>
        <v>0.2</v>
      </c>
      <c r="P324" s="10">
        <f t="shared" si="29"/>
        <v>0</v>
      </c>
    </row>
    <row r="325" spans="1:16">
      <c r="A325" s="8" t="s">
        <v>39</v>
      </c>
      <c r="B325" s="9" t="s">
        <v>40</v>
      </c>
      <c r="C325" s="10">
        <v>0</v>
      </c>
      <c r="D325" s="10">
        <v>4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4</v>
      </c>
      <c r="M325" s="10">
        <f t="shared" si="26"/>
        <v>0</v>
      </c>
      <c r="N325" s="10">
        <f t="shared" si="27"/>
        <v>4</v>
      </c>
      <c r="O325" s="10">
        <f t="shared" si="28"/>
        <v>0</v>
      </c>
      <c r="P325" s="10">
        <f t="shared" si="29"/>
        <v>0</v>
      </c>
    </row>
    <row r="326" spans="1:16">
      <c r="A326" s="8" t="s">
        <v>82</v>
      </c>
      <c r="B326" s="9" t="s">
        <v>83</v>
      </c>
      <c r="C326" s="10">
        <v>0</v>
      </c>
      <c r="D326" s="10">
        <v>0.93</v>
      </c>
      <c r="E326" s="10">
        <v>0.04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0.04</v>
      </c>
      <c r="L326" s="10">
        <f t="shared" ref="L326:L389" si="31">D326-F326</f>
        <v>0.93</v>
      </c>
      <c r="M326" s="10">
        <f t="shared" ref="M326:M389" si="32">IF(E326=0,0,(F326/E326)*100)</f>
        <v>0</v>
      </c>
      <c r="N326" s="10">
        <f t="shared" ref="N326:N389" si="33">D326-H326</f>
        <v>0.93</v>
      </c>
      <c r="O326" s="10">
        <f t="shared" ref="O326:O389" si="34">E326-H326</f>
        <v>0.04</v>
      </c>
      <c r="P326" s="10">
        <f t="shared" ref="P326:P389" si="35">IF(E326=0,0,(H326/E326)*100)</f>
        <v>0</v>
      </c>
    </row>
    <row r="327" spans="1:16" ht="51">
      <c r="A327" s="5" t="s">
        <v>187</v>
      </c>
      <c r="B327" s="6" t="s">
        <v>188</v>
      </c>
      <c r="C327" s="7">
        <v>1492.4060000000002</v>
      </c>
      <c r="D327" s="7">
        <v>1357.44478</v>
      </c>
      <c r="E327" s="7">
        <v>41.971779999999995</v>
      </c>
      <c r="F327" s="7">
        <v>-0.25730000000000003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42.229079999999996</v>
      </c>
      <c r="L327" s="7">
        <f t="shared" si="31"/>
        <v>1357.70208</v>
      </c>
      <c r="M327" s="7">
        <f t="shared" si="32"/>
        <v>-0.61303094603088093</v>
      </c>
      <c r="N327" s="7">
        <f t="shared" si="33"/>
        <v>1357.44478</v>
      </c>
      <c r="O327" s="7">
        <f t="shared" si="34"/>
        <v>41.971779999999995</v>
      </c>
      <c r="P327" s="7">
        <f t="shared" si="35"/>
        <v>0</v>
      </c>
    </row>
    <row r="328" spans="1:16">
      <c r="A328" s="8" t="s">
        <v>29</v>
      </c>
      <c r="B328" s="9" t="s">
        <v>30</v>
      </c>
      <c r="C328" s="10">
        <v>2.6320000000000001</v>
      </c>
      <c r="D328" s="10">
        <v>0.49882999999999994</v>
      </c>
      <c r="E328" s="10">
        <v>2.583000000000004E-2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2.583000000000004E-2</v>
      </c>
      <c r="L328" s="10">
        <f t="shared" si="31"/>
        <v>0.49882999999999994</v>
      </c>
      <c r="M328" s="10">
        <f t="shared" si="32"/>
        <v>0</v>
      </c>
      <c r="N328" s="10">
        <f t="shared" si="33"/>
        <v>0.49882999999999994</v>
      </c>
      <c r="O328" s="10">
        <f t="shared" si="34"/>
        <v>2.583000000000004E-2</v>
      </c>
      <c r="P328" s="10">
        <f t="shared" si="35"/>
        <v>0</v>
      </c>
    </row>
    <row r="329" spans="1:16">
      <c r="A329" s="8" t="s">
        <v>86</v>
      </c>
      <c r="B329" s="9" t="s">
        <v>87</v>
      </c>
      <c r="C329" s="10">
        <v>1489.7740000000001</v>
      </c>
      <c r="D329" s="10">
        <v>1356.94595</v>
      </c>
      <c r="E329" s="10">
        <v>41.945949999999996</v>
      </c>
      <c r="F329" s="10">
        <v>-0.25730000000000003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42.203249999999997</v>
      </c>
      <c r="L329" s="10">
        <f t="shared" si="31"/>
        <v>1357.20325</v>
      </c>
      <c r="M329" s="10">
        <f t="shared" si="32"/>
        <v>-0.61340844586902921</v>
      </c>
      <c r="N329" s="10">
        <f t="shared" si="33"/>
        <v>1356.94595</v>
      </c>
      <c r="O329" s="10">
        <f t="shared" si="34"/>
        <v>41.945949999999996</v>
      </c>
      <c r="P329" s="10">
        <f t="shared" si="35"/>
        <v>0</v>
      </c>
    </row>
    <row r="330" spans="1:16" ht="51">
      <c r="A330" s="5" t="s">
        <v>189</v>
      </c>
      <c r="B330" s="6" t="s">
        <v>190</v>
      </c>
      <c r="C330" s="7">
        <v>1259.2</v>
      </c>
      <c r="D330" s="7">
        <v>964.84327000000008</v>
      </c>
      <c r="E330" s="7">
        <v>113.64326999999999</v>
      </c>
      <c r="F330" s="7">
        <v>93.914090000000002</v>
      </c>
      <c r="G330" s="7">
        <v>0</v>
      </c>
      <c r="H330" s="7">
        <v>93.914090000000002</v>
      </c>
      <c r="I330" s="7">
        <v>0</v>
      </c>
      <c r="J330" s="7">
        <v>0</v>
      </c>
      <c r="K330" s="7">
        <f t="shared" si="30"/>
        <v>19.729179999999985</v>
      </c>
      <c r="L330" s="7">
        <f t="shared" si="31"/>
        <v>870.92918000000009</v>
      </c>
      <c r="M330" s="7">
        <f t="shared" si="32"/>
        <v>82.639376709241134</v>
      </c>
      <c r="N330" s="7">
        <f t="shared" si="33"/>
        <v>870.92918000000009</v>
      </c>
      <c r="O330" s="7">
        <f t="shared" si="34"/>
        <v>19.729179999999985</v>
      </c>
      <c r="P330" s="7">
        <f t="shared" si="35"/>
        <v>82.639376709241134</v>
      </c>
    </row>
    <row r="331" spans="1:16">
      <c r="A331" s="8" t="s">
        <v>86</v>
      </c>
      <c r="B331" s="9" t="s">
        <v>87</v>
      </c>
      <c r="C331" s="10">
        <v>1259.2</v>
      </c>
      <c r="D331" s="10">
        <v>964.84327000000008</v>
      </c>
      <c r="E331" s="10">
        <v>113.64326999999999</v>
      </c>
      <c r="F331" s="10">
        <v>93.914090000000002</v>
      </c>
      <c r="G331" s="10">
        <v>0</v>
      </c>
      <c r="H331" s="10">
        <v>93.914090000000002</v>
      </c>
      <c r="I331" s="10">
        <v>0</v>
      </c>
      <c r="J331" s="10">
        <v>0</v>
      </c>
      <c r="K331" s="10">
        <f t="shared" si="30"/>
        <v>19.729179999999985</v>
      </c>
      <c r="L331" s="10">
        <f t="shared" si="31"/>
        <v>870.92918000000009</v>
      </c>
      <c r="M331" s="10">
        <f t="shared" si="32"/>
        <v>82.639376709241134</v>
      </c>
      <c r="N331" s="10">
        <f t="shared" si="33"/>
        <v>870.92918000000009</v>
      </c>
      <c r="O331" s="10">
        <f t="shared" si="34"/>
        <v>19.729179999999985</v>
      </c>
      <c r="P331" s="10">
        <f t="shared" si="35"/>
        <v>82.639376709241134</v>
      </c>
    </row>
    <row r="332" spans="1:16" ht="38.25">
      <c r="A332" s="5" t="s">
        <v>191</v>
      </c>
      <c r="B332" s="6" t="s">
        <v>192</v>
      </c>
      <c r="C332" s="7">
        <v>258.04000000000002</v>
      </c>
      <c r="D332" s="7">
        <v>261.83825000000002</v>
      </c>
      <c r="E332" s="7">
        <v>0.42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0.42</v>
      </c>
      <c r="L332" s="7">
        <f t="shared" si="31"/>
        <v>261.83825000000002</v>
      </c>
      <c r="M332" s="7">
        <f t="shared" si="32"/>
        <v>0</v>
      </c>
      <c r="N332" s="7">
        <f t="shared" si="33"/>
        <v>261.83825000000002</v>
      </c>
      <c r="O332" s="7">
        <f t="shared" si="34"/>
        <v>0.42</v>
      </c>
      <c r="P332" s="7">
        <f t="shared" si="35"/>
        <v>0</v>
      </c>
    </row>
    <row r="333" spans="1:16" ht="25.5">
      <c r="A333" s="8" t="s">
        <v>55</v>
      </c>
      <c r="B333" s="9" t="s">
        <v>56</v>
      </c>
      <c r="C333" s="10">
        <v>258.04000000000002</v>
      </c>
      <c r="D333" s="10">
        <v>261.83825000000002</v>
      </c>
      <c r="E333" s="10">
        <v>0.42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0.42</v>
      </c>
      <c r="L333" s="10">
        <f t="shared" si="31"/>
        <v>261.83825000000002</v>
      </c>
      <c r="M333" s="10">
        <f t="shared" si="32"/>
        <v>0</v>
      </c>
      <c r="N333" s="10">
        <f t="shared" si="33"/>
        <v>261.83825000000002</v>
      </c>
      <c r="O333" s="10">
        <f t="shared" si="34"/>
        <v>0.42</v>
      </c>
      <c r="P333" s="10">
        <f t="shared" si="35"/>
        <v>0</v>
      </c>
    </row>
    <row r="334" spans="1:16">
      <c r="A334" s="5" t="s">
        <v>193</v>
      </c>
      <c r="B334" s="6" t="s">
        <v>194</v>
      </c>
      <c r="C334" s="7">
        <v>367.20499999999998</v>
      </c>
      <c r="D334" s="7">
        <v>281.08132000000001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281.08132000000001</v>
      </c>
      <c r="M334" s="7">
        <f t="shared" si="32"/>
        <v>0</v>
      </c>
      <c r="N334" s="7">
        <f t="shared" si="33"/>
        <v>281.08132000000001</v>
      </c>
      <c r="O334" s="7">
        <f t="shared" si="34"/>
        <v>0</v>
      </c>
      <c r="P334" s="7">
        <f t="shared" si="35"/>
        <v>0</v>
      </c>
    </row>
    <row r="335" spans="1:16">
      <c r="A335" s="8" t="s">
        <v>23</v>
      </c>
      <c r="B335" s="9" t="s">
        <v>24</v>
      </c>
      <c r="C335" s="10">
        <v>200.446</v>
      </c>
      <c r="D335" s="10">
        <v>158.4588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158.4588</v>
      </c>
      <c r="M335" s="10">
        <f t="shared" si="32"/>
        <v>0</v>
      </c>
      <c r="N335" s="10">
        <f t="shared" si="33"/>
        <v>158.4588</v>
      </c>
      <c r="O335" s="10">
        <f t="shared" si="34"/>
        <v>0</v>
      </c>
      <c r="P335" s="10">
        <f t="shared" si="35"/>
        <v>0</v>
      </c>
    </row>
    <row r="336" spans="1:16">
      <c r="A336" s="8" t="s">
        <v>25</v>
      </c>
      <c r="B336" s="9" t="s">
        <v>26</v>
      </c>
      <c r="C336" s="10">
        <v>44.097999999999999</v>
      </c>
      <c r="D336" s="10">
        <v>34.860940000000006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34.860940000000006</v>
      </c>
      <c r="M336" s="10">
        <f t="shared" si="32"/>
        <v>0</v>
      </c>
      <c r="N336" s="10">
        <f t="shared" si="33"/>
        <v>34.860940000000006</v>
      </c>
      <c r="O336" s="10">
        <f t="shared" si="34"/>
        <v>0</v>
      </c>
      <c r="P336" s="10">
        <f t="shared" si="35"/>
        <v>0</v>
      </c>
    </row>
    <row r="337" spans="1:16">
      <c r="A337" s="8" t="s">
        <v>43</v>
      </c>
      <c r="B337" s="9" t="s">
        <v>44</v>
      </c>
      <c r="C337" s="10">
        <v>122.661</v>
      </c>
      <c r="D337" s="10">
        <v>87.761580000000009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87.761580000000009</v>
      </c>
      <c r="M337" s="10">
        <f t="shared" si="32"/>
        <v>0</v>
      </c>
      <c r="N337" s="10">
        <f t="shared" si="33"/>
        <v>87.761580000000009</v>
      </c>
      <c r="O337" s="10">
        <f t="shared" si="34"/>
        <v>0</v>
      </c>
      <c r="P337" s="10">
        <f t="shared" si="35"/>
        <v>0</v>
      </c>
    </row>
    <row r="338" spans="1:16" ht="63.75">
      <c r="A338" s="5" t="s">
        <v>195</v>
      </c>
      <c r="B338" s="6" t="s">
        <v>196</v>
      </c>
      <c r="C338" s="7">
        <v>4068</v>
      </c>
      <c r="D338" s="7">
        <v>3325.6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f t="shared" si="30"/>
        <v>0</v>
      </c>
      <c r="L338" s="7">
        <f t="shared" si="31"/>
        <v>3325.6</v>
      </c>
      <c r="M338" s="7">
        <f t="shared" si="32"/>
        <v>0</v>
      </c>
      <c r="N338" s="7">
        <f t="shared" si="33"/>
        <v>3325.6</v>
      </c>
      <c r="O338" s="7">
        <f t="shared" si="34"/>
        <v>0</v>
      </c>
      <c r="P338" s="7">
        <f t="shared" si="35"/>
        <v>0</v>
      </c>
    </row>
    <row r="339" spans="1:16">
      <c r="A339" s="8" t="s">
        <v>86</v>
      </c>
      <c r="B339" s="9" t="s">
        <v>87</v>
      </c>
      <c r="C339" s="10">
        <v>4068</v>
      </c>
      <c r="D339" s="10">
        <v>3325.6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3325.6</v>
      </c>
      <c r="M339" s="10">
        <f t="shared" si="32"/>
        <v>0</v>
      </c>
      <c r="N339" s="10">
        <f t="shared" si="33"/>
        <v>3325.6</v>
      </c>
      <c r="O339" s="10">
        <f t="shared" si="34"/>
        <v>0</v>
      </c>
      <c r="P339" s="10">
        <f t="shared" si="35"/>
        <v>0</v>
      </c>
    </row>
    <row r="340" spans="1:16" ht="25.5">
      <c r="A340" s="5" t="s">
        <v>197</v>
      </c>
      <c r="B340" s="6" t="s">
        <v>198</v>
      </c>
      <c r="C340" s="7">
        <v>12280.594000000001</v>
      </c>
      <c r="D340" s="7">
        <v>20372.113719999998</v>
      </c>
      <c r="E340" s="7">
        <v>1275.5737199999999</v>
      </c>
      <c r="F340" s="7">
        <v>591.75883999999996</v>
      </c>
      <c r="G340" s="7">
        <v>0</v>
      </c>
      <c r="H340" s="7">
        <v>667.50883999999996</v>
      </c>
      <c r="I340" s="7">
        <v>0</v>
      </c>
      <c r="J340" s="7">
        <v>0</v>
      </c>
      <c r="K340" s="7">
        <f t="shared" si="30"/>
        <v>683.8148799999999</v>
      </c>
      <c r="L340" s="7">
        <f t="shared" si="31"/>
        <v>19780.354879999999</v>
      </c>
      <c r="M340" s="7">
        <f t="shared" si="32"/>
        <v>46.391582918469034</v>
      </c>
      <c r="N340" s="7">
        <f t="shared" si="33"/>
        <v>19704.604879999999</v>
      </c>
      <c r="O340" s="7">
        <f t="shared" si="34"/>
        <v>608.0648799999999</v>
      </c>
      <c r="P340" s="7">
        <f t="shared" si="35"/>
        <v>52.330087201859257</v>
      </c>
    </row>
    <row r="341" spans="1:16">
      <c r="A341" s="8" t="s">
        <v>27</v>
      </c>
      <c r="B341" s="9" t="s">
        <v>28</v>
      </c>
      <c r="C341" s="10">
        <v>10.700000000000001</v>
      </c>
      <c r="D341" s="10">
        <v>10.700000000000001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10.700000000000001</v>
      </c>
      <c r="M341" s="10">
        <f t="shared" si="32"/>
        <v>0</v>
      </c>
      <c r="N341" s="10">
        <f t="shared" si="33"/>
        <v>10.700000000000001</v>
      </c>
      <c r="O341" s="10">
        <f t="shared" si="34"/>
        <v>0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29.7</v>
      </c>
      <c r="D342" s="10">
        <v>17.7</v>
      </c>
      <c r="E342" s="10">
        <v>0.02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0.02</v>
      </c>
      <c r="L342" s="10">
        <f t="shared" si="31"/>
        <v>17.7</v>
      </c>
      <c r="M342" s="10">
        <f t="shared" si="32"/>
        <v>0</v>
      </c>
      <c r="N342" s="10">
        <f t="shared" si="33"/>
        <v>17.7</v>
      </c>
      <c r="O342" s="10">
        <f t="shared" si="34"/>
        <v>0.02</v>
      </c>
      <c r="P342" s="10">
        <f t="shared" si="35"/>
        <v>0</v>
      </c>
    </row>
    <row r="343" spans="1:16" ht="25.5">
      <c r="A343" s="8" t="s">
        <v>55</v>
      </c>
      <c r="B343" s="9" t="s">
        <v>56</v>
      </c>
      <c r="C343" s="10">
        <v>1176.2</v>
      </c>
      <c r="D343" s="10">
        <v>728.6</v>
      </c>
      <c r="E343" s="10">
        <v>29.8</v>
      </c>
      <c r="F343" s="10">
        <v>28.049490000000002</v>
      </c>
      <c r="G343" s="10">
        <v>0</v>
      </c>
      <c r="H343" s="10">
        <v>40.049489999999999</v>
      </c>
      <c r="I343" s="10">
        <v>0</v>
      </c>
      <c r="J343" s="10">
        <v>0</v>
      </c>
      <c r="K343" s="10">
        <f t="shared" si="30"/>
        <v>1.7505099999999985</v>
      </c>
      <c r="L343" s="10">
        <f t="shared" si="31"/>
        <v>700.55051000000003</v>
      </c>
      <c r="M343" s="10">
        <f t="shared" si="32"/>
        <v>94.125805369127519</v>
      </c>
      <c r="N343" s="10">
        <f t="shared" si="33"/>
        <v>688.55051000000003</v>
      </c>
      <c r="O343" s="10">
        <f t="shared" si="34"/>
        <v>-10.249489999999998</v>
      </c>
      <c r="P343" s="10">
        <f t="shared" si="35"/>
        <v>134.39426174496643</v>
      </c>
    </row>
    <row r="344" spans="1:16">
      <c r="A344" s="8" t="s">
        <v>86</v>
      </c>
      <c r="B344" s="9" t="s">
        <v>87</v>
      </c>
      <c r="C344" s="10">
        <v>11063.994000000001</v>
      </c>
      <c r="D344" s="10">
        <v>19615.113719999998</v>
      </c>
      <c r="E344" s="10">
        <v>1245.7537199999999</v>
      </c>
      <c r="F344" s="10">
        <v>563.70934999999997</v>
      </c>
      <c r="G344" s="10">
        <v>0</v>
      </c>
      <c r="H344" s="10">
        <v>627.45934999999997</v>
      </c>
      <c r="I344" s="10">
        <v>0</v>
      </c>
      <c r="J344" s="10">
        <v>0</v>
      </c>
      <c r="K344" s="10">
        <f t="shared" si="30"/>
        <v>682.04436999999996</v>
      </c>
      <c r="L344" s="10">
        <f t="shared" si="31"/>
        <v>19051.404369999997</v>
      </c>
      <c r="M344" s="10">
        <f t="shared" si="32"/>
        <v>45.250464915328529</v>
      </c>
      <c r="N344" s="10">
        <f t="shared" si="33"/>
        <v>18987.654369999997</v>
      </c>
      <c r="O344" s="10">
        <f t="shared" si="34"/>
        <v>618.29436999999996</v>
      </c>
      <c r="P344" s="10">
        <f t="shared" si="35"/>
        <v>50.367848791171987</v>
      </c>
    </row>
    <row r="345" spans="1:16">
      <c r="A345" s="5" t="s">
        <v>199</v>
      </c>
      <c r="B345" s="6" t="s">
        <v>132</v>
      </c>
      <c r="C345" s="7">
        <v>33.44</v>
      </c>
      <c r="D345" s="7">
        <v>33.44</v>
      </c>
      <c r="E345" s="7">
        <v>1.034</v>
      </c>
      <c r="F345" s="7">
        <v>-20.09347</v>
      </c>
      <c r="G345" s="7">
        <v>0</v>
      </c>
      <c r="H345" s="7">
        <v>-19.641849999999998</v>
      </c>
      <c r="I345" s="7">
        <v>0</v>
      </c>
      <c r="J345" s="7">
        <v>0</v>
      </c>
      <c r="K345" s="7">
        <f t="shared" si="30"/>
        <v>21.127469999999999</v>
      </c>
      <c r="L345" s="7">
        <f t="shared" si="31"/>
        <v>53.533469999999994</v>
      </c>
      <c r="M345" s="7">
        <f t="shared" si="32"/>
        <v>-1943.2756286266922</v>
      </c>
      <c r="N345" s="7">
        <f t="shared" si="33"/>
        <v>53.081849999999996</v>
      </c>
      <c r="O345" s="7">
        <f t="shared" si="34"/>
        <v>20.675849999999997</v>
      </c>
      <c r="P345" s="7">
        <f t="shared" si="35"/>
        <v>-1899.5986460348161</v>
      </c>
    </row>
    <row r="346" spans="1:16" ht="25.5">
      <c r="A346" s="8" t="s">
        <v>129</v>
      </c>
      <c r="B346" s="9" t="s">
        <v>130</v>
      </c>
      <c r="C346" s="10">
        <v>33.44</v>
      </c>
      <c r="D346" s="10">
        <v>33.44</v>
      </c>
      <c r="E346" s="10">
        <v>1.034</v>
      </c>
      <c r="F346" s="10">
        <v>-20.09347</v>
      </c>
      <c r="G346" s="10">
        <v>0</v>
      </c>
      <c r="H346" s="10">
        <v>-19.641849999999998</v>
      </c>
      <c r="I346" s="10">
        <v>0</v>
      </c>
      <c r="J346" s="10">
        <v>0</v>
      </c>
      <c r="K346" s="10">
        <f t="shared" si="30"/>
        <v>21.127469999999999</v>
      </c>
      <c r="L346" s="10">
        <f t="shared" si="31"/>
        <v>53.533469999999994</v>
      </c>
      <c r="M346" s="10">
        <f t="shared" si="32"/>
        <v>-1943.2756286266922</v>
      </c>
      <c r="N346" s="10">
        <f t="shared" si="33"/>
        <v>53.081849999999996</v>
      </c>
      <c r="O346" s="10">
        <f t="shared" si="34"/>
        <v>20.675849999999997</v>
      </c>
      <c r="P346" s="10">
        <f t="shared" si="35"/>
        <v>-1899.5986460348161</v>
      </c>
    </row>
    <row r="347" spans="1:16">
      <c r="A347" s="5" t="s">
        <v>200</v>
      </c>
      <c r="B347" s="6" t="s">
        <v>201</v>
      </c>
      <c r="C347" s="7">
        <v>73482.337270000004</v>
      </c>
      <c r="D347" s="7">
        <v>71758.050600000002</v>
      </c>
      <c r="E347" s="7">
        <v>4602.7500400000017</v>
      </c>
      <c r="F347" s="7">
        <v>2731.4870900000005</v>
      </c>
      <c r="G347" s="7">
        <v>0</v>
      </c>
      <c r="H347" s="7">
        <v>3586.2223099999997</v>
      </c>
      <c r="I347" s="7">
        <v>0</v>
      </c>
      <c r="J347" s="7">
        <v>0</v>
      </c>
      <c r="K347" s="7">
        <f t="shared" si="30"/>
        <v>1871.2629500000012</v>
      </c>
      <c r="L347" s="7">
        <f t="shared" si="31"/>
        <v>69026.563510000007</v>
      </c>
      <c r="M347" s="7">
        <f t="shared" si="32"/>
        <v>59.344675819067497</v>
      </c>
      <c r="N347" s="7">
        <f t="shared" si="33"/>
        <v>68171.828290000005</v>
      </c>
      <c r="O347" s="7">
        <f t="shared" si="34"/>
        <v>1016.5277300000021</v>
      </c>
      <c r="P347" s="7">
        <f t="shared" si="35"/>
        <v>77.914774403000138</v>
      </c>
    </row>
    <row r="348" spans="1:16" ht="38.25">
      <c r="A348" s="5" t="s">
        <v>202</v>
      </c>
      <c r="B348" s="6" t="s">
        <v>46</v>
      </c>
      <c r="C348" s="7">
        <v>1685.8210000000001</v>
      </c>
      <c r="D348" s="7">
        <v>1455.6894</v>
      </c>
      <c r="E348" s="7">
        <v>100.45004</v>
      </c>
      <c r="F348" s="7">
        <v>44.774629999999995</v>
      </c>
      <c r="G348" s="7">
        <v>0</v>
      </c>
      <c r="H348" s="7">
        <v>55.239369999999994</v>
      </c>
      <c r="I348" s="7">
        <v>0</v>
      </c>
      <c r="J348" s="7">
        <v>0</v>
      </c>
      <c r="K348" s="7">
        <f t="shared" si="30"/>
        <v>55.675410000000007</v>
      </c>
      <c r="L348" s="7">
        <f t="shared" si="31"/>
        <v>1410.9147700000001</v>
      </c>
      <c r="M348" s="7">
        <f t="shared" si="32"/>
        <v>44.574029039709686</v>
      </c>
      <c r="N348" s="7">
        <f t="shared" si="33"/>
        <v>1400.45003</v>
      </c>
      <c r="O348" s="7">
        <f t="shared" si="34"/>
        <v>45.210670000000007</v>
      </c>
      <c r="P348" s="7">
        <f t="shared" si="35"/>
        <v>54.991884522893166</v>
      </c>
    </row>
    <row r="349" spans="1:16">
      <c r="A349" s="8" t="s">
        <v>23</v>
      </c>
      <c r="B349" s="9" t="s">
        <v>24</v>
      </c>
      <c r="C349" s="10">
        <v>1396.5989999999999</v>
      </c>
      <c r="D349" s="10">
        <v>1214.2339999999999</v>
      </c>
      <c r="E349" s="10">
        <v>83.077070000000006</v>
      </c>
      <c r="F349" s="10">
        <v>39.598169999999996</v>
      </c>
      <c r="G349" s="10">
        <v>0</v>
      </c>
      <c r="H349" s="10">
        <v>39.598169999999996</v>
      </c>
      <c r="I349" s="10">
        <v>0</v>
      </c>
      <c r="J349" s="10">
        <v>0</v>
      </c>
      <c r="K349" s="10">
        <f t="shared" si="30"/>
        <v>43.47890000000001</v>
      </c>
      <c r="L349" s="10">
        <f t="shared" si="31"/>
        <v>1174.6358299999999</v>
      </c>
      <c r="M349" s="10">
        <f t="shared" si="32"/>
        <v>47.664379593550898</v>
      </c>
      <c r="N349" s="10">
        <f t="shared" si="33"/>
        <v>1174.6358299999999</v>
      </c>
      <c r="O349" s="10">
        <f t="shared" si="34"/>
        <v>43.47890000000001</v>
      </c>
      <c r="P349" s="10">
        <f t="shared" si="35"/>
        <v>47.664379593550898</v>
      </c>
    </row>
    <row r="350" spans="1:16">
      <c r="A350" s="8" t="s">
        <v>25</v>
      </c>
      <c r="B350" s="9" t="s">
        <v>26</v>
      </c>
      <c r="C350" s="10">
        <v>221.09200000000001</v>
      </c>
      <c r="D350" s="10">
        <v>179.96100000000001</v>
      </c>
      <c r="E350" s="10">
        <v>10.69041</v>
      </c>
      <c r="F350" s="10">
        <v>5.1764600000000005</v>
      </c>
      <c r="G350" s="10">
        <v>0</v>
      </c>
      <c r="H350" s="10">
        <v>5.1764600000000005</v>
      </c>
      <c r="I350" s="10">
        <v>0</v>
      </c>
      <c r="J350" s="10">
        <v>0</v>
      </c>
      <c r="K350" s="10">
        <f t="shared" si="30"/>
        <v>5.5139499999999995</v>
      </c>
      <c r="L350" s="10">
        <f t="shared" si="31"/>
        <v>174.78454000000002</v>
      </c>
      <c r="M350" s="10">
        <f t="shared" si="32"/>
        <v>48.421529202341169</v>
      </c>
      <c r="N350" s="10">
        <f t="shared" si="33"/>
        <v>174.78454000000002</v>
      </c>
      <c r="O350" s="10">
        <f t="shared" si="34"/>
        <v>5.5139499999999995</v>
      </c>
      <c r="P350" s="10">
        <f t="shared" si="35"/>
        <v>48.421529202341169</v>
      </c>
    </row>
    <row r="351" spans="1:16">
      <c r="A351" s="8" t="s">
        <v>27</v>
      </c>
      <c r="B351" s="9" t="s">
        <v>28</v>
      </c>
      <c r="C351" s="10">
        <v>9.4619999999999997</v>
      </c>
      <c r="D351" s="10">
        <v>9.4619999999999997</v>
      </c>
      <c r="E351" s="10">
        <v>0.78800000000000003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0.78800000000000003</v>
      </c>
      <c r="L351" s="10">
        <f t="shared" si="31"/>
        <v>9.4619999999999997</v>
      </c>
      <c r="M351" s="10">
        <f t="shared" si="32"/>
        <v>0</v>
      </c>
      <c r="N351" s="10">
        <f t="shared" si="33"/>
        <v>9.4619999999999997</v>
      </c>
      <c r="O351" s="10">
        <f t="shared" si="34"/>
        <v>0.78800000000000003</v>
      </c>
      <c r="P351" s="10">
        <f t="shared" si="35"/>
        <v>0</v>
      </c>
    </row>
    <row r="352" spans="1:16">
      <c r="A352" s="8" t="s">
        <v>29</v>
      </c>
      <c r="B352" s="9" t="s">
        <v>30</v>
      </c>
      <c r="C352" s="10">
        <v>14.435</v>
      </c>
      <c r="D352" s="10">
        <v>12.563000000000001</v>
      </c>
      <c r="E352" s="10">
        <v>1.155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1.155</v>
      </c>
      <c r="L352" s="10">
        <f t="shared" si="31"/>
        <v>12.563000000000001</v>
      </c>
      <c r="M352" s="10">
        <f t="shared" si="32"/>
        <v>0</v>
      </c>
      <c r="N352" s="10">
        <f t="shared" si="33"/>
        <v>12.563000000000001</v>
      </c>
      <c r="O352" s="10">
        <f t="shared" si="34"/>
        <v>1.155</v>
      </c>
      <c r="P352" s="10">
        <f t="shared" si="35"/>
        <v>0</v>
      </c>
    </row>
    <row r="353" spans="1:16">
      <c r="A353" s="8" t="s">
        <v>31</v>
      </c>
      <c r="B353" s="9" t="s">
        <v>32</v>
      </c>
      <c r="C353" s="10">
        <v>6.1539999999999999</v>
      </c>
      <c r="D353" s="10">
        <v>3.12</v>
      </c>
      <c r="E353" s="10">
        <v>0.14000000000000001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0.14000000000000001</v>
      </c>
      <c r="L353" s="10">
        <f t="shared" si="31"/>
        <v>3.12</v>
      </c>
      <c r="M353" s="10">
        <f t="shared" si="32"/>
        <v>0</v>
      </c>
      <c r="N353" s="10">
        <f t="shared" si="33"/>
        <v>3.12</v>
      </c>
      <c r="O353" s="10">
        <f t="shared" si="34"/>
        <v>0.14000000000000001</v>
      </c>
      <c r="P353" s="10">
        <f t="shared" si="35"/>
        <v>0</v>
      </c>
    </row>
    <row r="354" spans="1:16">
      <c r="A354" s="8" t="s">
        <v>33</v>
      </c>
      <c r="B354" s="9" t="s">
        <v>34</v>
      </c>
      <c r="C354" s="10">
        <v>21.92</v>
      </c>
      <c r="D354" s="10">
        <v>25.615990000000004</v>
      </c>
      <c r="E354" s="10">
        <v>3.653</v>
      </c>
      <c r="F354" s="10">
        <v>0</v>
      </c>
      <c r="G354" s="10">
        <v>0</v>
      </c>
      <c r="H354" s="10">
        <v>9.8289899999999992</v>
      </c>
      <c r="I354" s="10">
        <v>0</v>
      </c>
      <c r="J354" s="10">
        <v>0</v>
      </c>
      <c r="K354" s="10">
        <f t="shared" si="30"/>
        <v>3.653</v>
      </c>
      <c r="L354" s="10">
        <f t="shared" si="31"/>
        <v>25.615990000000004</v>
      </c>
      <c r="M354" s="10">
        <f t="shared" si="32"/>
        <v>0</v>
      </c>
      <c r="N354" s="10">
        <f t="shared" si="33"/>
        <v>15.787000000000004</v>
      </c>
      <c r="O354" s="10">
        <f t="shared" si="34"/>
        <v>-6.1759899999999988</v>
      </c>
      <c r="P354" s="10">
        <f t="shared" si="35"/>
        <v>269.06624692033938</v>
      </c>
    </row>
    <row r="355" spans="1:16">
      <c r="A355" s="8" t="s">
        <v>35</v>
      </c>
      <c r="B355" s="9" t="s">
        <v>36</v>
      </c>
      <c r="C355" s="10">
        <v>0.9</v>
      </c>
      <c r="D355" s="10">
        <v>0.48498000000000002</v>
      </c>
      <c r="E355" s="10">
        <v>3.9799999999999995E-2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3.9799999999999995E-2</v>
      </c>
      <c r="L355" s="10">
        <f t="shared" si="31"/>
        <v>0.48498000000000002</v>
      </c>
      <c r="M355" s="10">
        <f t="shared" si="32"/>
        <v>0</v>
      </c>
      <c r="N355" s="10">
        <f t="shared" si="33"/>
        <v>0.48498000000000002</v>
      </c>
      <c r="O355" s="10">
        <f t="shared" si="34"/>
        <v>3.9799999999999995E-2</v>
      </c>
      <c r="P355" s="10">
        <f t="shared" si="35"/>
        <v>0</v>
      </c>
    </row>
    <row r="356" spans="1:16">
      <c r="A356" s="8" t="s">
        <v>37</v>
      </c>
      <c r="B356" s="9" t="s">
        <v>38</v>
      </c>
      <c r="C356" s="10">
        <v>15.259</v>
      </c>
      <c r="D356" s="10">
        <v>9.6274300000000004</v>
      </c>
      <c r="E356" s="10">
        <v>0.85975999999999997</v>
      </c>
      <c r="F356" s="10">
        <v>0</v>
      </c>
      <c r="G356" s="10">
        <v>0</v>
      </c>
      <c r="H356" s="10">
        <v>0.63575000000000004</v>
      </c>
      <c r="I356" s="10">
        <v>0</v>
      </c>
      <c r="J356" s="10">
        <v>0</v>
      </c>
      <c r="K356" s="10">
        <f t="shared" si="30"/>
        <v>0.85975999999999997</v>
      </c>
      <c r="L356" s="10">
        <f t="shared" si="31"/>
        <v>9.6274300000000004</v>
      </c>
      <c r="M356" s="10">
        <f t="shared" si="32"/>
        <v>0</v>
      </c>
      <c r="N356" s="10">
        <f t="shared" si="33"/>
        <v>8.9916800000000006</v>
      </c>
      <c r="O356" s="10">
        <f t="shared" si="34"/>
        <v>0.22400999999999993</v>
      </c>
      <c r="P356" s="10">
        <f t="shared" si="35"/>
        <v>73.945054433795491</v>
      </c>
    </row>
    <row r="357" spans="1:16">
      <c r="A357" s="8" t="s">
        <v>82</v>
      </c>
      <c r="B357" s="9" t="s">
        <v>83</v>
      </c>
      <c r="C357" s="10">
        <v>0</v>
      </c>
      <c r="D357" s="10">
        <v>0.621</v>
      </c>
      <c r="E357" s="10">
        <v>4.7E-2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4.7E-2</v>
      </c>
      <c r="L357" s="10">
        <f t="shared" si="31"/>
        <v>0.621</v>
      </c>
      <c r="M357" s="10">
        <f t="shared" si="32"/>
        <v>0</v>
      </c>
      <c r="N357" s="10">
        <f t="shared" si="33"/>
        <v>0.621</v>
      </c>
      <c r="O357" s="10">
        <f t="shared" si="34"/>
        <v>4.7E-2</v>
      </c>
      <c r="P357" s="10">
        <f t="shared" si="35"/>
        <v>0</v>
      </c>
    </row>
    <row r="358" spans="1:16" ht="38.25">
      <c r="A358" s="5" t="s">
        <v>203</v>
      </c>
      <c r="B358" s="6" t="s">
        <v>204</v>
      </c>
      <c r="C358" s="7">
        <v>44492.604299999999</v>
      </c>
      <c r="D358" s="7">
        <v>43877.004300000001</v>
      </c>
      <c r="E358" s="7">
        <v>3367.2000000000007</v>
      </c>
      <c r="F358" s="7">
        <v>1760.6095500000001</v>
      </c>
      <c r="G358" s="7">
        <v>0</v>
      </c>
      <c r="H358" s="7">
        <v>1848.8622800000001</v>
      </c>
      <c r="I358" s="7">
        <v>0</v>
      </c>
      <c r="J358" s="7">
        <v>0</v>
      </c>
      <c r="K358" s="7">
        <f t="shared" si="30"/>
        <v>1606.5904500000006</v>
      </c>
      <c r="L358" s="7">
        <f t="shared" si="31"/>
        <v>42116.394749999999</v>
      </c>
      <c r="M358" s="7">
        <f t="shared" si="32"/>
        <v>52.287050071275829</v>
      </c>
      <c r="N358" s="7">
        <f t="shared" si="33"/>
        <v>42028.142019999999</v>
      </c>
      <c r="O358" s="7">
        <f t="shared" si="34"/>
        <v>1518.3377200000007</v>
      </c>
      <c r="P358" s="7">
        <f t="shared" si="35"/>
        <v>54.908003088619616</v>
      </c>
    </row>
    <row r="359" spans="1:16">
      <c r="A359" s="8" t="s">
        <v>23</v>
      </c>
      <c r="B359" s="9" t="s">
        <v>24</v>
      </c>
      <c r="C359" s="10">
        <v>34002.300000000003</v>
      </c>
      <c r="D359" s="10">
        <v>33940.6</v>
      </c>
      <c r="E359" s="10">
        <v>2602.2000000000003</v>
      </c>
      <c r="F359" s="10">
        <v>1410.5801200000001</v>
      </c>
      <c r="G359" s="10">
        <v>0</v>
      </c>
      <c r="H359" s="10">
        <v>1410.5801200000001</v>
      </c>
      <c r="I359" s="10">
        <v>0</v>
      </c>
      <c r="J359" s="10">
        <v>0</v>
      </c>
      <c r="K359" s="10">
        <f t="shared" si="30"/>
        <v>1191.6198800000002</v>
      </c>
      <c r="L359" s="10">
        <f t="shared" si="31"/>
        <v>32530.01988</v>
      </c>
      <c r="M359" s="10">
        <f t="shared" si="32"/>
        <v>54.207213895934203</v>
      </c>
      <c r="N359" s="10">
        <f t="shared" si="33"/>
        <v>32530.01988</v>
      </c>
      <c r="O359" s="10">
        <f t="shared" si="34"/>
        <v>1191.6198800000002</v>
      </c>
      <c r="P359" s="10">
        <f t="shared" si="35"/>
        <v>54.207213895934203</v>
      </c>
    </row>
    <row r="360" spans="1:16">
      <c r="A360" s="8" t="s">
        <v>25</v>
      </c>
      <c r="B360" s="9" t="s">
        <v>26</v>
      </c>
      <c r="C360" s="10">
        <v>7426.9000000000005</v>
      </c>
      <c r="D360" s="10">
        <v>7360.4000000000005</v>
      </c>
      <c r="E360" s="10">
        <v>561</v>
      </c>
      <c r="F360" s="10">
        <v>311.75166999999999</v>
      </c>
      <c r="G360" s="10">
        <v>0</v>
      </c>
      <c r="H360" s="10">
        <v>311.75166999999999</v>
      </c>
      <c r="I360" s="10">
        <v>0</v>
      </c>
      <c r="J360" s="10">
        <v>0</v>
      </c>
      <c r="K360" s="10">
        <f t="shared" si="30"/>
        <v>249.24833000000001</v>
      </c>
      <c r="L360" s="10">
        <f t="shared" si="31"/>
        <v>7048.6483300000009</v>
      </c>
      <c r="M360" s="10">
        <f t="shared" si="32"/>
        <v>55.570707664884132</v>
      </c>
      <c r="N360" s="10">
        <f t="shared" si="33"/>
        <v>7048.6483300000009</v>
      </c>
      <c r="O360" s="10">
        <f t="shared" si="34"/>
        <v>249.24833000000001</v>
      </c>
      <c r="P360" s="10">
        <f t="shared" si="35"/>
        <v>55.570707664884132</v>
      </c>
    </row>
    <row r="361" spans="1:16">
      <c r="A361" s="8" t="s">
        <v>27</v>
      </c>
      <c r="B361" s="9" t="s">
        <v>28</v>
      </c>
      <c r="C361" s="10">
        <v>309.37376</v>
      </c>
      <c r="D361" s="10">
        <v>331.37376</v>
      </c>
      <c r="E361" s="10">
        <v>4</v>
      </c>
      <c r="F361" s="10">
        <v>0.89934000000000003</v>
      </c>
      <c r="G361" s="10">
        <v>0</v>
      </c>
      <c r="H361" s="10">
        <v>1.37486</v>
      </c>
      <c r="I361" s="10">
        <v>0</v>
      </c>
      <c r="J361" s="10">
        <v>0</v>
      </c>
      <c r="K361" s="10">
        <f t="shared" si="30"/>
        <v>3.10066</v>
      </c>
      <c r="L361" s="10">
        <f t="shared" si="31"/>
        <v>330.47442000000001</v>
      </c>
      <c r="M361" s="10">
        <f t="shared" si="32"/>
        <v>22.483499999999999</v>
      </c>
      <c r="N361" s="10">
        <f t="shared" si="33"/>
        <v>329.99889999999999</v>
      </c>
      <c r="O361" s="10">
        <f t="shared" si="34"/>
        <v>2.62514</v>
      </c>
      <c r="P361" s="10">
        <f t="shared" si="35"/>
        <v>34.371499999999997</v>
      </c>
    </row>
    <row r="362" spans="1:16">
      <c r="A362" s="8" t="s">
        <v>29</v>
      </c>
      <c r="B362" s="9" t="s">
        <v>30</v>
      </c>
      <c r="C362" s="10">
        <v>1269.0605400000002</v>
      </c>
      <c r="D362" s="10">
        <v>1258.4085400000001</v>
      </c>
      <c r="E362" s="10">
        <v>41.816000000000003</v>
      </c>
      <c r="F362" s="10">
        <v>35.767890000000001</v>
      </c>
      <c r="G362" s="10">
        <v>0</v>
      </c>
      <c r="H362" s="10">
        <v>35.767890000000001</v>
      </c>
      <c r="I362" s="10">
        <v>0</v>
      </c>
      <c r="J362" s="10">
        <v>0</v>
      </c>
      <c r="K362" s="10">
        <f t="shared" si="30"/>
        <v>6.0481100000000012</v>
      </c>
      <c r="L362" s="10">
        <f t="shared" si="31"/>
        <v>1222.6406500000001</v>
      </c>
      <c r="M362" s="10">
        <f t="shared" si="32"/>
        <v>85.536373636885401</v>
      </c>
      <c r="N362" s="10">
        <f t="shared" si="33"/>
        <v>1222.6406500000001</v>
      </c>
      <c r="O362" s="10">
        <f t="shared" si="34"/>
        <v>6.0481100000000012</v>
      </c>
      <c r="P362" s="10">
        <f t="shared" si="35"/>
        <v>85.536373636885401</v>
      </c>
    </row>
    <row r="363" spans="1:16">
      <c r="A363" s="8" t="s">
        <v>31</v>
      </c>
      <c r="B363" s="9" t="s">
        <v>32</v>
      </c>
      <c r="C363" s="10">
        <v>24.67</v>
      </c>
      <c r="D363" s="10">
        <v>20.87</v>
      </c>
      <c r="E363" s="10">
        <v>0</v>
      </c>
      <c r="F363" s="10">
        <v>0</v>
      </c>
      <c r="G363" s="10">
        <v>0</v>
      </c>
      <c r="H363" s="10">
        <v>0.65373000000000003</v>
      </c>
      <c r="I363" s="10">
        <v>0</v>
      </c>
      <c r="J363" s="10">
        <v>0</v>
      </c>
      <c r="K363" s="10">
        <f t="shared" si="30"/>
        <v>0</v>
      </c>
      <c r="L363" s="10">
        <f t="shared" si="31"/>
        <v>20.87</v>
      </c>
      <c r="M363" s="10">
        <f t="shared" si="32"/>
        <v>0</v>
      </c>
      <c r="N363" s="10">
        <f t="shared" si="33"/>
        <v>20.216270000000002</v>
      </c>
      <c r="O363" s="10">
        <f t="shared" si="34"/>
        <v>-0.65373000000000003</v>
      </c>
      <c r="P363" s="10">
        <f t="shared" si="35"/>
        <v>0</v>
      </c>
    </row>
    <row r="364" spans="1:16">
      <c r="A364" s="8" t="s">
        <v>33</v>
      </c>
      <c r="B364" s="9" t="s">
        <v>34</v>
      </c>
      <c r="C364" s="10">
        <v>1076.7</v>
      </c>
      <c r="D364" s="10">
        <v>682</v>
      </c>
      <c r="E364" s="10">
        <v>122.8</v>
      </c>
      <c r="F364" s="10">
        <v>0</v>
      </c>
      <c r="G364" s="10">
        <v>0</v>
      </c>
      <c r="H364" s="10">
        <v>78.892020000000002</v>
      </c>
      <c r="I364" s="10">
        <v>0</v>
      </c>
      <c r="J364" s="10">
        <v>0</v>
      </c>
      <c r="K364" s="10">
        <f t="shared" si="30"/>
        <v>122.8</v>
      </c>
      <c r="L364" s="10">
        <f t="shared" si="31"/>
        <v>682</v>
      </c>
      <c r="M364" s="10">
        <f t="shared" si="32"/>
        <v>0</v>
      </c>
      <c r="N364" s="10">
        <f t="shared" si="33"/>
        <v>603.10798</v>
      </c>
      <c r="O364" s="10">
        <f t="shared" si="34"/>
        <v>43.907979999999995</v>
      </c>
      <c r="P364" s="10">
        <f t="shared" si="35"/>
        <v>64.244315960912061</v>
      </c>
    </row>
    <row r="365" spans="1:16">
      <c r="A365" s="8" t="s">
        <v>35</v>
      </c>
      <c r="B365" s="9" t="s">
        <v>36</v>
      </c>
      <c r="C365" s="10">
        <v>20</v>
      </c>
      <c r="D365" s="10">
        <v>18.600000000000001</v>
      </c>
      <c r="E365" s="10">
        <v>0.3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0.3</v>
      </c>
      <c r="L365" s="10">
        <f t="shared" si="31"/>
        <v>18.600000000000001</v>
      </c>
      <c r="M365" s="10">
        <f t="shared" si="32"/>
        <v>0</v>
      </c>
      <c r="N365" s="10">
        <f t="shared" si="33"/>
        <v>18.600000000000001</v>
      </c>
      <c r="O365" s="10">
        <f t="shared" si="34"/>
        <v>0.3</v>
      </c>
      <c r="P365" s="10">
        <f t="shared" si="35"/>
        <v>0</v>
      </c>
    </row>
    <row r="366" spans="1:16">
      <c r="A366" s="8" t="s">
        <v>37</v>
      </c>
      <c r="B366" s="9" t="s">
        <v>38</v>
      </c>
      <c r="C366" s="10">
        <v>125.5</v>
      </c>
      <c r="D366" s="10">
        <v>114.8</v>
      </c>
      <c r="E366" s="10">
        <v>5.8</v>
      </c>
      <c r="F366" s="10">
        <v>1.61053</v>
      </c>
      <c r="G366" s="10">
        <v>0</v>
      </c>
      <c r="H366" s="10">
        <v>9.8419899999999991</v>
      </c>
      <c r="I366" s="10">
        <v>0</v>
      </c>
      <c r="J366" s="10">
        <v>0</v>
      </c>
      <c r="K366" s="10">
        <f t="shared" si="30"/>
        <v>4.18947</v>
      </c>
      <c r="L366" s="10">
        <f t="shared" si="31"/>
        <v>113.18947</v>
      </c>
      <c r="M366" s="10">
        <f t="shared" si="32"/>
        <v>27.767758620689658</v>
      </c>
      <c r="N366" s="10">
        <f t="shared" si="33"/>
        <v>104.95801</v>
      </c>
      <c r="O366" s="10">
        <f t="shared" si="34"/>
        <v>-4.0419899999999993</v>
      </c>
      <c r="P366" s="10">
        <f t="shared" si="35"/>
        <v>169.68948275862067</v>
      </c>
    </row>
    <row r="367" spans="1:16">
      <c r="A367" s="8" t="s">
        <v>39</v>
      </c>
      <c r="B367" s="9" t="s">
        <v>40</v>
      </c>
      <c r="C367" s="10">
        <v>236.5</v>
      </c>
      <c r="D367" s="10">
        <v>138.20000000000002</v>
      </c>
      <c r="E367" s="10">
        <v>28.400000000000002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28.400000000000002</v>
      </c>
      <c r="L367" s="10">
        <f t="shared" si="31"/>
        <v>138.20000000000002</v>
      </c>
      <c r="M367" s="10">
        <f t="shared" si="32"/>
        <v>0</v>
      </c>
      <c r="N367" s="10">
        <f t="shared" si="33"/>
        <v>138.20000000000002</v>
      </c>
      <c r="O367" s="10">
        <f t="shared" si="34"/>
        <v>28.400000000000002</v>
      </c>
      <c r="P367" s="10">
        <f t="shared" si="35"/>
        <v>0</v>
      </c>
    </row>
    <row r="368" spans="1:16">
      <c r="A368" s="8" t="s">
        <v>82</v>
      </c>
      <c r="B368" s="9" t="s">
        <v>83</v>
      </c>
      <c r="C368" s="10">
        <v>0</v>
      </c>
      <c r="D368" s="10">
        <v>10.652000000000001</v>
      </c>
      <c r="E368" s="10">
        <v>0.88400000000000001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0.88400000000000001</v>
      </c>
      <c r="L368" s="10">
        <f t="shared" si="31"/>
        <v>10.652000000000001</v>
      </c>
      <c r="M368" s="10">
        <f t="shared" si="32"/>
        <v>0</v>
      </c>
      <c r="N368" s="10">
        <f t="shared" si="33"/>
        <v>10.652000000000001</v>
      </c>
      <c r="O368" s="10">
        <f t="shared" si="34"/>
        <v>0.88400000000000001</v>
      </c>
      <c r="P368" s="10">
        <f t="shared" si="35"/>
        <v>0</v>
      </c>
    </row>
    <row r="369" spans="1:16" ht="25.5">
      <c r="A369" s="8" t="s">
        <v>41</v>
      </c>
      <c r="B369" s="9" t="s">
        <v>42</v>
      </c>
      <c r="C369" s="10">
        <v>1.6</v>
      </c>
      <c r="D369" s="10">
        <v>1.1000000000000001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1.1000000000000001</v>
      </c>
      <c r="M369" s="10">
        <f t="shared" si="32"/>
        <v>0</v>
      </c>
      <c r="N369" s="10">
        <f t="shared" si="33"/>
        <v>1.1000000000000001</v>
      </c>
      <c r="O369" s="10">
        <f t="shared" si="34"/>
        <v>0</v>
      </c>
      <c r="P369" s="10">
        <f t="shared" si="35"/>
        <v>0</v>
      </c>
    </row>
    <row r="370" spans="1:16">
      <c r="A370" s="5" t="s">
        <v>205</v>
      </c>
      <c r="B370" s="6" t="s">
        <v>206</v>
      </c>
      <c r="C370" s="7">
        <v>7456.4670899999992</v>
      </c>
      <c r="D370" s="7">
        <v>7172.2670900000003</v>
      </c>
      <c r="E370" s="7">
        <v>486.40000000000003</v>
      </c>
      <c r="F370" s="7">
        <v>282.97174000000001</v>
      </c>
      <c r="G370" s="7">
        <v>0</v>
      </c>
      <c r="H370" s="7">
        <v>318.71500000000003</v>
      </c>
      <c r="I370" s="7">
        <v>0</v>
      </c>
      <c r="J370" s="7">
        <v>0</v>
      </c>
      <c r="K370" s="7">
        <f t="shared" si="30"/>
        <v>203.42826000000002</v>
      </c>
      <c r="L370" s="7">
        <f t="shared" si="31"/>
        <v>6889.2953500000003</v>
      </c>
      <c r="M370" s="7">
        <f t="shared" si="32"/>
        <v>58.176755756578949</v>
      </c>
      <c r="N370" s="7">
        <f t="shared" si="33"/>
        <v>6853.5520900000001</v>
      </c>
      <c r="O370" s="7">
        <f t="shared" si="34"/>
        <v>167.685</v>
      </c>
      <c r="P370" s="7">
        <f t="shared" si="35"/>
        <v>65.52528782894737</v>
      </c>
    </row>
    <row r="371" spans="1:16">
      <c r="A371" s="8" t="s">
        <v>23</v>
      </c>
      <c r="B371" s="9" t="s">
        <v>24</v>
      </c>
      <c r="C371" s="10">
        <v>4385.5</v>
      </c>
      <c r="D371" s="10">
        <v>4382.4000000000005</v>
      </c>
      <c r="E371" s="10">
        <v>342.40000000000003</v>
      </c>
      <c r="F371" s="10">
        <v>217.62501</v>
      </c>
      <c r="G371" s="10">
        <v>0</v>
      </c>
      <c r="H371" s="10">
        <v>217.62501</v>
      </c>
      <c r="I371" s="10">
        <v>0</v>
      </c>
      <c r="J371" s="10">
        <v>0</v>
      </c>
      <c r="K371" s="10">
        <f t="shared" si="30"/>
        <v>124.77499000000003</v>
      </c>
      <c r="L371" s="10">
        <f t="shared" si="31"/>
        <v>4164.7749900000008</v>
      </c>
      <c r="M371" s="10">
        <f t="shared" si="32"/>
        <v>63.558706191588776</v>
      </c>
      <c r="N371" s="10">
        <f t="shared" si="33"/>
        <v>4164.7749900000008</v>
      </c>
      <c r="O371" s="10">
        <f t="shared" si="34"/>
        <v>124.77499000000003</v>
      </c>
      <c r="P371" s="10">
        <f t="shared" si="35"/>
        <v>63.558706191588776</v>
      </c>
    </row>
    <row r="372" spans="1:16">
      <c r="A372" s="8" t="s">
        <v>25</v>
      </c>
      <c r="B372" s="9" t="s">
        <v>26</v>
      </c>
      <c r="C372" s="10">
        <v>1023.2</v>
      </c>
      <c r="D372" s="10">
        <v>978.7</v>
      </c>
      <c r="E372" s="10">
        <v>75.7</v>
      </c>
      <c r="F372" s="10">
        <v>48.245609999999999</v>
      </c>
      <c r="G372" s="10">
        <v>0</v>
      </c>
      <c r="H372" s="10">
        <v>48.245609999999999</v>
      </c>
      <c r="I372" s="10">
        <v>0</v>
      </c>
      <c r="J372" s="10">
        <v>0</v>
      </c>
      <c r="K372" s="10">
        <f t="shared" si="30"/>
        <v>27.454390000000004</v>
      </c>
      <c r="L372" s="10">
        <f t="shared" si="31"/>
        <v>930.4543900000001</v>
      </c>
      <c r="M372" s="10">
        <f t="shared" si="32"/>
        <v>63.732642007926025</v>
      </c>
      <c r="N372" s="10">
        <f t="shared" si="33"/>
        <v>930.4543900000001</v>
      </c>
      <c r="O372" s="10">
        <f t="shared" si="34"/>
        <v>27.454390000000004</v>
      </c>
      <c r="P372" s="10">
        <f t="shared" si="35"/>
        <v>63.732642007926025</v>
      </c>
    </row>
    <row r="373" spans="1:16">
      <c r="A373" s="8" t="s">
        <v>27</v>
      </c>
      <c r="B373" s="9" t="s">
        <v>28</v>
      </c>
      <c r="C373" s="10">
        <v>285.62459999999999</v>
      </c>
      <c r="D373" s="10">
        <v>278.4246</v>
      </c>
      <c r="E373" s="10">
        <v>5</v>
      </c>
      <c r="F373" s="10">
        <v>11.83112</v>
      </c>
      <c r="G373" s="10">
        <v>0</v>
      </c>
      <c r="H373" s="10">
        <v>11.83112</v>
      </c>
      <c r="I373" s="10">
        <v>0</v>
      </c>
      <c r="J373" s="10">
        <v>0</v>
      </c>
      <c r="K373" s="10">
        <f t="shared" si="30"/>
        <v>-6.8311200000000003</v>
      </c>
      <c r="L373" s="10">
        <f t="shared" si="31"/>
        <v>266.59348</v>
      </c>
      <c r="M373" s="10">
        <f t="shared" si="32"/>
        <v>236.6224</v>
      </c>
      <c r="N373" s="10">
        <f t="shared" si="33"/>
        <v>266.59348</v>
      </c>
      <c r="O373" s="10">
        <f t="shared" si="34"/>
        <v>-6.8311200000000003</v>
      </c>
      <c r="P373" s="10">
        <f t="shared" si="35"/>
        <v>236.6224</v>
      </c>
    </row>
    <row r="374" spans="1:16">
      <c r="A374" s="8" t="s">
        <v>29</v>
      </c>
      <c r="B374" s="9" t="s">
        <v>30</v>
      </c>
      <c r="C374" s="10">
        <v>1026.14249</v>
      </c>
      <c r="D374" s="10">
        <v>1002.54249</v>
      </c>
      <c r="E374" s="10">
        <v>0</v>
      </c>
      <c r="F374" s="10">
        <v>5.2700000000000005</v>
      </c>
      <c r="G374" s="10">
        <v>0</v>
      </c>
      <c r="H374" s="10">
        <v>5.2700000000000005</v>
      </c>
      <c r="I374" s="10">
        <v>0</v>
      </c>
      <c r="J374" s="10">
        <v>0</v>
      </c>
      <c r="K374" s="10">
        <f t="shared" si="30"/>
        <v>-5.2700000000000005</v>
      </c>
      <c r="L374" s="10">
        <f t="shared" si="31"/>
        <v>997.27249000000006</v>
      </c>
      <c r="M374" s="10">
        <f t="shared" si="32"/>
        <v>0</v>
      </c>
      <c r="N374" s="10">
        <f t="shared" si="33"/>
        <v>997.27249000000006</v>
      </c>
      <c r="O374" s="10">
        <f t="shared" si="34"/>
        <v>-5.2700000000000005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1.9000000000000001</v>
      </c>
      <c r="D375" s="10">
        <v>1.9000000000000001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1.9000000000000001</v>
      </c>
      <c r="M375" s="10">
        <f t="shared" si="32"/>
        <v>0</v>
      </c>
      <c r="N375" s="10">
        <f t="shared" si="33"/>
        <v>1.9000000000000001</v>
      </c>
      <c r="O375" s="10">
        <f t="shared" si="34"/>
        <v>0</v>
      </c>
      <c r="P375" s="10">
        <f t="shared" si="35"/>
        <v>0</v>
      </c>
    </row>
    <row r="376" spans="1:16">
      <c r="A376" s="8" t="s">
        <v>33</v>
      </c>
      <c r="B376" s="9" t="s">
        <v>34</v>
      </c>
      <c r="C376" s="10">
        <v>528.9</v>
      </c>
      <c r="D376" s="10">
        <v>332</v>
      </c>
      <c r="E376" s="10">
        <v>62.800000000000004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62.800000000000004</v>
      </c>
      <c r="L376" s="10">
        <f t="shared" si="31"/>
        <v>332</v>
      </c>
      <c r="M376" s="10">
        <f t="shared" si="32"/>
        <v>0</v>
      </c>
      <c r="N376" s="10">
        <f t="shared" si="33"/>
        <v>332</v>
      </c>
      <c r="O376" s="10">
        <f t="shared" si="34"/>
        <v>62.800000000000004</v>
      </c>
      <c r="P376" s="10">
        <f t="shared" si="35"/>
        <v>0</v>
      </c>
    </row>
    <row r="377" spans="1:16">
      <c r="A377" s="8" t="s">
        <v>35</v>
      </c>
      <c r="B377" s="9" t="s">
        <v>36</v>
      </c>
      <c r="C377" s="10">
        <v>6.4</v>
      </c>
      <c r="D377" s="10">
        <v>6</v>
      </c>
      <c r="E377" s="10">
        <v>0.1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0.1</v>
      </c>
      <c r="L377" s="10">
        <f t="shared" si="31"/>
        <v>6</v>
      </c>
      <c r="M377" s="10">
        <f t="shared" si="32"/>
        <v>0</v>
      </c>
      <c r="N377" s="10">
        <f t="shared" si="33"/>
        <v>6</v>
      </c>
      <c r="O377" s="10">
        <f t="shared" si="34"/>
        <v>0.1</v>
      </c>
      <c r="P377" s="10">
        <f t="shared" si="35"/>
        <v>0</v>
      </c>
    </row>
    <row r="378" spans="1:16">
      <c r="A378" s="8" t="s">
        <v>37</v>
      </c>
      <c r="B378" s="9" t="s">
        <v>38</v>
      </c>
      <c r="C378" s="10">
        <v>198.8</v>
      </c>
      <c r="D378" s="10">
        <v>177.20000000000002</v>
      </c>
      <c r="E378" s="10">
        <v>0.4</v>
      </c>
      <c r="F378" s="10">
        <v>0</v>
      </c>
      <c r="G378" s="10">
        <v>0</v>
      </c>
      <c r="H378" s="10">
        <v>35.743259999999999</v>
      </c>
      <c r="I378" s="10">
        <v>0</v>
      </c>
      <c r="J378" s="10">
        <v>0</v>
      </c>
      <c r="K378" s="10">
        <f t="shared" si="30"/>
        <v>0.4</v>
      </c>
      <c r="L378" s="10">
        <f t="shared" si="31"/>
        <v>177.20000000000002</v>
      </c>
      <c r="M378" s="10">
        <f t="shared" si="32"/>
        <v>0</v>
      </c>
      <c r="N378" s="10">
        <f t="shared" si="33"/>
        <v>141.45674000000002</v>
      </c>
      <c r="O378" s="10">
        <f t="shared" si="34"/>
        <v>-35.343260000000001</v>
      </c>
      <c r="P378" s="10">
        <f t="shared" si="35"/>
        <v>8935.8149999999987</v>
      </c>
    </row>
    <row r="379" spans="1:16">
      <c r="A379" s="8" t="s">
        <v>82</v>
      </c>
      <c r="B379" s="9" t="s">
        <v>83</v>
      </c>
      <c r="C379" s="10">
        <v>0</v>
      </c>
      <c r="D379" s="10">
        <v>13.1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13.1</v>
      </c>
      <c r="M379" s="10">
        <f t="shared" si="32"/>
        <v>0</v>
      </c>
      <c r="N379" s="10">
        <f t="shared" si="33"/>
        <v>13.1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207</v>
      </c>
      <c r="B380" s="6" t="s">
        <v>208</v>
      </c>
      <c r="C380" s="7">
        <v>6721.5184600000011</v>
      </c>
      <c r="D380" s="7">
        <v>6525.0184600000011</v>
      </c>
      <c r="E380" s="7">
        <v>439.3</v>
      </c>
      <c r="F380" s="7">
        <v>523.47797000000003</v>
      </c>
      <c r="G380" s="7">
        <v>0</v>
      </c>
      <c r="H380" s="7">
        <v>617.07483000000002</v>
      </c>
      <c r="I380" s="7">
        <v>0</v>
      </c>
      <c r="J380" s="7">
        <v>0</v>
      </c>
      <c r="K380" s="7">
        <f t="shared" si="30"/>
        <v>-84.177970000000016</v>
      </c>
      <c r="L380" s="7">
        <f t="shared" si="31"/>
        <v>6001.5404900000012</v>
      </c>
      <c r="M380" s="7">
        <f t="shared" si="32"/>
        <v>119.16184156612792</v>
      </c>
      <c r="N380" s="7">
        <f t="shared" si="33"/>
        <v>5907.9436300000016</v>
      </c>
      <c r="O380" s="7">
        <f t="shared" si="34"/>
        <v>-177.77483000000001</v>
      </c>
      <c r="P380" s="7">
        <f t="shared" si="35"/>
        <v>140.46775096744821</v>
      </c>
    </row>
    <row r="381" spans="1:16">
      <c r="A381" s="8" t="s">
        <v>23</v>
      </c>
      <c r="B381" s="9" t="s">
        <v>24</v>
      </c>
      <c r="C381" s="10">
        <v>4690.7</v>
      </c>
      <c r="D381" s="10">
        <v>4690.7</v>
      </c>
      <c r="E381" s="10">
        <v>350</v>
      </c>
      <c r="F381" s="10">
        <v>382.56754999999998</v>
      </c>
      <c r="G381" s="10">
        <v>0</v>
      </c>
      <c r="H381" s="10">
        <v>382.56754999999998</v>
      </c>
      <c r="I381" s="10">
        <v>0</v>
      </c>
      <c r="J381" s="10">
        <v>0</v>
      </c>
      <c r="K381" s="10">
        <f t="shared" si="30"/>
        <v>-32.567549999999983</v>
      </c>
      <c r="L381" s="10">
        <f t="shared" si="31"/>
        <v>4308.1324500000001</v>
      </c>
      <c r="M381" s="10">
        <f t="shared" si="32"/>
        <v>109.30501428571429</v>
      </c>
      <c r="N381" s="10">
        <f t="shared" si="33"/>
        <v>4308.1324500000001</v>
      </c>
      <c r="O381" s="10">
        <f t="shared" si="34"/>
        <v>-32.567549999999983</v>
      </c>
      <c r="P381" s="10">
        <f t="shared" si="35"/>
        <v>109.30501428571429</v>
      </c>
    </row>
    <row r="382" spans="1:16">
      <c r="A382" s="8" t="s">
        <v>25</v>
      </c>
      <c r="B382" s="9" t="s">
        <v>26</v>
      </c>
      <c r="C382" s="10">
        <v>1109.1000000000001</v>
      </c>
      <c r="D382" s="10">
        <v>988.6</v>
      </c>
      <c r="E382" s="10">
        <v>79.5</v>
      </c>
      <c r="F382" s="10">
        <v>78.739810000000006</v>
      </c>
      <c r="G382" s="10">
        <v>0</v>
      </c>
      <c r="H382" s="10">
        <v>78.739810000000006</v>
      </c>
      <c r="I382" s="10">
        <v>0</v>
      </c>
      <c r="J382" s="10">
        <v>0</v>
      </c>
      <c r="K382" s="10">
        <f t="shared" si="30"/>
        <v>0.76018999999999437</v>
      </c>
      <c r="L382" s="10">
        <f t="shared" si="31"/>
        <v>909.86018999999999</v>
      </c>
      <c r="M382" s="10">
        <f t="shared" si="32"/>
        <v>99.043786163522014</v>
      </c>
      <c r="N382" s="10">
        <f t="shared" si="33"/>
        <v>909.86018999999999</v>
      </c>
      <c r="O382" s="10">
        <f t="shared" si="34"/>
        <v>0.76018999999999437</v>
      </c>
      <c r="P382" s="10">
        <f t="shared" si="35"/>
        <v>99.043786163522014</v>
      </c>
    </row>
    <row r="383" spans="1:16">
      <c r="A383" s="8" t="s">
        <v>27</v>
      </c>
      <c r="B383" s="9" t="s">
        <v>28</v>
      </c>
      <c r="C383" s="10">
        <v>318.19947999999999</v>
      </c>
      <c r="D383" s="10">
        <v>342.59947999999997</v>
      </c>
      <c r="E383" s="10">
        <v>5</v>
      </c>
      <c r="F383" s="10">
        <v>16.261770000000002</v>
      </c>
      <c r="G383" s="10">
        <v>0</v>
      </c>
      <c r="H383" s="10">
        <v>16.261770000000002</v>
      </c>
      <c r="I383" s="10">
        <v>0</v>
      </c>
      <c r="J383" s="10">
        <v>0</v>
      </c>
      <c r="K383" s="10">
        <f t="shared" si="30"/>
        <v>-11.261770000000002</v>
      </c>
      <c r="L383" s="10">
        <f t="shared" si="31"/>
        <v>326.33770999999996</v>
      </c>
      <c r="M383" s="10">
        <f t="shared" si="32"/>
        <v>325.23540000000003</v>
      </c>
      <c r="N383" s="10">
        <f t="shared" si="33"/>
        <v>326.33770999999996</v>
      </c>
      <c r="O383" s="10">
        <f t="shared" si="34"/>
        <v>-11.261770000000002</v>
      </c>
      <c r="P383" s="10">
        <f t="shared" si="35"/>
        <v>325.23540000000003</v>
      </c>
    </row>
    <row r="384" spans="1:16">
      <c r="A384" s="8" t="s">
        <v>29</v>
      </c>
      <c r="B384" s="9" t="s">
        <v>30</v>
      </c>
      <c r="C384" s="10">
        <v>198.11898000000002</v>
      </c>
      <c r="D384" s="10">
        <v>195.78898000000001</v>
      </c>
      <c r="E384" s="10">
        <v>4.8</v>
      </c>
      <c r="F384" s="10">
        <v>46.40484</v>
      </c>
      <c r="G384" s="10">
        <v>0</v>
      </c>
      <c r="H384" s="10">
        <v>46.40484</v>
      </c>
      <c r="I384" s="10">
        <v>0</v>
      </c>
      <c r="J384" s="10">
        <v>0</v>
      </c>
      <c r="K384" s="10">
        <f t="shared" si="30"/>
        <v>-41.604840000000003</v>
      </c>
      <c r="L384" s="10">
        <f t="shared" si="31"/>
        <v>149.38414</v>
      </c>
      <c r="M384" s="10">
        <f t="shared" si="32"/>
        <v>966.76750000000004</v>
      </c>
      <c r="N384" s="10">
        <f t="shared" si="33"/>
        <v>149.38414</v>
      </c>
      <c r="O384" s="10">
        <f t="shared" si="34"/>
        <v>-41.604840000000003</v>
      </c>
      <c r="P384" s="10">
        <f t="shared" si="35"/>
        <v>966.76750000000004</v>
      </c>
    </row>
    <row r="385" spans="1:16">
      <c r="A385" s="8" t="s">
        <v>31</v>
      </c>
      <c r="B385" s="9" t="s">
        <v>32</v>
      </c>
      <c r="C385" s="10">
        <v>11.4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0</v>
      </c>
      <c r="M385" s="10">
        <f t="shared" si="32"/>
        <v>0</v>
      </c>
      <c r="N385" s="10">
        <f t="shared" si="33"/>
        <v>0</v>
      </c>
      <c r="O385" s="10">
        <f t="shared" si="34"/>
        <v>0</v>
      </c>
      <c r="P385" s="10">
        <f t="shared" si="35"/>
        <v>0</v>
      </c>
    </row>
    <row r="386" spans="1:16">
      <c r="A386" s="8" t="s">
        <v>33</v>
      </c>
      <c r="B386" s="9" t="s">
        <v>34</v>
      </c>
      <c r="C386" s="10">
        <v>344.1</v>
      </c>
      <c r="D386" s="10">
        <v>268.10000000000002</v>
      </c>
      <c r="E386" s="10">
        <v>0</v>
      </c>
      <c r="F386" s="10">
        <v>-0.40291000000000005</v>
      </c>
      <c r="G386" s="10">
        <v>0</v>
      </c>
      <c r="H386" s="10">
        <v>91.284469999999999</v>
      </c>
      <c r="I386" s="10">
        <v>0</v>
      </c>
      <c r="J386" s="10">
        <v>0</v>
      </c>
      <c r="K386" s="10">
        <f t="shared" si="30"/>
        <v>0.40291000000000005</v>
      </c>
      <c r="L386" s="10">
        <f t="shared" si="31"/>
        <v>268.50291000000004</v>
      </c>
      <c r="M386" s="10">
        <f t="shared" si="32"/>
        <v>0</v>
      </c>
      <c r="N386" s="10">
        <f t="shared" si="33"/>
        <v>176.81553000000002</v>
      </c>
      <c r="O386" s="10">
        <f t="shared" si="34"/>
        <v>-91.284469999999999</v>
      </c>
      <c r="P386" s="10">
        <f t="shared" si="35"/>
        <v>0</v>
      </c>
    </row>
    <row r="387" spans="1:16">
      <c r="A387" s="8" t="s">
        <v>35</v>
      </c>
      <c r="B387" s="9" t="s">
        <v>36</v>
      </c>
      <c r="C387" s="10">
        <v>5.6000000000000005</v>
      </c>
      <c r="D387" s="10">
        <v>5</v>
      </c>
      <c r="E387" s="10">
        <v>0</v>
      </c>
      <c r="F387" s="10">
        <v>-9.3090000000000006E-2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9.3090000000000006E-2</v>
      </c>
      <c r="L387" s="10">
        <f t="shared" si="31"/>
        <v>5.0930900000000001</v>
      </c>
      <c r="M387" s="10">
        <f t="shared" si="32"/>
        <v>0</v>
      </c>
      <c r="N387" s="10">
        <f t="shared" si="33"/>
        <v>5</v>
      </c>
      <c r="O387" s="10">
        <f t="shared" si="34"/>
        <v>0</v>
      </c>
      <c r="P387" s="10">
        <f t="shared" si="35"/>
        <v>0</v>
      </c>
    </row>
    <row r="388" spans="1:16">
      <c r="A388" s="8" t="s">
        <v>37</v>
      </c>
      <c r="B388" s="9" t="s">
        <v>38</v>
      </c>
      <c r="C388" s="10">
        <v>44.300000000000004</v>
      </c>
      <c r="D388" s="10">
        <v>32.299999999999997</v>
      </c>
      <c r="E388" s="10">
        <v>0</v>
      </c>
      <c r="F388" s="10">
        <v>0</v>
      </c>
      <c r="G388" s="10">
        <v>0</v>
      </c>
      <c r="H388" s="10">
        <v>1.8163900000000002</v>
      </c>
      <c r="I388" s="10">
        <v>0</v>
      </c>
      <c r="J388" s="10">
        <v>0</v>
      </c>
      <c r="K388" s="10">
        <f t="shared" si="30"/>
        <v>0</v>
      </c>
      <c r="L388" s="10">
        <f t="shared" si="31"/>
        <v>32.299999999999997</v>
      </c>
      <c r="M388" s="10">
        <f t="shared" si="32"/>
        <v>0</v>
      </c>
      <c r="N388" s="10">
        <f t="shared" si="33"/>
        <v>30.483609999999999</v>
      </c>
      <c r="O388" s="10">
        <f t="shared" si="34"/>
        <v>-1.8163900000000002</v>
      </c>
      <c r="P388" s="10">
        <f t="shared" si="35"/>
        <v>0</v>
      </c>
    </row>
    <row r="389" spans="1:16">
      <c r="A389" s="8" t="s">
        <v>82</v>
      </c>
      <c r="B389" s="9" t="s">
        <v>83</v>
      </c>
      <c r="C389" s="10">
        <v>0</v>
      </c>
      <c r="D389" s="10">
        <v>1.93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1.93</v>
      </c>
      <c r="M389" s="10">
        <f t="shared" si="32"/>
        <v>0</v>
      </c>
      <c r="N389" s="10">
        <f t="shared" si="33"/>
        <v>1.93</v>
      </c>
      <c r="O389" s="10">
        <f t="shared" si="34"/>
        <v>0</v>
      </c>
      <c r="P389" s="10">
        <f t="shared" si="35"/>
        <v>0</v>
      </c>
    </row>
    <row r="390" spans="1:16">
      <c r="A390" s="5" t="s">
        <v>209</v>
      </c>
      <c r="B390" s="6" t="s">
        <v>210</v>
      </c>
      <c r="C390" s="7">
        <v>989</v>
      </c>
      <c r="D390" s="7">
        <v>989</v>
      </c>
      <c r="E390" s="7">
        <v>78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f t="shared" ref="K390:K453" si="36">E390-F390</f>
        <v>78</v>
      </c>
      <c r="L390" s="7">
        <f t="shared" ref="L390:L453" si="37">D390-F390</f>
        <v>989</v>
      </c>
      <c r="M390" s="7">
        <f t="shared" ref="M390:M453" si="38">IF(E390=0,0,(F390/E390)*100)</f>
        <v>0</v>
      </c>
      <c r="N390" s="7">
        <f t="shared" ref="N390:N453" si="39">D390-H390</f>
        <v>989</v>
      </c>
      <c r="O390" s="7">
        <f t="shared" ref="O390:O453" si="40">E390-H390</f>
        <v>78</v>
      </c>
      <c r="P390" s="7">
        <f t="shared" ref="P390:P453" si="41">IF(E390=0,0,(H390/E390)*100)</f>
        <v>0</v>
      </c>
    </row>
    <row r="391" spans="1:16" ht="25.5">
      <c r="A391" s="8" t="s">
        <v>55</v>
      </c>
      <c r="B391" s="9" t="s">
        <v>56</v>
      </c>
      <c r="C391" s="10">
        <v>989</v>
      </c>
      <c r="D391" s="10">
        <v>989</v>
      </c>
      <c r="E391" s="10">
        <v>78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78</v>
      </c>
      <c r="L391" s="10">
        <f t="shared" si="37"/>
        <v>989</v>
      </c>
      <c r="M391" s="10">
        <f t="shared" si="38"/>
        <v>0</v>
      </c>
      <c r="N391" s="10">
        <f t="shared" si="39"/>
        <v>989</v>
      </c>
      <c r="O391" s="10">
        <f t="shared" si="40"/>
        <v>78</v>
      </c>
      <c r="P391" s="10">
        <f t="shared" si="41"/>
        <v>0</v>
      </c>
    </row>
    <row r="392" spans="1:16" ht="25.5">
      <c r="A392" s="5" t="s">
        <v>211</v>
      </c>
      <c r="B392" s="6" t="s">
        <v>212</v>
      </c>
      <c r="C392" s="7">
        <v>1606.4000000000003</v>
      </c>
      <c r="D392" s="7">
        <v>1583.3000000000002</v>
      </c>
      <c r="E392" s="7">
        <v>121.39999999999999</v>
      </c>
      <c r="F392" s="7">
        <v>54.131649999999993</v>
      </c>
      <c r="G392" s="7">
        <v>0</v>
      </c>
      <c r="H392" s="7">
        <v>70.609279999999998</v>
      </c>
      <c r="I392" s="7">
        <v>0</v>
      </c>
      <c r="J392" s="7">
        <v>0</v>
      </c>
      <c r="K392" s="7">
        <f t="shared" si="36"/>
        <v>67.268349999999998</v>
      </c>
      <c r="L392" s="7">
        <f t="shared" si="37"/>
        <v>1529.1683500000001</v>
      </c>
      <c r="M392" s="7">
        <f t="shared" si="38"/>
        <v>44.589497528830314</v>
      </c>
      <c r="N392" s="7">
        <f t="shared" si="39"/>
        <v>1512.6907200000003</v>
      </c>
      <c r="O392" s="7">
        <f t="shared" si="40"/>
        <v>50.790719999999993</v>
      </c>
      <c r="P392" s="7">
        <f t="shared" si="41"/>
        <v>58.162504118616141</v>
      </c>
    </row>
    <row r="393" spans="1:16">
      <c r="A393" s="8" t="s">
        <v>23</v>
      </c>
      <c r="B393" s="9" t="s">
        <v>24</v>
      </c>
      <c r="C393" s="10">
        <v>1150.9000000000001</v>
      </c>
      <c r="D393" s="10">
        <v>1150.9000000000001</v>
      </c>
      <c r="E393" s="10">
        <v>93.3</v>
      </c>
      <c r="F393" s="10">
        <v>45.490020000000001</v>
      </c>
      <c r="G393" s="10">
        <v>0</v>
      </c>
      <c r="H393" s="10">
        <v>45.490020000000001</v>
      </c>
      <c r="I393" s="10">
        <v>0</v>
      </c>
      <c r="J393" s="10">
        <v>0</v>
      </c>
      <c r="K393" s="10">
        <f t="shared" si="36"/>
        <v>47.809979999999996</v>
      </c>
      <c r="L393" s="10">
        <f t="shared" si="37"/>
        <v>1105.4099800000001</v>
      </c>
      <c r="M393" s="10">
        <f t="shared" si="38"/>
        <v>48.756720257234733</v>
      </c>
      <c r="N393" s="10">
        <f t="shared" si="39"/>
        <v>1105.4099800000001</v>
      </c>
      <c r="O393" s="10">
        <f t="shared" si="40"/>
        <v>47.809979999999996</v>
      </c>
      <c r="P393" s="10">
        <f t="shared" si="41"/>
        <v>48.756720257234733</v>
      </c>
    </row>
    <row r="394" spans="1:16">
      <c r="A394" s="8" t="s">
        <v>25</v>
      </c>
      <c r="B394" s="9" t="s">
        <v>26</v>
      </c>
      <c r="C394" s="10">
        <v>261.89999999999998</v>
      </c>
      <c r="D394" s="10">
        <v>257.89999999999998</v>
      </c>
      <c r="E394" s="10">
        <v>21</v>
      </c>
      <c r="F394" s="10">
        <v>10.31983</v>
      </c>
      <c r="G394" s="10">
        <v>0</v>
      </c>
      <c r="H394" s="10">
        <v>10.31983</v>
      </c>
      <c r="I394" s="10">
        <v>0</v>
      </c>
      <c r="J394" s="10">
        <v>0</v>
      </c>
      <c r="K394" s="10">
        <f t="shared" si="36"/>
        <v>10.68017</v>
      </c>
      <c r="L394" s="10">
        <f t="shared" si="37"/>
        <v>247.58016999999998</v>
      </c>
      <c r="M394" s="10">
        <f t="shared" si="38"/>
        <v>49.142047619047617</v>
      </c>
      <c r="N394" s="10">
        <f t="shared" si="39"/>
        <v>247.58016999999998</v>
      </c>
      <c r="O394" s="10">
        <f t="shared" si="40"/>
        <v>10.68017</v>
      </c>
      <c r="P394" s="10">
        <f t="shared" si="41"/>
        <v>49.142047619047617</v>
      </c>
    </row>
    <row r="395" spans="1:16">
      <c r="A395" s="8" t="s">
        <v>27</v>
      </c>
      <c r="B395" s="9" t="s">
        <v>28</v>
      </c>
      <c r="C395" s="10">
        <v>25</v>
      </c>
      <c r="D395" s="10">
        <v>25</v>
      </c>
      <c r="E395" s="10">
        <v>2</v>
      </c>
      <c r="F395" s="10">
        <v>0</v>
      </c>
      <c r="G395" s="10">
        <v>0</v>
      </c>
      <c r="H395" s="10">
        <v>0.17</v>
      </c>
      <c r="I395" s="10">
        <v>0</v>
      </c>
      <c r="J395" s="10">
        <v>0</v>
      </c>
      <c r="K395" s="10">
        <f t="shared" si="36"/>
        <v>2</v>
      </c>
      <c r="L395" s="10">
        <f t="shared" si="37"/>
        <v>25</v>
      </c>
      <c r="M395" s="10">
        <f t="shared" si="38"/>
        <v>0</v>
      </c>
      <c r="N395" s="10">
        <f t="shared" si="39"/>
        <v>24.83</v>
      </c>
      <c r="O395" s="10">
        <f t="shared" si="40"/>
        <v>1.83</v>
      </c>
      <c r="P395" s="10">
        <f t="shared" si="41"/>
        <v>8.5</v>
      </c>
    </row>
    <row r="396" spans="1:16">
      <c r="A396" s="8" t="s">
        <v>29</v>
      </c>
      <c r="B396" s="9" t="s">
        <v>30</v>
      </c>
      <c r="C396" s="10">
        <v>70</v>
      </c>
      <c r="D396" s="10">
        <v>54.550000000000004</v>
      </c>
      <c r="E396" s="10">
        <v>0</v>
      </c>
      <c r="F396" s="10">
        <v>-0.54327000000000003</v>
      </c>
      <c r="G396" s="10">
        <v>0</v>
      </c>
      <c r="H396" s="10">
        <v>-0.54327000000000003</v>
      </c>
      <c r="I396" s="10">
        <v>0</v>
      </c>
      <c r="J396" s="10">
        <v>0</v>
      </c>
      <c r="K396" s="10">
        <f t="shared" si="36"/>
        <v>0.54327000000000003</v>
      </c>
      <c r="L396" s="10">
        <f t="shared" si="37"/>
        <v>55.093270000000004</v>
      </c>
      <c r="M396" s="10">
        <f t="shared" si="38"/>
        <v>0</v>
      </c>
      <c r="N396" s="10">
        <f t="shared" si="39"/>
        <v>55.093270000000004</v>
      </c>
      <c r="O396" s="10">
        <f t="shared" si="40"/>
        <v>0.54327000000000003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1.7</v>
      </c>
      <c r="D397" s="10">
        <v>1.7</v>
      </c>
      <c r="E397" s="10">
        <v>0.1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0.1</v>
      </c>
      <c r="L397" s="10">
        <f t="shared" si="37"/>
        <v>1.7</v>
      </c>
      <c r="M397" s="10">
        <f t="shared" si="38"/>
        <v>0</v>
      </c>
      <c r="N397" s="10">
        <f t="shared" si="39"/>
        <v>1.7</v>
      </c>
      <c r="O397" s="10">
        <f t="shared" si="40"/>
        <v>0.1</v>
      </c>
      <c r="P397" s="10">
        <f t="shared" si="41"/>
        <v>0</v>
      </c>
    </row>
    <row r="398" spans="1:16">
      <c r="A398" s="8" t="s">
        <v>33</v>
      </c>
      <c r="B398" s="9" t="s">
        <v>34</v>
      </c>
      <c r="C398" s="10">
        <v>32.4</v>
      </c>
      <c r="D398" s="10">
        <v>42.4</v>
      </c>
      <c r="E398" s="10">
        <v>5</v>
      </c>
      <c r="F398" s="10">
        <v>0</v>
      </c>
      <c r="G398" s="10">
        <v>0</v>
      </c>
      <c r="H398" s="10">
        <v>14.597490000000001</v>
      </c>
      <c r="I398" s="10">
        <v>0</v>
      </c>
      <c r="J398" s="10">
        <v>0</v>
      </c>
      <c r="K398" s="10">
        <f t="shared" si="36"/>
        <v>5</v>
      </c>
      <c r="L398" s="10">
        <f t="shared" si="37"/>
        <v>42.4</v>
      </c>
      <c r="M398" s="10">
        <f t="shared" si="38"/>
        <v>0</v>
      </c>
      <c r="N398" s="10">
        <f t="shared" si="39"/>
        <v>27.802509999999998</v>
      </c>
      <c r="O398" s="10">
        <f t="shared" si="40"/>
        <v>-9.5974900000000005</v>
      </c>
      <c r="P398" s="10">
        <f t="shared" si="41"/>
        <v>291.94979999999998</v>
      </c>
    </row>
    <row r="399" spans="1:16">
      <c r="A399" s="8" t="s">
        <v>35</v>
      </c>
      <c r="B399" s="9" t="s">
        <v>36</v>
      </c>
      <c r="C399" s="10">
        <v>3.7</v>
      </c>
      <c r="D399" s="10">
        <v>2</v>
      </c>
      <c r="E399" s="10">
        <v>0</v>
      </c>
      <c r="F399" s="10">
        <v>-3.5729999999999998E-2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3.5729999999999998E-2</v>
      </c>
      <c r="L399" s="10">
        <f t="shared" si="37"/>
        <v>2.03573</v>
      </c>
      <c r="M399" s="10">
        <f t="shared" si="38"/>
        <v>0</v>
      </c>
      <c r="N399" s="10">
        <f t="shared" si="39"/>
        <v>2</v>
      </c>
      <c r="O399" s="10">
        <f t="shared" si="40"/>
        <v>0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11.9</v>
      </c>
      <c r="D400" s="10">
        <v>8.8000000000000007</v>
      </c>
      <c r="E400" s="10">
        <v>0</v>
      </c>
      <c r="F400" s="10">
        <v>-0.90822000000000003</v>
      </c>
      <c r="G400" s="10">
        <v>0</v>
      </c>
      <c r="H400" s="10">
        <v>0.57521</v>
      </c>
      <c r="I400" s="10">
        <v>0</v>
      </c>
      <c r="J400" s="10">
        <v>0</v>
      </c>
      <c r="K400" s="10">
        <f t="shared" si="36"/>
        <v>0.90822000000000003</v>
      </c>
      <c r="L400" s="10">
        <f t="shared" si="37"/>
        <v>9.7082200000000007</v>
      </c>
      <c r="M400" s="10">
        <f t="shared" si="38"/>
        <v>0</v>
      </c>
      <c r="N400" s="10">
        <f t="shared" si="39"/>
        <v>8.2247900000000005</v>
      </c>
      <c r="O400" s="10">
        <f t="shared" si="40"/>
        <v>-0.57521</v>
      </c>
      <c r="P400" s="10">
        <f t="shared" si="41"/>
        <v>0</v>
      </c>
    </row>
    <row r="401" spans="1:16">
      <c r="A401" s="8" t="s">
        <v>82</v>
      </c>
      <c r="B401" s="9" t="s">
        <v>83</v>
      </c>
      <c r="C401" s="10">
        <v>0</v>
      </c>
      <c r="D401" s="10">
        <v>1.45</v>
      </c>
      <c r="E401" s="10">
        <v>0</v>
      </c>
      <c r="F401" s="10">
        <v>-0.19097999999999998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0.19097999999999998</v>
      </c>
      <c r="L401" s="10">
        <f t="shared" si="37"/>
        <v>1.6409799999999999</v>
      </c>
      <c r="M401" s="10">
        <f t="shared" si="38"/>
        <v>0</v>
      </c>
      <c r="N401" s="10">
        <f t="shared" si="39"/>
        <v>1.45</v>
      </c>
      <c r="O401" s="10">
        <f t="shared" si="40"/>
        <v>0</v>
      </c>
      <c r="P401" s="10">
        <f t="shared" si="41"/>
        <v>0</v>
      </c>
    </row>
    <row r="402" spans="1:16" ht="25.5">
      <c r="A402" s="8" t="s">
        <v>41</v>
      </c>
      <c r="B402" s="9" t="s">
        <v>42</v>
      </c>
      <c r="C402" s="10">
        <v>0.6</v>
      </c>
      <c r="D402" s="10">
        <v>0.6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0.6</v>
      </c>
      <c r="M402" s="10">
        <f t="shared" si="38"/>
        <v>0</v>
      </c>
      <c r="N402" s="10">
        <f t="shared" si="39"/>
        <v>0.6</v>
      </c>
      <c r="O402" s="10">
        <f t="shared" si="40"/>
        <v>0</v>
      </c>
      <c r="P402" s="10">
        <f t="shared" si="41"/>
        <v>0</v>
      </c>
    </row>
    <row r="403" spans="1:16">
      <c r="A403" s="8" t="s">
        <v>43</v>
      </c>
      <c r="B403" s="9" t="s">
        <v>44</v>
      </c>
      <c r="C403" s="10">
        <v>48.300000000000004</v>
      </c>
      <c r="D403" s="10">
        <v>38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38</v>
      </c>
      <c r="M403" s="10">
        <f t="shared" si="38"/>
        <v>0</v>
      </c>
      <c r="N403" s="10">
        <f t="shared" si="39"/>
        <v>38</v>
      </c>
      <c r="O403" s="10">
        <f t="shared" si="40"/>
        <v>0</v>
      </c>
      <c r="P403" s="10">
        <f t="shared" si="41"/>
        <v>0</v>
      </c>
    </row>
    <row r="404" spans="1:16">
      <c r="A404" s="5" t="s">
        <v>213</v>
      </c>
      <c r="B404" s="6" t="s">
        <v>214</v>
      </c>
      <c r="C404" s="7">
        <v>7718</v>
      </c>
      <c r="D404" s="7">
        <v>7489.6</v>
      </c>
      <c r="E404" s="7">
        <v>10</v>
      </c>
      <c r="F404" s="7">
        <v>0</v>
      </c>
      <c r="G404" s="7">
        <v>0</v>
      </c>
      <c r="H404" s="7">
        <v>610.20000000000005</v>
      </c>
      <c r="I404" s="7">
        <v>0</v>
      </c>
      <c r="J404" s="7">
        <v>0</v>
      </c>
      <c r="K404" s="7">
        <f t="shared" si="36"/>
        <v>10</v>
      </c>
      <c r="L404" s="7">
        <f t="shared" si="37"/>
        <v>7489.6</v>
      </c>
      <c r="M404" s="7">
        <f t="shared" si="38"/>
        <v>0</v>
      </c>
      <c r="N404" s="7">
        <f t="shared" si="39"/>
        <v>6879.4000000000005</v>
      </c>
      <c r="O404" s="7">
        <f t="shared" si="40"/>
        <v>-600.20000000000005</v>
      </c>
      <c r="P404" s="7">
        <f t="shared" si="41"/>
        <v>6102</v>
      </c>
    </row>
    <row r="405" spans="1:16">
      <c r="A405" s="8" t="s">
        <v>27</v>
      </c>
      <c r="B405" s="9" t="s">
        <v>28</v>
      </c>
      <c r="C405" s="10">
        <v>1930</v>
      </c>
      <c r="D405" s="10">
        <v>1468.8</v>
      </c>
      <c r="E405" s="10">
        <v>0</v>
      </c>
      <c r="F405" s="10">
        <v>0</v>
      </c>
      <c r="G405" s="10">
        <v>0</v>
      </c>
      <c r="H405" s="10">
        <v>2</v>
      </c>
      <c r="I405" s="10">
        <v>0</v>
      </c>
      <c r="J405" s="10">
        <v>0</v>
      </c>
      <c r="K405" s="10">
        <f t="shared" si="36"/>
        <v>0</v>
      </c>
      <c r="L405" s="10">
        <f t="shared" si="37"/>
        <v>1468.8</v>
      </c>
      <c r="M405" s="10">
        <f t="shared" si="38"/>
        <v>0</v>
      </c>
      <c r="N405" s="10">
        <f t="shared" si="39"/>
        <v>1466.8</v>
      </c>
      <c r="O405" s="10">
        <f t="shared" si="40"/>
        <v>-2</v>
      </c>
      <c r="P405" s="10">
        <f t="shared" si="41"/>
        <v>0</v>
      </c>
    </row>
    <row r="406" spans="1:16">
      <c r="A406" s="8" t="s">
        <v>29</v>
      </c>
      <c r="B406" s="9" t="s">
        <v>30</v>
      </c>
      <c r="C406" s="10">
        <v>4238</v>
      </c>
      <c r="D406" s="10">
        <v>3991.8</v>
      </c>
      <c r="E406" s="10">
        <v>10</v>
      </c>
      <c r="F406" s="10">
        <v>0</v>
      </c>
      <c r="G406" s="10">
        <v>0</v>
      </c>
      <c r="H406" s="10">
        <v>608.20000000000005</v>
      </c>
      <c r="I406" s="10">
        <v>0</v>
      </c>
      <c r="J406" s="10">
        <v>0</v>
      </c>
      <c r="K406" s="10">
        <f t="shared" si="36"/>
        <v>10</v>
      </c>
      <c r="L406" s="10">
        <f t="shared" si="37"/>
        <v>3991.8</v>
      </c>
      <c r="M406" s="10">
        <f t="shared" si="38"/>
        <v>0</v>
      </c>
      <c r="N406" s="10">
        <f t="shared" si="39"/>
        <v>3383.6000000000004</v>
      </c>
      <c r="O406" s="10">
        <f t="shared" si="40"/>
        <v>-598.20000000000005</v>
      </c>
      <c r="P406" s="10">
        <f t="shared" si="41"/>
        <v>6082.0000000000009</v>
      </c>
    </row>
    <row r="407" spans="1:16" ht="25.5">
      <c r="A407" s="8" t="s">
        <v>55</v>
      </c>
      <c r="B407" s="9" t="s">
        <v>56</v>
      </c>
      <c r="C407" s="10">
        <v>1400</v>
      </c>
      <c r="D407" s="10">
        <v>1954.4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1954.4</v>
      </c>
      <c r="M407" s="10">
        <f t="shared" si="38"/>
        <v>0</v>
      </c>
      <c r="N407" s="10">
        <f t="shared" si="39"/>
        <v>1954.4</v>
      </c>
      <c r="O407" s="10">
        <f t="shared" si="40"/>
        <v>0</v>
      </c>
      <c r="P407" s="10">
        <f t="shared" si="41"/>
        <v>0</v>
      </c>
    </row>
    <row r="408" spans="1:16">
      <c r="A408" s="8" t="s">
        <v>86</v>
      </c>
      <c r="B408" s="9" t="s">
        <v>87</v>
      </c>
      <c r="C408" s="10">
        <v>150</v>
      </c>
      <c r="D408" s="10">
        <v>74.600000000000009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74.600000000000009</v>
      </c>
      <c r="M408" s="10">
        <f t="shared" si="38"/>
        <v>0</v>
      </c>
      <c r="N408" s="10">
        <f t="shared" si="39"/>
        <v>74.600000000000009</v>
      </c>
      <c r="O408" s="10">
        <f t="shared" si="40"/>
        <v>0</v>
      </c>
      <c r="P408" s="10">
        <f t="shared" si="41"/>
        <v>0</v>
      </c>
    </row>
    <row r="409" spans="1:16">
      <c r="A409" s="5" t="s">
        <v>215</v>
      </c>
      <c r="B409" s="6" t="s">
        <v>216</v>
      </c>
      <c r="C409" s="7">
        <v>2812.5264200000001</v>
      </c>
      <c r="D409" s="7">
        <v>2666.1713500000001</v>
      </c>
      <c r="E409" s="7">
        <v>0</v>
      </c>
      <c r="F409" s="7">
        <v>65.521550000000005</v>
      </c>
      <c r="G409" s="7">
        <v>0</v>
      </c>
      <c r="H409" s="7">
        <v>65.521550000000005</v>
      </c>
      <c r="I409" s="7">
        <v>0</v>
      </c>
      <c r="J409" s="7">
        <v>0</v>
      </c>
      <c r="K409" s="7">
        <f t="shared" si="36"/>
        <v>-65.521550000000005</v>
      </c>
      <c r="L409" s="7">
        <f t="shared" si="37"/>
        <v>2600.6498000000001</v>
      </c>
      <c r="M409" s="7">
        <f t="shared" si="38"/>
        <v>0</v>
      </c>
      <c r="N409" s="7">
        <f t="shared" si="39"/>
        <v>2600.6498000000001</v>
      </c>
      <c r="O409" s="7">
        <f t="shared" si="40"/>
        <v>-65.521550000000005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2812.5264200000001</v>
      </c>
      <c r="D410" s="10">
        <v>2666.1713500000001</v>
      </c>
      <c r="E410" s="10">
        <v>0</v>
      </c>
      <c r="F410" s="10">
        <v>65.521550000000005</v>
      </c>
      <c r="G410" s="10">
        <v>0</v>
      </c>
      <c r="H410" s="10">
        <v>65.521550000000005</v>
      </c>
      <c r="I410" s="10">
        <v>0</v>
      </c>
      <c r="J410" s="10">
        <v>0</v>
      </c>
      <c r="K410" s="10">
        <f t="shared" si="36"/>
        <v>-65.521550000000005</v>
      </c>
      <c r="L410" s="10">
        <f t="shared" si="37"/>
        <v>2600.6498000000001</v>
      </c>
      <c r="M410" s="10">
        <f t="shared" si="38"/>
        <v>0</v>
      </c>
      <c r="N410" s="10">
        <f t="shared" si="39"/>
        <v>2600.6498000000001</v>
      </c>
      <c r="O410" s="10">
        <f t="shared" si="40"/>
        <v>-65.521550000000005</v>
      </c>
      <c r="P410" s="10">
        <f t="shared" si="41"/>
        <v>0</v>
      </c>
    </row>
    <row r="411" spans="1:16" ht="25.5">
      <c r="A411" s="5" t="s">
        <v>217</v>
      </c>
      <c r="B411" s="6" t="s">
        <v>218</v>
      </c>
      <c r="C411" s="7">
        <v>34611.86705999999</v>
      </c>
      <c r="D411" s="7">
        <v>38634.246080000004</v>
      </c>
      <c r="E411" s="7">
        <v>1550.69625</v>
      </c>
      <c r="F411" s="7">
        <v>1595.4574600000001</v>
      </c>
      <c r="G411" s="7">
        <v>0</v>
      </c>
      <c r="H411" s="7">
        <v>1718.5195200000003</v>
      </c>
      <c r="I411" s="7">
        <v>0</v>
      </c>
      <c r="J411" s="7">
        <v>0</v>
      </c>
      <c r="K411" s="7">
        <f t="shared" si="36"/>
        <v>-44.761210000000119</v>
      </c>
      <c r="L411" s="7">
        <f t="shared" si="37"/>
        <v>37038.788620000007</v>
      </c>
      <c r="M411" s="7">
        <f t="shared" si="38"/>
        <v>102.88652339231493</v>
      </c>
      <c r="N411" s="7">
        <f t="shared" si="39"/>
        <v>36915.726560000003</v>
      </c>
      <c r="O411" s="7">
        <f t="shared" si="40"/>
        <v>-167.82327000000032</v>
      </c>
      <c r="P411" s="7">
        <f t="shared" si="41"/>
        <v>110.82244636884886</v>
      </c>
    </row>
    <row r="412" spans="1:16" ht="25.5">
      <c r="A412" s="5" t="s">
        <v>219</v>
      </c>
      <c r="B412" s="6" t="s">
        <v>220</v>
      </c>
      <c r="C412" s="7">
        <v>4129.4801600000001</v>
      </c>
      <c r="D412" s="7">
        <v>3938.7903500000007</v>
      </c>
      <c r="E412" s="7">
        <v>277.12748999999997</v>
      </c>
      <c r="F412" s="7">
        <v>191.08384999999998</v>
      </c>
      <c r="G412" s="7">
        <v>0</v>
      </c>
      <c r="H412" s="7">
        <v>210.47695000000002</v>
      </c>
      <c r="I412" s="7">
        <v>0</v>
      </c>
      <c r="J412" s="7">
        <v>0</v>
      </c>
      <c r="K412" s="7">
        <f t="shared" si="36"/>
        <v>86.043639999999982</v>
      </c>
      <c r="L412" s="7">
        <f t="shared" si="37"/>
        <v>3747.7065000000007</v>
      </c>
      <c r="M412" s="7">
        <f t="shared" si="38"/>
        <v>68.951604187661061</v>
      </c>
      <c r="N412" s="7">
        <f t="shared" si="39"/>
        <v>3728.3134000000005</v>
      </c>
      <c r="O412" s="7">
        <f t="shared" si="40"/>
        <v>66.65053999999995</v>
      </c>
      <c r="P412" s="7">
        <f t="shared" si="41"/>
        <v>75.949502519580449</v>
      </c>
    </row>
    <row r="413" spans="1:16">
      <c r="A413" s="8" t="s">
        <v>23</v>
      </c>
      <c r="B413" s="9" t="s">
        <v>24</v>
      </c>
      <c r="C413" s="10">
        <v>2735.7000000000003</v>
      </c>
      <c r="D413" s="10">
        <v>2735.6266600000004</v>
      </c>
      <c r="E413" s="10">
        <v>207.32666</v>
      </c>
      <c r="F413" s="10">
        <v>151.55995000000001</v>
      </c>
      <c r="G413" s="10">
        <v>0</v>
      </c>
      <c r="H413" s="10">
        <v>151.55995000000001</v>
      </c>
      <c r="I413" s="10">
        <v>0</v>
      </c>
      <c r="J413" s="10">
        <v>0</v>
      </c>
      <c r="K413" s="10">
        <f t="shared" si="36"/>
        <v>55.766709999999989</v>
      </c>
      <c r="L413" s="10">
        <f t="shared" si="37"/>
        <v>2584.0667100000005</v>
      </c>
      <c r="M413" s="10">
        <f t="shared" si="38"/>
        <v>73.102007238239409</v>
      </c>
      <c r="N413" s="10">
        <f t="shared" si="39"/>
        <v>2584.0667100000005</v>
      </c>
      <c r="O413" s="10">
        <f t="shared" si="40"/>
        <v>55.766709999999989</v>
      </c>
      <c r="P413" s="10">
        <f t="shared" si="41"/>
        <v>73.102007238239409</v>
      </c>
    </row>
    <row r="414" spans="1:16">
      <c r="A414" s="8" t="s">
        <v>25</v>
      </c>
      <c r="B414" s="9" t="s">
        <v>26</v>
      </c>
      <c r="C414" s="10">
        <v>630.62238000000002</v>
      </c>
      <c r="D414" s="10">
        <v>619.17768000000001</v>
      </c>
      <c r="E414" s="10">
        <v>44.562849999999997</v>
      </c>
      <c r="F414" s="10">
        <v>31.516270000000002</v>
      </c>
      <c r="G414" s="10">
        <v>0</v>
      </c>
      <c r="H414" s="10">
        <v>31.516270000000002</v>
      </c>
      <c r="I414" s="10">
        <v>0</v>
      </c>
      <c r="J414" s="10">
        <v>0</v>
      </c>
      <c r="K414" s="10">
        <f t="shared" si="36"/>
        <v>13.046579999999995</v>
      </c>
      <c r="L414" s="10">
        <f t="shared" si="37"/>
        <v>587.66141000000005</v>
      </c>
      <c r="M414" s="10">
        <f t="shared" si="38"/>
        <v>70.723192075910774</v>
      </c>
      <c r="N414" s="10">
        <f t="shared" si="39"/>
        <v>587.66141000000005</v>
      </c>
      <c r="O414" s="10">
        <f t="shared" si="40"/>
        <v>13.046579999999995</v>
      </c>
      <c r="P414" s="10">
        <f t="shared" si="41"/>
        <v>70.723192075910774</v>
      </c>
    </row>
    <row r="415" spans="1:16">
      <c r="A415" s="8" t="s">
        <v>27</v>
      </c>
      <c r="B415" s="9" t="s">
        <v>28</v>
      </c>
      <c r="C415" s="10">
        <v>509.20992999999999</v>
      </c>
      <c r="D415" s="10">
        <v>355.71075999999999</v>
      </c>
      <c r="E415" s="10">
        <v>1.8277700000000006</v>
      </c>
      <c r="F415" s="10">
        <v>1.349</v>
      </c>
      <c r="G415" s="10">
        <v>0</v>
      </c>
      <c r="H415" s="10">
        <v>5.7700000000000005</v>
      </c>
      <c r="I415" s="10">
        <v>0</v>
      </c>
      <c r="J415" s="10">
        <v>0</v>
      </c>
      <c r="K415" s="10">
        <f t="shared" si="36"/>
        <v>0.47877000000000058</v>
      </c>
      <c r="L415" s="10">
        <f t="shared" si="37"/>
        <v>354.36176</v>
      </c>
      <c r="M415" s="10">
        <f t="shared" si="38"/>
        <v>73.80578519179106</v>
      </c>
      <c r="N415" s="10">
        <f t="shared" si="39"/>
        <v>349.94076000000001</v>
      </c>
      <c r="O415" s="10">
        <f t="shared" si="40"/>
        <v>-3.9422299999999999</v>
      </c>
      <c r="P415" s="10">
        <f t="shared" si="41"/>
        <v>315.68523391892842</v>
      </c>
    </row>
    <row r="416" spans="1:16">
      <c r="A416" s="8" t="s">
        <v>29</v>
      </c>
      <c r="B416" s="9" t="s">
        <v>30</v>
      </c>
      <c r="C416" s="10">
        <v>85.667850000000001</v>
      </c>
      <c r="D416" s="10">
        <v>127.09785000000001</v>
      </c>
      <c r="E416" s="10">
        <v>4.992</v>
      </c>
      <c r="F416" s="10">
        <v>5.9260200000000003</v>
      </c>
      <c r="G416" s="10">
        <v>0</v>
      </c>
      <c r="H416" s="10">
        <v>5.9260200000000003</v>
      </c>
      <c r="I416" s="10">
        <v>0</v>
      </c>
      <c r="J416" s="10">
        <v>0</v>
      </c>
      <c r="K416" s="10">
        <f t="shared" si="36"/>
        <v>-0.93402000000000029</v>
      </c>
      <c r="L416" s="10">
        <f t="shared" si="37"/>
        <v>121.17183000000001</v>
      </c>
      <c r="M416" s="10">
        <f t="shared" si="38"/>
        <v>118.71033653846155</v>
      </c>
      <c r="N416" s="10">
        <f t="shared" si="39"/>
        <v>121.17183000000001</v>
      </c>
      <c r="O416" s="10">
        <f t="shared" si="40"/>
        <v>-0.93402000000000029</v>
      </c>
      <c r="P416" s="10">
        <f t="shared" si="41"/>
        <v>118.71033653846155</v>
      </c>
    </row>
    <row r="417" spans="1:16">
      <c r="A417" s="8" t="s">
        <v>31</v>
      </c>
      <c r="B417" s="9" t="s">
        <v>32</v>
      </c>
      <c r="C417" s="10">
        <v>49.18</v>
      </c>
      <c r="D417" s="10">
        <v>30.02</v>
      </c>
      <c r="E417" s="10">
        <v>3.96</v>
      </c>
      <c r="F417" s="10">
        <v>0</v>
      </c>
      <c r="G417" s="10">
        <v>0</v>
      </c>
      <c r="H417" s="10">
        <v>3.7800000000000002</v>
      </c>
      <c r="I417" s="10">
        <v>0</v>
      </c>
      <c r="J417" s="10">
        <v>0</v>
      </c>
      <c r="K417" s="10">
        <f t="shared" si="36"/>
        <v>3.96</v>
      </c>
      <c r="L417" s="10">
        <f t="shared" si="37"/>
        <v>30.02</v>
      </c>
      <c r="M417" s="10">
        <f t="shared" si="38"/>
        <v>0</v>
      </c>
      <c r="N417" s="10">
        <f t="shared" si="39"/>
        <v>26.24</v>
      </c>
      <c r="O417" s="10">
        <f t="shared" si="40"/>
        <v>0.17999999999999972</v>
      </c>
      <c r="P417" s="10">
        <f t="shared" si="41"/>
        <v>95.454545454545453</v>
      </c>
    </row>
    <row r="418" spans="1:16">
      <c r="A418" s="8" t="s">
        <v>33</v>
      </c>
      <c r="B418" s="9" t="s">
        <v>34</v>
      </c>
      <c r="C418" s="10">
        <v>84</v>
      </c>
      <c r="D418" s="10">
        <v>53.857500000000002</v>
      </c>
      <c r="E418" s="10">
        <v>13</v>
      </c>
      <c r="F418" s="10">
        <v>0</v>
      </c>
      <c r="G418" s="10">
        <v>0</v>
      </c>
      <c r="H418" s="10">
        <v>11.050510000000001</v>
      </c>
      <c r="I418" s="10">
        <v>0</v>
      </c>
      <c r="J418" s="10">
        <v>0</v>
      </c>
      <c r="K418" s="10">
        <f t="shared" si="36"/>
        <v>13</v>
      </c>
      <c r="L418" s="10">
        <f t="shared" si="37"/>
        <v>53.857500000000002</v>
      </c>
      <c r="M418" s="10">
        <f t="shared" si="38"/>
        <v>0</v>
      </c>
      <c r="N418" s="10">
        <f t="shared" si="39"/>
        <v>42.806989999999999</v>
      </c>
      <c r="O418" s="10">
        <f t="shared" si="40"/>
        <v>1.9494899999999991</v>
      </c>
      <c r="P418" s="10">
        <f t="shared" si="41"/>
        <v>85.003923076923087</v>
      </c>
    </row>
    <row r="419" spans="1:16">
      <c r="A419" s="8" t="s">
        <v>35</v>
      </c>
      <c r="B419" s="9" t="s">
        <v>36</v>
      </c>
      <c r="C419" s="10">
        <v>6.2</v>
      </c>
      <c r="D419" s="10">
        <v>1.4337200000000012</v>
      </c>
      <c r="E419" s="10">
        <v>0.18623000000000003</v>
      </c>
      <c r="F419" s="10">
        <v>0</v>
      </c>
      <c r="G419" s="10">
        <v>0</v>
      </c>
      <c r="H419" s="10">
        <v>0.11656999999999999</v>
      </c>
      <c r="I419" s="10">
        <v>0</v>
      </c>
      <c r="J419" s="10">
        <v>0</v>
      </c>
      <c r="K419" s="10">
        <f t="shared" si="36"/>
        <v>0.18623000000000003</v>
      </c>
      <c r="L419" s="10">
        <f t="shared" si="37"/>
        <v>1.4337200000000012</v>
      </c>
      <c r="M419" s="10">
        <f t="shared" si="38"/>
        <v>0</v>
      </c>
      <c r="N419" s="10">
        <f t="shared" si="39"/>
        <v>1.3171500000000012</v>
      </c>
      <c r="O419" s="10">
        <f t="shared" si="40"/>
        <v>6.9660000000000041E-2</v>
      </c>
      <c r="P419" s="10">
        <f t="shared" si="41"/>
        <v>62.59464103527894</v>
      </c>
    </row>
    <row r="420" spans="1:16">
      <c r="A420" s="8" t="s">
        <v>37</v>
      </c>
      <c r="B420" s="9" t="s">
        <v>38</v>
      </c>
      <c r="C420" s="10">
        <v>28</v>
      </c>
      <c r="D420" s="10">
        <v>15.71637</v>
      </c>
      <c r="E420" s="10">
        <v>1.2639800000000001</v>
      </c>
      <c r="F420" s="10">
        <v>0.73260999999999998</v>
      </c>
      <c r="G420" s="10">
        <v>0</v>
      </c>
      <c r="H420" s="10">
        <v>0.75763000000000003</v>
      </c>
      <c r="I420" s="10">
        <v>0</v>
      </c>
      <c r="J420" s="10">
        <v>0</v>
      </c>
      <c r="K420" s="10">
        <f t="shared" si="36"/>
        <v>0.53137000000000012</v>
      </c>
      <c r="L420" s="10">
        <f t="shared" si="37"/>
        <v>14.98376</v>
      </c>
      <c r="M420" s="10">
        <f t="shared" si="38"/>
        <v>57.960568996344875</v>
      </c>
      <c r="N420" s="10">
        <f t="shared" si="39"/>
        <v>14.958739999999999</v>
      </c>
      <c r="O420" s="10">
        <f t="shared" si="40"/>
        <v>0.50635000000000008</v>
      </c>
      <c r="P420" s="10">
        <f t="shared" si="41"/>
        <v>59.94003069668824</v>
      </c>
    </row>
    <row r="421" spans="1:16">
      <c r="A421" s="8" t="s">
        <v>82</v>
      </c>
      <c r="B421" s="9" t="s">
        <v>83</v>
      </c>
      <c r="C421" s="10">
        <v>0</v>
      </c>
      <c r="D421" s="10">
        <v>6.7520000000000011E-2</v>
      </c>
      <c r="E421" s="10">
        <v>8.0000000000000002E-3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8.0000000000000002E-3</v>
      </c>
      <c r="L421" s="10">
        <f t="shared" si="37"/>
        <v>6.7520000000000011E-2</v>
      </c>
      <c r="M421" s="10">
        <f t="shared" si="38"/>
        <v>0</v>
      </c>
      <c r="N421" s="10">
        <f t="shared" si="39"/>
        <v>6.7520000000000011E-2</v>
      </c>
      <c r="O421" s="10">
        <f t="shared" si="40"/>
        <v>8.0000000000000002E-3</v>
      </c>
      <c r="P421" s="10">
        <f t="shared" si="41"/>
        <v>0</v>
      </c>
    </row>
    <row r="422" spans="1:16">
      <c r="A422" s="8" t="s">
        <v>43</v>
      </c>
      <c r="B422" s="9" t="s">
        <v>44</v>
      </c>
      <c r="C422" s="10">
        <v>0.9</v>
      </c>
      <c r="D422" s="10">
        <v>8.228999999999996E-2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8.228999999999996E-2</v>
      </c>
      <c r="M422" s="10">
        <f t="shared" si="38"/>
        <v>0</v>
      </c>
      <c r="N422" s="10">
        <f t="shared" si="39"/>
        <v>8.228999999999996E-2</v>
      </c>
      <c r="O422" s="10">
        <f t="shared" si="40"/>
        <v>0</v>
      </c>
      <c r="P422" s="10">
        <f t="shared" si="41"/>
        <v>0</v>
      </c>
    </row>
    <row r="423" spans="1:16">
      <c r="A423" s="5" t="s">
        <v>221</v>
      </c>
      <c r="B423" s="6" t="s">
        <v>222</v>
      </c>
      <c r="C423" s="7">
        <v>340.39947000000001</v>
      </c>
      <c r="D423" s="7">
        <v>565.12837000000002</v>
      </c>
      <c r="E423" s="7">
        <v>2</v>
      </c>
      <c r="F423" s="7">
        <v>119.66850000000001</v>
      </c>
      <c r="G423" s="7">
        <v>0</v>
      </c>
      <c r="H423" s="7">
        <v>124.42830000000001</v>
      </c>
      <c r="I423" s="7">
        <v>0</v>
      </c>
      <c r="J423" s="7">
        <v>0</v>
      </c>
      <c r="K423" s="7">
        <f t="shared" si="36"/>
        <v>-117.66850000000001</v>
      </c>
      <c r="L423" s="7">
        <f t="shared" si="37"/>
        <v>445.45987000000002</v>
      </c>
      <c r="M423" s="7">
        <f t="shared" si="38"/>
        <v>5983.4250000000002</v>
      </c>
      <c r="N423" s="7">
        <f t="shared" si="39"/>
        <v>440.70006999999998</v>
      </c>
      <c r="O423" s="7">
        <f t="shared" si="40"/>
        <v>-122.42830000000001</v>
      </c>
      <c r="P423" s="7">
        <f t="shared" si="41"/>
        <v>6221.415</v>
      </c>
    </row>
    <row r="424" spans="1:16">
      <c r="A424" s="8" t="s">
        <v>27</v>
      </c>
      <c r="B424" s="9" t="s">
        <v>28</v>
      </c>
      <c r="C424" s="10">
        <v>296.80847</v>
      </c>
      <c r="D424" s="10">
        <v>378.32317</v>
      </c>
      <c r="E424" s="10">
        <v>2</v>
      </c>
      <c r="F424" s="10">
        <v>112.66850000000001</v>
      </c>
      <c r="G424" s="10">
        <v>0</v>
      </c>
      <c r="H424" s="10">
        <v>114.42830000000001</v>
      </c>
      <c r="I424" s="10">
        <v>0</v>
      </c>
      <c r="J424" s="10">
        <v>0</v>
      </c>
      <c r="K424" s="10">
        <f t="shared" si="36"/>
        <v>-110.66850000000001</v>
      </c>
      <c r="L424" s="10">
        <f t="shared" si="37"/>
        <v>265.65467000000001</v>
      </c>
      <c r="M424" s="10">
        <f t="shared" si="38"/>
        <v>5633.4250000000002</v>
      </c>
      <c r="N424" s="10">
        <f t="shared" si="39"/>
        <v>263.89486999999997</v>
      </c>
      <c r="O424" s="10">
        <f t="shared" si="40"/>
        <v>-112.42830000000001</v>
      </c>
      <c r="P424" s="10">
        <f t="shared" si="41"/>
        <v>5721.415</v>
      </c>
    </row>
    <row r="425" spans="1:16">
      <c r="A425" s="8" t="s">
        <v>29</v>
      </c>
      <c r="B425" s="9" t="s">
        <v>30</v>
      </c>
      <c r="C425" s="10">
        <v>43.591000000000001</v>
      </c>
      <c r="D425" s="10">
        <v>58.805199999999999</v>
      </c>
      <c r="E425" s="10">
        <v>0</v>
      </c>
      <c r="F425" s="10">
        <v>7</v>
      </c>
      <c r="G425" s="10">
        <v>0</v>
      </c>
      <c r="H425" s="10">
        <v>10</v>
      </c>
      <c r="I425" s="10">
        <v>0</v>
      </c>
      <c r="J425" s="10">
        <v>0</v>
      </c>
      <c r="K425" s="10">
        <f t="shared" si="36"/>
        <v>-7</v>
      </c>
      <c r="L425" s="10">
        <f t="shared" si="37"/>
        <v>51.805199999999999</v>
      </c>
      <c r="M425" s="10">
        <f t="shared" si="38"/>
        <v>0</v>
      </c>
      <c r="N425" s="10">
        <f t="shared" si="39"/>
        <v>48.805199999999999</v>
      </c>
      <c r="O425" s="10">
        <f t="shared" si="40"/>
        <v>-10</v>
      </c>
      <c r="P425" s="10">
        <f t="shared" si="41"/>
        <v>0</v>
      </c>
    </row>
    <row r="426" spans="1:16" ht="25.5">
      <c r="A426" s="8" t="s">
        <v>55</v>
      </c>
      <c r="B426" s="9" t="s">
        <v>56</v>
      </c>
      <c r="C426" s="10">
        <v>0</v>
      </c>
      <c r="D426" s="10">
        <v>128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128</v>
      </c>
      <c r="M426" s="10">
        <f t="shared" si="38"/>
        <v>0</v>
      </c>
      <c r="N426" s="10">
        <f t="shared" si="39"/>
        <v>128</v>
      </c>
      <c r="O426" s="10">
        <f t="shared" si="40"/>
        <v>0</v>
      </c>
      <c r="P426" s="10">
        <f t="shared" si="41"/>
        <v>0</v>
      </c>
    </row>
    <row r="427" spans="1:16" ht="25.5">
      <c r="A427" s="5" t="s">
        <v>223</v>
      </c>
      <c r="B427" s="6" t="s">
        <v>224</v>
      </c>
      <c r="C427" s="7">
        <v>1034.0475300000001</v>
      </c>
      <c r="D427" s="7">
        <v>918.57668000000012</v>
      </c>
      <c r="E427" s="7">
        <v>0</v>
      </c>
      <c r="F427" s="7">
        <v>40.061999999999998</v>
      </c>
      <c r="G427" s="7">
        <v>0</v>
      </c>
      <c r="H427" s="7">
        <v>43.58184</v>
      </c>
      <c r="I427" s="7">
        <v>0</v>
      </c>
      <c r="J427" s="7">
        <v>0</v>
      </c>
      <c r="K427" s="7">
        <f t="shared" si="36"/>
        <v>-40.061999999999998</v>
      </c>
      <c r="L427" s="7">
        <f t="shared" si="37"/>
        <v>878.51468000000011</v>
      </c>
      <c r="M427" s="7">
        <f t="shared" si="38"/>
        <v>0</v>
      </c>
      <c r="N427" s="7">
        <f t="shared" si="39"/>
        <v>874.99484000000007</v>
      </c>
      <c r="O427" s="7">
        <f t="shared" si="40"/>
        <v>-43.58184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366.03153000000003</v>
      </c>
      <c r="D428" s="10">
        <v>400.90168000000006</v>
      </c>
      <c r="E428" s="10">
        <v>0</v>
      </c>
      <c r="F428" s="10">
        <v>22.762</v>
      </c>
      <c r="G428" s="10">
        <v>0</v>
      </c>
      <c r="H428" s="10">
        <v>26.281839999999999</v>
      </c>
      <c r="I428" s="10">
        <v>0</v>
      </c>
      <c r="J428" s="10">
        <v>0</v>
      </c>
      <c r="K428" s="10">
        <f t="shared" si="36"/>
        <v>-22.762</v>
      </c>
      <c r="L428" s="10">
        <f t="shared" si="37"/>
        <v>378.13968000000006</v>
      </c>
      <c r="M428" s="10">
        <f t="shared" si="38"/>
        <v>0</v>
      </c>
      <c r="N428" s="10">
        <f t="shared" si="39"/>
        <v>374.61984000000007</v>
      </c>
      <c r="O428" s="10">
        <f t="shared" si="40"/>
        <v>-26.281839999999999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467.01600000000002</v>
      </c>
      <c r="D429" s="10">
        <v>481.67500000000001</v>
      </c>
      <c r="E429" s="10">
        <v>0</v>
      </c>
      <c r="F429" s="10">
        <v>17.3</v>
      </c>
      <c r="G429" s="10">
        <v>0</v>
      </c>
      <c r="H429" s="10">
        <v>17.3</v>
      </c>
      <c r="I429" s="10">
        <v>0</v>
      </c>
      <c r="J429" s="10">
        <v>0</v>
      </c>
      <c r="K429" s="10">
        <f t="shared" si="36"/>
        <v>-17.3</v>
      </c>
      <c r="L429" s="10">
        <f t="shared" si="37"/>
        <v>464.375</v>
      </c>
      <c r="M429" s="10">
        <f t="shared" si="38"/>
        <v>0</v>
      </c>
      <c r="N429" s="10">
        <f t="shared" si="39"/>
        <v>464.375</v>
      </c>
      <c r="O429" s="10">
        <f t="shared" si="40"/>
        <v>-17.3</v>
      </c>
      <c r="P429" s="10">
        <f t="shared" si="41"/>
        <v>0</v>
      </c>
    </row>
    <row r="430" spans="1:16">
      <c r="A430" s="8" t="s">
        <v>86</v>
      </c>
      <c r="B430" s="9" t="s">
        <v>87</v>
      </c>
      <c r="C430" s="10">
        <v>201</v>
      </c>
      <c r="D430" s="10">
        <v>36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36</v>
      </c>
      <c r="M430" s="10">
        <f t="shared" si="38"/>
        <v>0</v>
      </c>
      <c r="N430" s="10">
        <f t="shared" si="39"/>
        <v>36</v>
      </c>
      <c r="O430" s="10">
        <f t="shared" si="40"/>
        <v>0</v>
      </c>
      <c r="P430" s="10">
        <f t="shared" si="41"/>
        <v>0</v>
      </c>
    </row>
    <row r="431" spans="1:16">
      <c r="A431" s="5" t="s">
        <v>225</v>
      </c>
      <c r="B431" s="6" t="s">
        <v>226</v>
      </c>
      <c r="C431" s="7">
        <v>7382.7825400000011</v>
      </c>
      <c r="D431" s="7">
        <v>7202.3553499999989</v>
      </c>
      <c r="E431" s="7">
        <v>616</v>
      </c>
      <c r="F431" s="7">
        <v>383.17075000000006</v>
      </c>
      <c r="G431" s="7">
        <v>0</v>
      </c>
      <c r="H431" s="7">
        <v>383.17075000000006</v>
      </c>
      <c r="I431" s="7">
        <v>0</v>
      </c>
      <c r="J431" s="7">
        <v>0</v>
      </c>
      <c r="K431" s="7">
        <f t="shared" si="36"/>
        <v>232.82924999999994</v>
      </c>
      <c r="L431" s="7">
        <f t="shared" si="37"/>
        <v>6819.1845999999987</v>
      </c>
      <c r="M431" s="7">
        <f t="shared" si="38"/>
        <v>62.203043831168834</v>
      </c>
      <c r="N431" s="7">
        <f t="shared" si="39"/>
        <v>6819.1845999999987</v>
      </c>
      <c r="O431" s="7">
        <f t="shared" si="40"/>
        <v>232.82924999999994</v>
      </c>
      <c r="P431" s="7">
        <f t="shared" si="41"/>
        <v>62.203043831168834</v>
      </c>
    </row>
    <row r="432" spans="1:16">
      <c r="A432" s="8" t="s">
        <v>23</v>
      </c>
      <c r="B432" s="9" t="s">
        <v>24</v>
      </c>
      <c r="C432" s="10">
        <v>4586.9319999999998</v>
      </c>
      <c r="D432" s="10">
        <v>4846.9319999999998</v>
      </c>
      <c r="E432" s="10">
        <v>240</v>
      </c>
      <c r="F432" s="10">
        <v>313.92506000000003</v>
      </c>
      <c r="G432" s="10">
        <v>0</v>
      </c>
      <c r="H432" s="10">
        <v>313.92506000000003</v>
      </c>
      <c r="I432" s="10">
        <v>0</v>
      </c>
      <c r="J432" s="10">
        <v>0</v>
      </c>
      <c r="K432" s="10">
        <f t="shared" si="36"/>
        <v>-73.92506000000003</v>
      </c>
      <c r="L432" s="10">
        <f t="shared" si="37"/>
        <v>4533.0069399999993</v>
      </c>
      <c r="M432" s="10">
        <f t="shared" si="38"/>
        <v>130.80210833333334</v>
      </c>
      <c r="N432" s="10">
        <f t="shared" si="39"/>
        <v>4533.0069399999993</v>
      </c>
      <c r="O432" s="10">
        <f t="shared" si="40"/>
        <v>-73.92506000000003</v>
      </c>
      <c r="P432" s="10">
        <f t="shared" si="41"/>
        <v>130.80210833333334</v>
      </c>
    </row>
    <row r="433" spans="1:16">
      <c r="A433" s="8" t="s">
        <v>25</v>
      </c>
      <c r="B433" s="9" t="s">
        <v>26</v>
      </c>
      <c r="C433" s="10">
        <v>1057.64633</v>
      </c>
      <c r="D433" s="10">
        <v>1133.9156600000001</v>
      </c>
      <c r="E433" s="10">
        <v>52.800000000000004</v>
      </c>
      <c r="F433" s="10">
        <v>69.24569000000001</v>
      </c>
      <c r="G433" s="10">
        <v>0</v>
      </c>
      <c r="H433" s="10">
        <v>69.24569000000001</v>
      </c>
      <c r="I433" s="10">
        <v>0</v>
      </c>
      <c r="J433" s="10">
        <v>0</v>
      </c>
      <c r="K433" s="10">
        <f t="shared" si="36"/>
        <v>-16.445690000000006</v>
      </c>
      <c r="L433" s="10">
        <f t="shared" si="37"/>
        <v>1064.6699700000001</v>
      </c>
      <c r="M433" s="10">
        <f t="shared" si="38"/>
        <v>131.14714015151517</v>
      </c>
      <c r="N433" s="10">
        <f t="shared" si="39"/>
        <v>1064.6699700000001</v>
      </c>
      <c r="O433" s="10">
        <f t="shared" si="40"/>
        <v>-16.445690000000006</v>
      </c>
      <c r="P433" s="10">
        <f t="shared" si="41"/>
        <v>131.14714015151517</v>
      </c>
    </row>
    <row r="434" spans="1:16">
      <c r="A434" s="8" t="s">
        <v>27</v>
      </c>
      <c r="B434" s="9" t="s">
        <v>28</v>
      </c>
      <c r="C434" s="10">
        <v>88</v>
      </c>
      <c r="D434" s="10">
        <v>92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92</v>
      </c>
      <c r="M434" s="10">
        <f t="shared" si="38"/>
        <v>0</v>
      </c>
      <c r="N434" s="10">
        <f t="shared" si="39"/>
        <v>92</v>
      </c>
      <c r="O434" s="10">
        <f t="shared" si="40"/>
        <v>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321.00420999999994</v>
      </c>
      <c r="D435" s="10">
        <v>321.00420999999994</v>
      </c>
      <c r="E435" s="10">
        <v>9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9</v>
      </c>
      <c r="L435" s="10">
        <f t="shared" si="37"/>
        <v>321.00420999999994</v>
      </c>
      <c r="M435" s="10">
        <f t="shared" si="38"/>
        <v>0</v>
      </c>
      <c r="N435" s="10">
        <f t="shared" si="39"/>
        <v>321.00420999999994</v>
      </c>
      <c r="O435" s="10">
        <f t="shared" si="40"/>
        <v>9</v>
      </c>
      <c r="P435" s="10">
        <f t="shared" si="41"/>
        <v>0</v>
      </c>
    </row>
    <row r="436" spans="1:16">
      <c r="A436" s="8" t="s">
        <v>33</v>
      </c>
      <c r="B436" s="9" t="s">
        <v>34</v>
      </c>
      <c r="C436" s="10">
        <v>1125.8</v>
      </c>
      <c r="D436" s="10">
        <v>630.61</v>
      </c>
      <c r="E436" s="10">
        <v>295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295</v>
      </c>
      <c r="L436" s="10">
        <f t="shared" si="37"/>
        <v>630.61</v>
      </c>
      <c r="M436" s="10">
        <f t="shared" si="38"/>
        <v>0</v>
      </c>
      <c r="N436" s="10">
        <f t="shared" si="39"/>
        <v>630.61</v>
      </c>
      <c r="O436" s="10">
        <f t="shared" si="40"/>
        <v>295</v>
      </c>
      <c r="P436" s="10">
        <f t="shared" si="41"/>
        <v>0</v>
      </c>
    </row>
    <row r="437" spans="1:16">
      <c r="A437" s="8" t="s">
        <v>35</v>
      </c>
      <c r="B437" s="9" t="s">
        <v>36</v>
      </c>
      <c r="C437" s="10">
        <v>21.6</v>
      </c>
      <c r="D437" s="10">
        <v>20.09348</v>
      </c>
      <c r="E437" s="10">
        <v>2.2000000000000002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2.2000000000000002</v>
      </c>
      <c r="L437" s="10">
        <f t="shared" si="37"/>
        <v>20.09348</v>
      </c>
      <c r="M437" s="10">
        <f t="shared" si="38"/>
        <v>0</v>
      </c>
      <c r="N437" s="10">
        <f t="shared" si="39"/>
        <v>20.09348</v>
      </c>
      <c r="O437" s="10">
        <f t="shared" si="40"/>
        <v>2.2000000000000002</v>
      </c>
      <c r="P437" s="10">
        <f t="shared" si="41"/>
        <v>0</v>
      </c>
    </row>
    <row r="438" spans="1:16">
      <c r="A438" s="8" t="s">
        <v>37</v>
      </c>
      <c r="B438" s="9" t="s">
        <v>38</v>
      </c>
      <c r="C438" s="10">
        <v>181.8</v>
      </c>
      <c r="D438" s="10">
        <v>157.80000000000001</v>
      </c>
      <c r="E438" s="10">
        <v>17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17</v>
      </c>
      <c r="L438" s="10">
        <f t="shared" si="37"/>
        <v>157.80000000000001</v>
      </c>
      <c r="M438" s="10">
        <f t="shared" si="38"/>
        <v>0</v>
      </c>
      <c r="N438" s="10">
        <f t="shared" si="39"/>
        <v>157.80000000000001</v>
      </c>
      <c r="O438" s="10">
        <f t="shared" si="40"/>
        <v>17</v>
      </c>
      <c r="P438" s="10">
        <f t="shared" si="41"/>
        <v>0</v>
      </c>
    </row>
    <row r="439" spans="1:16">
      <c r="A439" s="5" t="s">
        <v>227</v>
      </c>
      <c r="B439" s="6" t="s">
        <v>228</v>
      </c>
      <c r="C439" s="7">
        <v>328.57299999999998</v>
      </c>
      <c r="D439" s="7">
        <v>353.33799999999997</v>
      </c>
      <c r="E439" s="7">
        <v>36.605000000000004</v>
      </c>
      <c r="F439" s="7">
        <v>24.878250000000001</v>
      </c>
      <c r="G439" s="7">
        <v>0</v>
      </c>
      <c r="H439" s="7">
        <v>24.878250000000001</v>
      </c>
      <c r="I439" s="7">
        <v>0</v>
      </c>
      <c r="J439" s="7">
        <v>0</v>
      </c>
      <c r="K439" s="7">
        <f t="shared" si="36"/>
        <v>11.726750000000003</v>
      </c>
      <c r="L439" s="7">
        <f t="shared" si="37"/>
        <v>328.45974999999999</v>
      </c>
      <c r="M439" s="7">
        <f t="shared" si="38"/>
        <v>67.96407594590903</v>
      </c>
      <c r="N439" s="7">
        <f t="shared" si="39"/>
        <v>328.45974999999999</v>
      </c>
      <c r="O439" s="7">
        <f t="shared" si="40"/>
        <v>11.726750000000003</v>
      </c>
      <c r="P439" s="7">
        <f t="shared" si="41"/>
        <v>67.96407594590903</v>
      </c>
    </row>
    <row r="440" spans="1:16">
      <c r="A440" s="8" t="s">
        <v>23</v>
      </c>
      <c r="B440" s="9" t="s">
        <v>24</v>
      </c>
      <c r="C440" s="10">
        <v>269.322</v>
      </c>
      <c r="D440" s="10">
        <v>269.322</v>
      </c>
      <c r="E440" s="10">
        <v>22</v>
      </c>
      <c r="F440" s="10">
        <v>12.387890000000001</v>
      </c>
      <c r="G440" s="10">
        <v>0</v>
      </c>
      <c r="H440" s="10">
        <v>12.387890000000001</v>
      </c>
      <c r="I440" s="10">
        <v>0</v>
      </c>
      <c r="J440" s="10">
        <v>0</v>
      </c>
      <c r="K440" s="10">
        <f t="shared" si="36"/>
        <v>9.6121099999999995</v>
      </c>
      <c r="L440" s="10">
        <f t="shared" si="37"/>
        <v>256.93410999999998</v>
      </c>
      <c r="M440" s="10">
        <f t="shared" si="38"/>
        <v>56.308590909090917</v>
      </c>
      <c r="N440" s="10">
        <f t="shared" si="39"/>
        <v>256.93410999999998</v>
      </c>
      <c r="O440" s="10">
        <f t="shared" si="40"/>
        <v>9.6121099999999995</v>
      </c>
      <c r="P440" s="10">
        <f t="shared" si="41"/>
        <v>56.308590909090917</v>
      </c>
    </row>
    <row r="441" spans="1:16">
      <c r="A441" s="8" t="s">
        <v>25</v>
      </c>
      <c r="B441" s="9" t="s">
        <v>26</v>
      </c>
      <c r="C441" s="10">
        <v>59.251000000000005</v>
      </c>
      <c r="D441" s="10">
        <v>59.251000000000005</v>
      </c>
      <c r="E441" s="10">
        <v>4.84</v>
      </c>
      <c r="F441" s="10">
        <v>2.7253600000000002</v>
      </c>
      <c r="G441" s="10">
        <v>0</v>
      </c>
      <c r="H441" s="10">
        <v>2.7253600000000002</v>
      </c>
      <c r="I441" s="10">
        <v>0</v>
      </c>
      <c r="J441" s="10">
        <v>0</v>
      </c>
      <c r="K441" s="10">
        <f t="shared" si="36"/>
        <v>2.1146399999999996</v>
      </c>
      <c r="L441" s="10">
        <f t="shared" si="37"/>
        <v>56.525640000000003</v>
      </c>
      <c r="M441" s="10">
        <f t="shared" si="38"/>
        <v>56.309090909090919</v>
      </c>
      <c r="N441" s="10">
        <f t="shared" si="39"/>
        <v>56.525640000000003</v>
      </c>
      <c r="O441" s="10">
        <f t="shared" si="40"/>
        <v>2.1146399999999996</v>
      </c>
      <c r="P441" s="10">
        <f t="shared" si="41"/>
        <v>56.309090909090919</v>
      </c>
    </row>
    <row r="442" spans="1:16">
      <c r="A442" s="8" t="s">
        <v>27</v>
      </c>
      <c r="B442" s="9" t="s">
        <v>28</v>
      </c>
      <c r="C442" s="10">
        <v>0</v>
      </c>
      <c r="D442" s="10">
        <v>24.765000000000001</v>
      </c>
      <c r="E442" s="10">
        <v>9.7650000000000006</v>
      </c>
      <c r="F442" s="10">
        <v>9.7650000000000006</v>
      </c>
      <c r="G442" s="10">
        <v>0</v>
      </c>
      <c r="H442" s="10">
        <v>9.7650000000000006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</v>
      </c>
      <c r="M442" s="10">
        <f t="shared" si="38"/>
        <v>100</v>
      </c>
      <c r="N442" s="10">
        <f t="shared" si="39"/>
        <v>15</v>
      </c>
      <c r="O442" s="10">
        <f t="shared" si="40"/>
        <v>0</v>
      </c>
      <c r="P442" s="10">
        <f t="shared" si="41"/>
        <v>100</v>
      </c>
    </row>
    <row r="443" spans="1:16" ht="51">
      <c r="A443" s="5" t="s">
        <v>229</v>
      </c>
      <c r="B443" s="6" t="s">
        <v>230</v>
      </c>
      <c r="C443" s="7">
        <v>4866.6000000000004</v>
      </c>
      <c r="D443" s="7">
        <v>6662.7451600000004</v>
      </c>
      <c r="E443" s="7">
        <v>0</v>
      </c>
      <c r="F443" s="7">
        <v>0</v>
      </c>
      <c r="G443" s="7">
        <v>0</v>
      </c>
      <c r="H443" s="7">
        <v>11.606760000000001</v>
      </c>
      <c r="I443" s="7">
        <v>0</v>
      </c>
      <c r="J443" s="7">
        <v>0</v>
      </c>
      <c r="K443" s="7">
        <f t="shared" si="36"/>
        <v>0</v>
      </c>
      <c r="L443" s="7">
        <f t="shared" si="37"/>
        <v>6662.7451600000004</v>
      </c>
      <c r="M443" s="7">
        <f t="shared" si="38"/>
        <v>0</v>
      </c>
      <c r="N443" s="7">
        <f t="shared" si="39"/>
        <v>6651.1384000000007</v>
      </c>
      <c r="O443" s="7">
        <f t="shared" si="40"/>
        <v>-11.606760000000001</v>
      </c>
      <c r="P443" s="7">
        <f t="shared" si="41"/>
        <v>0</v>
      </c>
    </row>
    <row r="444" spans="1:16" ht="25.5">
      <c r="A444" s="8" t="s">
        <v>55</v>
      </c>
      <c r="B444" s="9" t="s">
        <v>56</v>
      </c>
      <c r="C444" s="10">
        <v>4866.6000000000004</v>
      </c>
      <c r="D444" s="10">
        <v>4406.6741600000005</v>
      </c>
      <c r="E444" s="10">
        <v>0</v>
      </c>
      <c r="F444" s="10">
        <v>0</v>
      </c>
      <c r="G444" s="10">
        <v>0</v>
      </c>
      <c r="H444" s="10">
        <v>11.606760000000001</v>
      </c>
      <c r="I444" s="10">
        <v>0</v>
      </c>
      <c r="J444" s="10">
        <v>0</v>
      </c>
      <c r="K444" s="10">
        <f t="shared" si="36"/>
        <v>0</v>
      </c>
      <c r="L444" s="10">
        <f t="shared" si="37"/>
        <v>4406.6741600000005</v>
      </c>
      <c r="M444" s="10">
        <f t="shared" si="38"/>
        <v>0</v>
      </c>
      <c r="N444" s="10">
        <f t="shared" si="39"/>
        <v>4395.0674000000008</v>
      </c>
      <c r="O444" s="10">
        <f t="shared" si="40"/>
        <v>-11.606760000000001</v>
      </c>
      <c r="P444" s="10">
        <f t="shared" si="41"/>
        <v>0</v>
      </c>
    </row>
    <row r="445" spans="1:16">
      <c r="A445" s="8" t="s">
        <v>86</v>
      </c>
      <c r="B445" s="9" t="s">
        <v>87</v>
      </c>
      <c r="C445" s="10">
        <v>0</v>
      </c>
      <c r="D445" s="10">
        <v>2256.0709999999999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2256.0709999999999</v>
      </c>
      <c r="M445" s="10">
        <f t="shared" si="38"/>
        <v>0</v>
      </c>
      <c r="N445" s="10">
        <f t="shared" si="39"/>
        <v>2256.0709999999999</v>
      </c>
      <c r="O445" s="10">
        <f t="shared" si="40"/>
        <v>0</v>
      </c>
      <c r="P445" s="10">
        <f t="shared" si="41"/>
        <v>0</v>
      </c>
    </row>
    <row r="446" spans="1:16" ht="25.5">
      <c r="A446" s="5" t="s">
        <v>231</v>
      </c>
      <c r="B446" s="6" t="s">
        <v>232</v>
      </c>
      <c r="C446" s="7">
        <v>1538.7670000000001</v>
      </c>
      <c r="D446" s="7">
        <v>2082.26665</v>
      </c>
      <c r="E446" s="7">
        <v>40.5</v>
      </c>
      <c r="F446" s="7">
        <v>80.218000000000018</v>
      </c>
      <c r="G446" s="7">
        <v>0</v>
      </c>
      <c r="H446" s="7">
        <v>110.48656</v>
      </c>
      <c r="I446" s="7">
        <v>0</v>
      </c>
      <c r="J446" s="7">
        <v>0</v>
      </c>
      <c r="K446" s="7">
        <f t="shared" si="36"/>
        <v>-39.718000000000018</v>
      </c>
      <c r="L446" s="7">
        <f t="shared" si="37"/>
        <v>2002.04865</v>
      </c>
      <c r="M446" s="7">
        <f t="shared" si="38"/>
        <v>198.06913580246919</v>
      </c>
      <c r="N446" s="7">
        <f t="shared" si="39"/>
        <v>1971.78009</v>
      </c>
      <c r="O446" s="7">
        <f t="shared" si="40"/>
        <v>-69.986559999999997</v>
      </c>
      <c r="P446" s="7">
        <f t="shared" si="41"/>
        <v>272.80632098765432</v>
      </c>
    </row>
    <row r="447" spans="1:16">
      <c r="A447" s="8" t="s">
        <v>27</v>
      </c>
      <c r="B447" s="9" t="s">
        <v>28</v>
      </c>
      <c r="C447" s="10">
        <v>264.86500000000001</v>
      </c>
      <c r="D447" s="10">
        <v>377.05606</v>
      </c>
      <c r="E447" s="10">
        <v>0</v>
      </c>
      <c r="F447" s="10">
        <v>26.853000000000002</v>
      </c>
      <c r="G447" s="10">
        <v>0</v>
      </c>
      <c r="H447" s="10">
        <v>57.121560000000002</v>
      </c>
      <c r="I447" s="10">
        <v>0</v>
      </c>
      <c r="J447" s="10">
        <v>0</v>
      </c>
      <c r="K447" s="10">
        <f t="shared" si="36"/>
        <v>-26.853000000000002</v>
      </c>
      <c r="L447" s="10">
        <f t="shared" si="37"/>
        <v>350.20305999999999</v>
      </c>
      <c r="M447" s="10">
        <f t="shared" si="38"/>
        <v>0</v>
      </c>
      <c r="N447" s="10">
        <f t="shared" si="39"/>
        <v>319.93450000000001</v>
      </c>
      <c r="O447" s="10">
        <f t="shared" si="40"/>
        <v>-57.121560000000002</v>
      </c>
      <c r="P447" s="10">
        <f t="shared" si="41"/>
        <v>0</v>
      </c>
    </row>
    <row r="448" spans="1:16">
      <c r="A448" s="8" t="s">
        <v>29</v>
      </c>
      <c r="B448" s="9" t="s">
        <v>30</v>
      </c>
      <c r="C448" s="10">
        <v>790.17200000000003</v>
      </c>
      <c r="D448" s="10">
        <v>763.06259</v>
      </c>
      <c r="E448" s="10">
        <v>21.5</v>
      </c>
      <c r="F448" s="10">
        <v>41.405000000000001</v>
      </c>
      <c r="G448" s="10">
        <v>0</v>
      </c>
      <c r="H448" s="10">
        <v>41.405000000000001</v>
      </c>
      <c r="I448" s="10">
        <v>0</v>
      </c>
      <c r="J448" s="10">
        <v>0</v>
      </c>
      <c r="K448" s="10">
        <f t="shared" si="36"/>
        <v>-19.905000000000001</v>
      </c>
      <c r="L448" s="10">
        <f t="shared" si="37"/>
        <v>721.65759000000003</v>
      </c>
      <c r="M448" s="10">
        <f t="shared" si="38"/>
        <v>192.58139534883722</v>
      </c>
      <c r="N448" s="10">
        <f t="shared" si="39"/>
        <v>721.65759000000003</v>
      </c>
      <c r="O448" s="10">
        <f t="shared" si="40"/>
        <v>-19.905000000000001</v>
      </c>
      <c r="P448" s="10">
        <f t="shared" si="41"/>
        <v>192.58139534883722</v>
      </c>
    </row>
    <row r="449" spans="1:16">
      <c r="A449" s="8" t="s">
        <v>31</v>
      </c>
      <c r="B449" s="9" t="s">
        <v>32</v>
      </c>
      <c r="C449" s="10">
        <v>208.35599999999999</v>
      </c>
      <c r="D449" s="10">
        <v>195.55184</v>
      </c>
      <c r="E449" s="10">
        <v>19</v>
      </c>
      <c r="F449" s="10">
        <v>11.96</v>
      </c>
      <c r="G449" s="10">
        <v>0</v>
      </c>
      <c r="H449" s="10">
        <v>11.96</v>
      </c>
      <c r="I449" s="10">
        <v>0</v>
      </c>
      <c r="J449" s="10">
        <v>0</v>
      </c>
      <c r="K449" s="10">
        <f t="shared" si="36"/>
        <v>7.0399999999999991</v>
      </c>
      <c r="L449" s="10">
        <f t="shared" si="37"/>
        <v>183.59183999999999</v>
      </c>
      <c r="M449" s="10">
        <f t="shared" si="38"/>
        <v>62.947368421052644</v>
      </c>
      <c r="N449" s="10">
        <f t="shared" si="39"/>
        <v>183.59183999999999</v>
      </c>
      <c r="O449" s="10">
        <f t="shared" si="40"/>
        <v>7.0399999999999991</v>
      </c>
      <c r="P449" s="10">
        <f t="shared" si="41"/>
        <v>62.947368421052644</v>
      </c>
    </row>
    <row r="450" spans="1:16" ht="25.5">
      <c r="A450" s="8" t="s">
        <v>55</v>
      </c>
      <c r="B450" s="9" t="s">
        <v>56</v>
      </c>
      <c r="C450" s="10">
        <v>0</v>
      </c>
      <c r="D450" s="10">
        <v>549.86199999999997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549.86199999999997</v>
      </c>
      <c r="M450" s="10">
        <f t="shared" si="38"/>
        <v>0</v>
      </c>
      <c r="N450" s="10">
        <f t="shared" si="39"/>
        <v>549.86199999999997</v>
      </c>
      <c r="O450" s="10">
        <f t="shared" si="40"/>
        <v>0</v>
      </c>
      <c r="P450" s="10">
        <f t="shared" si="41"/>
        <v>0</v>
      </c>
    </row>
    <row r="451" spans="1:16">
      <c r="A451" s="8" t="s">
        <v>86</v>
      </c>
      <c r="B451" s="9" t="s">
        <v>87</v>
      </c>
      <c r="C451" s="10">
        <v>275.37400000000002</v>
      </c>
      <c r="D451" s="10">
        <v>196.73416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196.73416</v>
      </c>
      <c r="M451" s="10">
        <f t="shared" si="38"/>
        <v>0</v>
      </c>
      <c r="N451" s="10">
        <f t="shared" si="39"/>
        <v>196.73416</v>
      </c>
      <c r="O451" s="10">
        <f t="shared" si="40"/>
        <v>0</v>
      </c>
      <c r="P451" s="10">
        <f t="shared" si="41"/>
        <v>0</v>
      </c>
    </row>
    <row r="452" spans="1:16" ht="25.5">
      <c r="A452" s="5" t="s">
        <v>233</v>
      </c>
      <c r="B452" s="6" t="s">
        <v>234</v>
      </c>
      <c r="C452" s="7">
        <v>1711.5920000000001</v>
      </c>
      <c r="D452" s="7">
        <v>2209.9203700000003</v>
      </c>
      <c r="E452" s="7">
        <v>8.9407600000000009</v>
      </c>
      <c r="F452" s="7">
        <v>101.33729000000001</v>
      </c>
      <c r="G452" s="7">
        <v>0</v>
      </c>
      <c r="H452" s="7">
        <v>127.53729</v>
      </c>
      <c r="I452" s="7">
        <v>0</v>
      </c>
      <c r="J452" s="7">
        <v>0</v>
      </c>
      <c r="K452" s="7">
        <f t="shared" si="36"/>
        <v>-92.396530000000013</v>
      </c>
      <c r="L452" s="7">
        <f t="shared" si="37"/>
        <v>2108.5830800000003</v>
      </c>
      <c r="M452" s="7">
        <f t="shared" si="38"/>
        <v>1133.4303795203093</v>
      </c>
      <c r="N452" s="7">
        <f t="shared" si="39"/>
        <v>2082.3830800000001</v>
      </c>
      <c r="O452" s="7">
        <f t="shared" si="40"/>
        <v>-118.59653</v>
      </c>
      <c r="P452" s="7">
        <f t="shared" si="41"/>
        <v>1426.4703448029024</v>
      </c>
    </row>
    <row r="453" spans="1:16">
      <c r="A453" s="8" t="s">
        <v>27</v>
      </c>
      <c r="B453" s="9" t="s">
        <v>28</v>
      </c>
      <c r="C453" s="10">
        <v>532.49099999999999</v>
      </c>
      <c r="D453" s="10">
        <v>661.23940000000005</v>
      </c>
      <c r="E453" s="10">
        <v>0</v>
      </c>
      <c r="F453" s="10">
        <v>15.729000000000001</v>
      </c>
      <c r="G453" s="10">
        <v>0</v>
      </c>
      <c r="H453" s="10">
        <v>15.729000000000001</v>
      </c>
      <c r="I453" s="10">
        <v>0</v>
      </c>
      <c r="J453" s="10">
        <v>0</v>
      </c>
      <c r="K453" s="10">
        <f t="shared" si="36"/>
        <v>-15.729000000000001</v>
      </c>
      <c r="L453" s="10">
        <f t="shared" si="37"/>
        <v>645.5104</v>
      </c>
      <c r="M453" s="10">
        <f t="shared" si="38"/>
        <v>0</v>
      </c>
      <c r="N453" s="10">
        <f t="shared" si="39"/>
        <v>645.5104</v>
      </c>
      <c r="O453" s="10">
        <f t="shared" si="40"/>
        <v>-15.729000000000001</v>
      </c>
      <c r="P453" s="10">
        <f t="shared" si="41"/>
        <v>0</v>
      </c>
    </row>
    <row r="454" spans="1:16">
      <c r="A454" s="8" t="s">
        <v>29</v>
      </c>
      <c r="B454" s="9" t="s">
        <v>30</v>
      </c>
      <c r="C454" s="10">
        <v>690.86</v>
      </c>
      <c r="D454" s="10">
        <v>723.12287000000003</v>
      </c>
      <c r="E454" s="10">
        <v>0</v>
      </c>
      <c r="F454" s="10">
        <v>62.54</v>
      </c>
      <c r="G454" s="10">
        <v>0</v>
      </c>
      <c r="H454" s="10">
        <v>88.74</v>
      </c>
      <c r="I454" s="10">
        <v>0</v>
      </c>
      <c r="J454" s="10">
        <v>0</v>
      </c>
      <c r="K454" s="10">
        <f t="shared" ref="K454:K517" si="42">E454-F454</f>
        <v>-62.54</v>
      </c>
      <c r="L454" s="10">
        <f t="shared" ref="L454:L517" si="43">D454-F454</f>
        <v>660.58287000000007</v>
      </c>
      <c r="M454" s="10">
        <f t="shared" ref="M454:M517" si="44">IF(E454=0,0,(F454/E454)*100)</f>
        <v>0</v>
      </c>
      <c r="N454" s="10">
        <f t="shared" ref="N454:N517" si="45">D454-H454</f>
        <v>634.38287000000003</v>
      </c>
      <c r="O454" s="10">
        <f t="shared" ref="O454:O517" si="46">E454-H454</f>
        <v>-88.74</v>
      </c>
      <c r="P454" s="10">
        <f t="shared" ref="P454:P517" si="47">IF(E454=0,0,(H454/E454)*100)</f>
        <v>0</v>
      </c>
    </row>
    <row r="455" spans="1:16">
      <c r="A455" s="8" t="s">
        <v>31</v>
      </c>
      <c r="B455" s="9" t="s">
        <v>32</v>
      </c>
      <c r="C455" s="10">
        <v>244.87200000000001</v>
      </c>
      <c r="D455" s="10">
        <v>155.81276000000003</v>
      </c>
      <c r="E455" s="10">
        <v>8.9407600000000009</v>
      </c>
      <c r="F455" s="10">
        <v>23.068290000000001</v>
      </c>
      <c r="G455" s="10">
        <v>0</v>
      </c>
      <c r="H455" s="10">
        <v>23.068290000000001</v>
      </c>
      <c r="I455" s="10">
        <v>0</v>
      </c>
      <c r="J455" s="10">
        <v>0</v>
      </c>
      <c r="K455" s="10">
        <f t="shared" si="42"/>
        <v>-14.12753</v>
      </c>
      <c r="L455" s="10">
        <f t="shared" si="43"/>
        <v>132.74447000000004</v>
      </c>
      <c r="M455" s="10">
        <f t="shared" si="44"/>
        <v>258.01262979880903</v>
      </c>
      <c r="N455" s="10">
        <f t="shared" si="45"/>
        <v>132.74447000000004</v>
      </c>
      <c r="O455" s="10">
        <f t="shared" si="46"/>
        <v>-14.12753</v>
      </c>
      <c r="P455" s="10">
        <f t="shared" si="47"/>
        <v>258.01262979880903</v>
      </c>
    </row>
    <row r="456" spans="1:16" ht="25.5">
      <c r="A456" s="8" t="s">
        <v>55</v>
      </c>
      <c r="B456" s="9" t="s">
        <v>56</v>
      </c>
      <c r="C456" s="10">
        <v>0</v>
      </c>
      <c r="D456" s="10">
        <v>500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500</v>
      </c>
      <c r="M456" s="10">
        <f t="shared" si="44"/>
        <v>0</v>
      </c>
      <c r="N456" s="10">
        <f t="shared" si="45"/>
        <v>500</v>
      </c>
      <c r="O456" s="10">
        <f t="shared" si="46"/>
        <v>0</v>
      </c>
      <c r="P456" s="10">
        <f t="shared" si="47"/>
        <v>0</v>
      </c>
    </row>
    <row r="457" spans="1:16">
      <c r="A457" s="8" t="s">
        <v>86</v>
      </c>
      <c r="B457" s="9" t="s">
        <v>87</v>
      </c>
      <c r="C457" s="10">
        <v>243.369</v>
      </c>
      <c r="D457" s="10">
        <v>169.74534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169.74534</v>
      </c>
      <c r="M457" s="10">
        <f t="shared" si="44"/>
        <v>0</v>
      </c>
      <c r="N457" s="10">
        <f t="shared" si="45"/>
        <v>169.74534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235</v>
      </c>
      <c r="B458" s="6" t="s">
        <v>236</v>
      </c>
      <c r="C458" s="7">
        <v>252.82491999999999</v>
      </c>
      <c r="D458" s="7">
        <v>135.26180000000002</v>
      </c>
      <c r="E458" s="7">
        <v>0</v>
      </c>
      <c r="F458" s="7">
        <v>0.54</v>
      </c>
      <c r="G458" s="7">
        <v>0</v>
      </c>
      <c r="H458" s="7">
        <v>1.68</v>
      </c>
      <c r="I458" s="7">
        <v>0</v>
      </c>
      <c r="J458" s="7">
        <v>0</v>
      </c>
      <c r="K458" s="7">
        <f t="shared" si="42"/>
        <v>-0.54</v>
      </c>
      <c r="L458" s="7">
        <f t="shared" si="43"/>
        <v>134.72180000000003</v>
      </c>
      <c r="M458" s="7">
        <f t="shared" si="44"/>
        <v>0</v>
      </c>
      <c r="N458" s="7">
        <f t="shared" si="45"/>
        <v>133.58180000000002</v>
      </c>
      <c r="O458" s="7">
        <f t="shared" si="46"/>
        <v>-1.68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105.82592</v>
      </c>
      <c r="D459" s="10">
        <v>38.458180000000006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38.458180000000006</v>
      </c>
      <c r="M459" s="10">
        <f t="shared" si="44"/>
        <v>0</v>
      </c>
      <c r="N459" s="10">
        <f t="shared" si="45"/>
        <v>38.458180000000006</v>
      </c>
      <c r="O459" s="10">
        <f t="shared" si="46"/>
        <v>0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118.645</v>
      </c>
      <c r="D460" s="10">
        <v>51.462000000000003</v>
      </c>
      <c r="E460" s="10">
        <v>0</v>
      </c>
      <c r="F460" s="10">
        <v>0.54</v>
      </c>
      <c r="G460" s="10">
        <v>0</v>
      </c>
      <c r="H460" s="10">
        <v>1.68</v>
      </c>
      <c r="I460" s="10">
        <v>0</v>
      </c>
      <c r="J460" s="10">
        <v>0</v>
      </c>
      <c r="K460" s="10">
        <f t="shared" si="42"/>
        <v>-0.54</v>
      </c>
      <c r="L460" s="10">
        <f t="shared" si="43"/>
        <v>50.922000000000004</v>
      </c>
      <c r="M460" s="10">
        <f t="shared" si="44"/>
        <v>0</v>
      </c>
      <c r="N460" s="10">
        <f t="shared" si="45"/>
        <v>49.782000000000004</v>
      </c>
      <c r="O460" s="10">
        <f t="shared" si="46"/>
        <v>-1.68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14.28572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14.28572</v>
      </c>
      <c r="M461" s="10">
        <f t="shared" si="44"/>
        <v>0</v>
      </c>
      <c r="N461" s="10">
        <f t="shared" si="45"/>
        <v>14.28572</v>
      </c>
      <c r="O461" s="10">
        <f t="shared" si="46"/>
        <v>0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31.055900000000001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31.055900000000001</v>
      </c>
      <c r="M462" s="10">
        <f t="shared" si="44"/>
        <v>0</v>
      </c>
      <c r="N462" s="10">
        <f t="shared" si="45"/>
        <v>31.055900000000001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237</v>
      </c>
      <c r="B463" s="6" t="s">
        <v>105</v>
      </c>
      <c r="C463" s="7">
        <v>8677.9224799999993</v>
      </c>
      <c r="D463" s="7">
        <v>8299.0169500000011</v>
      </c>
      <c r="E463" s="7">
        <v>554.02300000000002</v>
      </c>
      <c r="F463" s="7">
        <v>486.43082000000004</v>
      </c>
      <c r="G463" s="7">
        <v>0</v>
      </c>
      <c r="H463" s="7">
        <v>486.43082000000004</v>
      </c>
      <c r="I463" s="7">
        <v>0</v>
      </c>
      <c r="J463" s="7">
        <v>0</v>
      </c>
      <c r="K463" s="7">
        <f t="shared" si="42"/>
        <v>67.592179999999985</v>
      </c>
      <c r="L463" s="7">
        <f t="shared" si="43"/>
        <v>7812.5861300000015</v>
      </c>
      <c r="M463" s="7">
        <f t="shared" si="44"/>
        <v>87.799751995855772</v>
      </c>
      <c r="N463" s="7">
        <f t="shared" si="45"/>
        <v>7812.5861300000015</v>
      </c>
      <c r="O463" s="7">
        <f t="shared" si="46"/>
        <v>67.592179999999985</v>
      </c>
      <c r="P463" s="7">
        <f t="shared" si="47"/>
        <v>87.799751995855772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396.43</v>
      </c>
      <c r="F464" s="10">
        <v>298.27521000000002</v>
      </c>
      <c r="G464" s="10">
        <v>0</v>
      </c>
      <c r="H464" s="10">
        <v>298.27521000000002</v>
      </c>
      <c r="I464" s="10">
        <v>0</v>
      </c>
      <c r="J464" s="10">
        <v>0</v>
      </c>
      <c r="K464" s="10">
        <f t="shared" si="42"/>
        <v>98.154789999999991</v>
      </c>
      <c r="L464" s="10">
        <f t="shared" si="43"/>
        <v>4985.4692599999998</v>
      </c>
      <c r="M464" s="10">
        <f t="shared" si="44"/>
        <v>75.240322377216657</v>
      </c>
      <c r="N464" s="10">
        <f t="shared" si="45"/>
        <v>4985.4692599999998</v>
      </c>
      <c r="O464" s="10">
        <f t="shared" si="46"/>
        <v>98.154789999999991</v>
      </c>
      <c r="P464" s="10">
        <f t="shared" si="47"/>
        <v>75.240322377216657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1141.9783100000002</v>
      </c>
      <c r="E465" s="10">
        <v>87.192999999999998</v>
      </c>
      <c r="F465" s="10">
        <v>64.140240000000006</v>
      </c>
      <c r="G465" s="10">
        <v>0</v>
      </c>
      <c r="H465" s="10">
        <v>64.140240000000006</v>
      </c>
      <c r="I465" s="10">
        <v>0</v>
      </c>
      <c r="J465" s="10">
        <v>0</v>
      </c>
      <c r="K465" s="10">
        <f t="shared" si="42"/>
        <v>23.052759999999992</v>
      </c>
      <c r="L465" s="10">
        <f t="shared" si="43"/>
        <v>1077.8380700000002</v>
      </c>
      <c r="M465" s="10">
        <f t="shared" si="44"/>
        <v>73.561226245226123</v>
      </c>
      <c r="N465" s="10">
        <f t="shared" si="45"/>
        <v>1077.8380700000002</v>
      </c>
      <c r="O465" s="10">
        <f t="shared" si="46"/>
        <v>23.052759999999992</v>
      </c>
      <c r="P465" s="10">
        <f t="shared" si="47"/>
        <v>73.561226245226123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768.06709000000001</v>
      </c>
      <c r="E466" s="10">
        <v>15</v>
      </c>
      <c r="F466" s="10">
        <v>34.727000000000004</v>
      </c>
      <c r="G466" s="10">
        <v>0</v>
      </c>
      <c r="H466" s="10">
        <v>34.727000000000004</v>
      </c>
      <c r="I466" s="10">
        <v>0</v>
      </c>
      <c r="J466" s="10">
        <v>0</v>
      </c>
      <c r="K466" s="10">
        <f t="shared" si="42"/>
        <v>-19.727000000000004</v>
      </c>
      <c r="L466" s="10">
        <f t="shared" si="43"/>
        <v>733.34009000000003</v>
      </c>
      <c r="M466" s="10">
        <f t="shared" si="44"/>
        <v>231.51333333333338</v>
      </c>
      <c r="N466" s="10">
        <f t="shared" si="45"/>
        <v>733.34009000000003</v>
      </c>
      <c r="O466" s="10">
        <f t="shared" si="46"/>
        <v>-19.727000000000004</v>
      </c>
      <c r="P466" s="10">
        <f t="shared" si="47"/>
        <v>231.51333333333338</v>
      </c>
    </row>
    <row r="467" spans="1:16">
      <c r="A467" s="8" t="s">
        <v>78</v>
      </c>
      <c r="B467" s="9" t="s">
        <v>79</v>
      </c>
      <c r="C467" s="10">
        <v>60</v>
      </c>
      <c r="D467" s="10">
        <v>40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40</v>
      </c>
      <c r="M467" s="10">
        <f t="shared" si="44"/>
        <v>0</v>
      </c>
      <c r="N467" s="10">
        <f t="shared" si="45"/>
        <v>40</v>
      </c>
      <c r="O467" s="10">
        <f t="shared" si="46"/>
        <v>0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781.07708000000002</v>
      </c>
      <c r="E468" s="10">
        <v>20</v>
      </c>
      <c r="F468" s="10">
        <v>35.118410000000004</v>
      </c>
      <c r="G468" s="10">
        <v>0</v>
      </c>
      <c r="H468" s="10">
        <v>35.118410000000004</v>
      </c>
      <c r="I468" s="10">
        <v>0</v>
      </c>
      <c r="J468" s="10">
        <v>0</v>
      </c>
      <c r="K468" s="10">
        <f t="shared" si="42"/>
        <v>-15.118410000000004</v>
      </c>
      <c r="L468" s="10">
        <f t="shared" si="43"/>
        <v>745.95866999999998</v>
      </c>
      <c r="M468" s="10">
        <f t="shared" si="44"/>
        <v>175.59205000000003</v>
      </c>
      <c r="N468" s="10">
        <f t="shared" si="45"/>
        <v>745.95866999999998</v>
      </c>
      <c r="O468" s="10">
        <f t="shared" si="46"/>
        <v>-15.118410000000004</v>
      </c>
      <c r="P468" s="10">
        <f t="shared" si="47"/>
        <v>175.59205000000003</v>
      </c>
    </row>
    <row r="469" spans="1:16">
      <c r="A469" s="8" t="s">
        <v>31</v>
      </c>
      <c r="B469" s="9" t="s">
        <v>32</v>
      </c>
      <c r="C469" s="10">
        <v>206.4</v>
      </c>
      <c r="D469" s="10">
        <v>99.5</v>
      </c>
      <c r="E469" s="10">
        <v>7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7</v>
      </c>
      <c r="L469" s="10">
        <f t="shared" si="43"/>
        <v>99.5</v>
      </c>
      <c r="M469" s="10">
        <f t="shared" si="44"/>
        <v>0</v>
      </c>
      <c r="N469" s="10">
        <f t="shared" si="45"/>
        <v>99.5</v>
      </c>
      <c r="O469" s="10">
        <f t="shared" si="46"/>
        <v>7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0.4</v>
      </c>
      <c r="L470" s="10">
        <f t="shared" si="43"/>
        <v>6.05</v>
      </c>
      <c r="M470" s="10">
        <f t="shared" si="44"/>
        <v>0</v>
      </c>
      <c r="N470" s="10">
        <f t="shared" si="45"/>
        <v>6.05</v>
      </c>
      <c r="O470" s="10">
        <f t="shared" si="46"/>
        <v>0.4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60</v>
      </c>
      <c r="D471" s="10">
        <v>79.900000000000006</v>
      </c>
      <c r="E471" s="10">
        <v>26.900000000000002</v>
      </c>
      <c r="F471" s="10">
        <v>31.706220000000002</v>
      </c>
      <c r="G471" s="10">
        <v>0</v>
      </c>
      <c r="H471" s="10">
        <v>31.706220000000002</v>
      </c>
      <c r="I471" s="10">
        <v>0</v>
      </c>
      <c r="J471" s="10">
        <v>0</v>
      </c>
      <c r="K471" s="10">
        <f t="shared" si="42"/>
        <v>-4.8062199999999997</v>
      </c>
      <c r="L471" s="10">
        <f t="shared" si="43"/>
        <v>48.193780000000004</v>
      </c>
      <c r="M471" s="10">
        <f t="shared" si="44"/>
        <v>117.86698884758364</v>
      </c>
      <c r="N471" s="10">
        <f t="shared" si="45"/>
        <v>48.193780000000004</v>
      </c>
      <c r="O471" s="10">
        <f t="shared" si="46"/>
        <v>-4.8062199999999997</v>
      </c>
      <c r="P471" s="10">
        <f t="shared" si="47"/>
        <v>117.86698884758364</v>
      </c>
    </row>
    <row r="472" spans="1:16">
      <c r="A472" s="8" t="s">
        <v>39</v>
      </c>
      <c r="B472" s="9" t="s">
        <v>40</v>
      </c>
      <c r="C472" s="10">
        <v>138.1</v>
      </c>
      <c r="D472" s="10">
        <v>98.7</v>
      </c>
      <c r="E472" s="10">
        <v>1.1000000000000001</v>
      </c>
      <c r="F472" s="10">
        <v>22.463740000000001</v>
      </c>
      <c r="G472" s="10">
        <v>0</v>
      </c>
      <c r="H472" s="10">
        <v>22.463740000000001</v>
      </c>
      <c r="I472" s="10">
        <v>0</v>
      </c>
      <c r="J472" s="10">
        <v>0</v>
      </c>
      <c r="K472" s="10">
        <f t="shared" si="42"/>
        <v>-21.36374</v>
      </c>
      <c r="L472" s="10">
        <f t="shared" si="43"/>
        <v>76.236260000000001</v>
      </c>
      <c r="M472" s="10">
        <f t="shared" si="44"/>
        <v>2042.1581818181817</v>
      </c>
      <c r="N472" s="10">
        <f t="shared" si="45"/>
        <v>76.236260000000001</v>
      </c>
      <c r="O472" s="10">
        <f t="shared" si="46"/>
        <v>-21.36374</v>
      </c>
      <c r="P472" s="10">
        <f t="shared" si="47"/>
        <v>2042.1581818181817</v>
      </c>
    </row>
    <row r="473" spans="1:16" ht="38.25">
      <c r="A473" s="5" t="s">
        <v>238</v>
      </c>
      <c r="B473" s="6" t="s">
        <v>239</v>
      </c>
      <c r="C473" s="7">
        <v>1848.87796</v>
      </c>
      <c r="D473" s="7">
        <v>1766.8463999999999</v>
      </c>
      <c r="E473" s="7">
        <v>15.5</v>
      </c>
      <c r="F473" s="7">
        <v>168.06799999999998</v>
      </c>
      <c r="G473" s="7">
        <v>0</v>
      </c>
      <c r="H473" s="7">
        <v>194.24199999999999</v>
      </c>
      <c r="I473" s="7">
        <v>0</v>
      </c>
      <c r="J473" s="7">
        <v>0</v>
      </c>
      <c r="K473" s="7">
        <f t="shared" si="42"/>
        <v>-152.56799999999998</v>
      </c>
      <c r="L473" s="7">
        <f t="shared" si="43"/>
        <v>1598.7783999999999</v>
      </c>
      <c r="M473" s="7">
        <f t="shared" si="44"/>
        <v>1084.3096774193548</v>
      </c>
      <c r="N473" s="7">
        <f t="shared" si="45"/>
        <v>1572.6043999999999</v>
      </c>
      <c r="O473" s="7">
        <f t="shared" si="46"/>
        <v>-178.74199999999999</v>
      </c>
      <c r="P473" s="7">
        <f t="shared" si="47"/>
        <v>1253.1741935483869</v>
      </c>
    </row>
    <row r="474" spans="1:16">
      <c r="A474" s="8" t="s">
        <v>27</v>
      </c>
      <c r="B474" s="9" t="s">
        <v>28</v>
      </c>
      <c r="C474" s="10">
        <v>1222.43796</v>
      </c>
      <c r="D474" s="10">
        <v>826.68346999999994</v>
      </c>
      <c r="E474" s="10">
        <v>15.5</v>
      </c>
      <c r="F474" s="10">
        <v>34.728999999999999</v>
      </c>
      <c r="G474" s="10">
        <v>0</v>
      </c>
      <c r="H474" s="10">
        <v>60.902999999999999</v>
      </c>
      <c r="I474" s="10">
        <v>0</v>
      </c>
      <c r="J474" s="10">
        <v>0</v>
      </c>
      <c r="K474" s="10">
        <f t="shared" si="42"/>
        <v>-19.228999999999999</v>
      </c>
      <c r="L474" s="10">
        <f t="shared" si="43"/>
        <v>791.9544699999999</v>
      </c>
      <c r="M474" s="10">
        <f t="shared" si="44"/>
        <v>224.05806451612901</v>
      </c>
      <c r="N474" s="10">
        <f t="shared" si="45"/>
        <v>765.78046999999992</v>
      </c>
      <c r="O474" s="10">
        <f t="shared" si="46"/>
        <v>-45.402999999999999</v>
      </c>
      <c r="P474" s="10">
        <f t="shared" si="47"/>
        <v>392.9225806451613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940.16292999999996</v>
      </c>
      <c r="E475" s="10">
        <v>0</v>
      </c>
      <c r="F475" s="10">
        <v>133.339</v>
      </c>
      <c r="G475" s="10">
        <v>0</v>
      </c>
      <c r="H475" s="10">
        <v>133.339</v>
      </c>
      <c r="I475" s="10">
        <v>0</v>
      </c>
      <c r="J475" s="10">
        <v>0</v>
      </c>
      <c r="K475" s="10">
        <f t="shared" si="42"/>
        <v>-133.339</v>
      </c>
      <c r="L475" s="10">
        <f t="shared" si="43"/>
        <v>806.82393000000002</v>
      </c>
      <c r="M475" s="10">
        <f t="shared" si="44"/>
        <v>0</v>
      </c>
      <c r="N475" s="10">
        <f t="shared" si="45"/>
        <v>806.82393000000002</v>
      </c>
      <c r="O475" s="10">
        <f t="shared" si="46"/>
        <v>-133.339</v>
      </c>
      <c r="P475" s="10">
        <f t="shared" si="47"/>
        <v>0</v>
      </c>
    </row>
    <row r="476" spans="1:16">
      <c r="A476" s="8" t="s">
        <v>86</v>
      </c>
      <c r="B476" s="9" t="s">
        <v>87</v>
      </c>
      <c r="C476" s="10">
        <v>73.247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240</v>
      </c>
      <c r="B477" s="6" t="s">
        <v>241</v>
      </c>
      <c r="C477" s="7">
        <v>2500</v>
      </c>
      <c r="D477" s="7">
        <v>4000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0</v>
      </c>
      <c r="L477" s="7">
        <f t="shared" si="43"/>
        <v>4000</v>
      </c>
      <c r="M477" s="7">
        <f t="shared" si="44"/>
        <v>0</v>
      </c>
      <c r="N477" s="7">
        <f t="shared" si="45"/>
        <v>4000</v>
      </c>
      <c r="O477" s="7">
        <f t="shared" si="46"/>
        <v>0</v>
      </c>
      <c r="P477" s="7">
        <f t="shared" si="47"/>
        <v>0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4000</v>
      </c>
      <c r="M478" s="10">
        <f t="shared" si="44"/>
        <v>0</v>
      </c>
      <c r="N478" s="10">
        <f t="shared" si="45"/>
        <v>4000</v>
      </c>
      <c r="O478" s="10">
        <f t="shared" si="46"/>
        <v>0</v>
      </c>
      <c r="P478" s="10">
        <f t="shared" si="47"/>
        <v>0</v>
      </c>
    </row>
    <row r="479" spans="1:16">
      <c r="A479" s="5" t="s">
        <v>242</v>
      </c>
      <c r="B479" s="6" t="s">
        <v>132</v>
      </c>
      <c r="C479" s="7">
        <v>0</v>
      </c>
      <c r="D479" s="7">
        <v>500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500</v>
      </c>
      <c r="M479" s="7">
        <f t="shared" si="44"/>
        <v>0</v>
      </c>
      <c r="N479" s="7">
        <f t="shared" si="45"/>
        <v>500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129</v>
      </c>
      <c r="B480" s="9" t="s">
        <v>130</v>
      </c>
      <c r="C480" s="10">
        <v>0</v>
      </c>
      <c r="D480" s="10">
        <v>500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500</v>
      </c>
      <c r="M480" s="10">
        <f t="shared" si="44"/>
        <v>0</v>
      </c>
      <c r="N480" s="10">
        <f t="shared" si="45"/>
        <v>500</v>
      </c>
      <c r="O480" s="10">
        <f t="shared" si="46"/>
        <v>0</v>
      </c>
      <c r="P480" s="10">
        <f t="shared" si="47"/>
        <v>0</v>
      </c>
    </row>
    <row r="481" spans="1:16" ht="25.5">
      <c r="A481" s="5" t="s">
        <v>243</v>
      </c>
      <c r="B481" s="6" t="s">
        <v>244</v>
      </c>
      <c r="C481" s="7">
        <v>18838.424560000007</v>
      </c>
      <c r="D481" s="7">
        <v>27392.905839999999</v>
      </c>
      <c r="E481" s="7">
        <v>2722.9086699999993</v>
      </c>
      <c r="F481" s="7">
        <v>3183.9617699999999</v>
      </c>
      <c r="G481" s="7">
        <v>0</v>
      </c>
      <c r="H481" s="7">
        <v>3289.6237700000001</v>
      </c>
      <c r="I481" s="7">
        <v>0</v>
      </c>
      <c r="J481" s="7">
        <v>0</v>
      </c>
      <c r="K481" s="7">
        <f t="shared" si="42"/>
        <v>-461.05310000000054</v>
      </c>
      <c r="L481" s="7">
        <f t="shared" si="43"/>
        <v>24208.944069999998</v>
      </c>
      <c r="M481" s="7">
        <f t="shared" si="44"/>
        <v>116.93237474615705</v>
      </c>
      <c r="N481" s="7">
        <f t="shared" si="45"/>
        <v>24103.282070000001</v>
      </c>
      <c r="O481" s="7">
        <f t="shared" si="46"/>
        <v>-566.7151000000008</v>
      </c>
      <c r="P481" s="7">
        <f t="shared" si="47"/>
        <v>120.81285745070549</v>
      </c>
    </row>
    <row r="482" spans="1:16" ht="38.25">
      <c r="A482" s="5" t="s">
        <v>245</v>
      </c>
      <c r="B482" s="6" t="s">
        <v>46</v>
      </c>
      <c r="C482" s="7">
        <v>4636.1790000000001</v>
      </c>
      <c r="D482" s="7">
        <v>4716.0560000000005</v>
      </c>
      <c r="E482" s="7">
        <v>334.78800000000001</v>
      </c>
      <c r="F482" s="7">
        <v>193.31639000000001</v>
      </c>
      <c r="G482" s="7">
        <v>0</v>
      </c>
      <c r="H482" s="7">
        <v>194.31639000000001</v>
      </c>
      <c r="I482" s="7">
        <v>0</v>
      </c>
      <c r="J482" s="7">
        <v>0</v>
      </c>
      <c r="K482" s="7">
        <f t="shared" si="42"/>
        <v>141.47161</v>
      </c>
      <c r="L482" s="7">
        <f t="shared" si="43"/>
        <v>4522.7396100000005</v>
      </c>
      <c r="M482" s="7">
        <f t="shared" si="44"/>
        <v>57.742926867151759</v>
      </c>
      <c r="N482" s="7">
        <f t="shared" si="45"/>
        <v>4521.7396100000005</v>
      </c>
      <c r="O482" s="7">
        <f t="shared" si="46"/>
        <v>140.47161</v>
      </c>
      <c r="P482" s="7">
        <f t="shared" si="47"/>
        <v>58.041623355675831</v>
      </c>
    </row>
    <row r="483" spans="1:16">
      <c r="A483" s="8" t="s">
        <v>23</v>
      </c>
      <c r="B483" s="9" t="s">
        <v>24</v>
      </c>
      <c r="C483" s="10">
        <v>3663.33</v>
      </c>
      <c r="D483" s="10">
        <v>3712.7829999999999</v>
      </c>
      <c r="E483" s="10">
        <v>265.73</v>
      </c>
      <c r="F483" s="10">
        <v>139.59242</v>
      </c>
      <c r="G483" s="10">
        <v>0</v>
      </c>
      <c r="H483" s="10">
        <v>139.59242</v>
      </c>
      <c r="I483" s="10">
        <v>0</v>
      </c>
      <c r="J483" s="10">
        <v>0</v>
      </c>
      <c r="K483" s="10">
        <f t="shared" si="42"/>
        <v>126.13758000000001</v>
      </c>
      <c r="L483" s="10">
        <f t="shared" si="43"/>
        <v>3573.19058</v>
      </c>
      <c r="M483" s="10">
        <f t="shared" si="44"/>
        <v>52.531675008467239</v>
      </c>
      <c r="N483" s="10">
        <f t="shared" si="45"/>
        <v>3573.19058</v>
      </c>
      <c r="O483" s="10">
        <f t="shared" si="46"/>
        <v>126.13758000000001</v>
      </c>
      <c r="P483" s="10">
        <f t="shared" si="47"/>
        <v>52.531675008467239</v>
      </c>
    </row>
    <row r="484" spans="1:16">
      <c r="A484" s="8" t="s">
        <v>25</v>
      </c>
      <c r="B484" s="9" t="s">
        <v>26</v>
      </c>
      <c r="C484" s="10">
        <v>742.22199999999998</v>
      </c>
      <c r="D484" s="10">
        <v>805.42399999999998</v>
      </c>
      <c r="E484" s="10">
        <v>51.898000000000003</v>
      </c>
      <c r="F484" s="10">
        <v>30.710349999999998</v>
      </c>
      <c r="G484" s="10">
        <v>0</v>
      </c>
      <c r="H484" s="10">
        <v>30.710349999999998</v>
      </c>
      <c r="I484" s="10">
        <v>0</v>
      </c>
      <c r="J484" s="10">
        <v>0</v>
      </c>
      <c r="K484" s="10">
        <f t="shared" si="42"/>
        <v>21.187650000000005</v>
      </c>
      <c r="L484" s="10">
        <f t="shared" si="43"/>
        <v>774.71365000000003</v>
      </c>
      <c r="M484" s="10">
        <f t="shared" si="44"/>
        <v>59.174438321322583</v>
      </c>
      <c r="N484" s="10">
        <f t="shared" si="45"/>
        <v>774.71365000000003</v>
      </c>
      <c r="O484" s="10">
        <f t="shared" si="46"/>
        <v>21.187650000000005</v>
      </c>
      <c r="P484" s="10">
        <f t="shared" si="47"/>
        <v>59.174438321322583</v>
      </c>
    </row>
    <row r="485" spans="1:16">
      <c r="A485" s="8" t="s">
        <v>27</v>
      </c>
      <c r="B485" s="9" t="s">
        <v>28</v>
      </c>
      <c r="C485" s="10">
        <v>134.28</v>
      </c>
      <c r="D485" s="10">
        <v>133.45099999999999</v>
      </c>
      <c r="E485" s="10">
        <v>11.08</v>
      </c>
      <c r="F485" s="10">
        <v>19.392620000000001</v>
      </c>
      <c r="G485" s="10">
        <v>0</v>
      </c>
      <c r="H485" s="10">
        <v>19.392620000000001</v>
      </c>
      <c r="I485" s="10">
        <v>0</v>
      </c>
      <c r="J485" s="10">
        <v>0</v>
      </c>
      <c r="K485" s="10">
        <f t="shared" si="42"/>
        <v>-8.3126200000000008</v>
      </c>
      <c r="L485" s="10">
        <f t="shared" si="43"/>
        <v>114.05838</v>
      </c>
      <c r="M485" s="10">
        <f t="shared" si="44"/>
        <v>175.0236462093863</v>
      </c>
      <c r="N485" s="10">
        <f t="shared" si="45"/>
        <v>114.05838</v>
      </c>
      <c r="O485" s="10">
        <f t="shared" si="46"/>
        <v>-8.3126200000000008</v>
      </c>
      <c r="P485" s="10">
        <f t="shared" si="47"/>
        <v>175.0236462093863</v>
      </c>
    </row>
    <row r="486" spans="1:16">
      <c r="A486" s="8" t="s">
        <v>29</v>
      </c>
      <c r="B486" s="9" t="s">
        <v>30</v>
      </c>
      <c r="C486" s="10">
        <v>80.600000000000009</v>
      </c>
      <c r="D486" s="10">
        <v>60.578000000000003</v>
      </c>
      <c r="E486" s="10">
        <v>5.8</v>
      </c>
      <c r="F486" s="10">
        <v>3.621</v>
      </c>
      <c r="G486" s="10">
        <v>0</v>
      </c>
      <c r="H486" s="10">
        <v>4.6210000000000004</v>
      </c>
      <c r="I486" s="10">
        <v>0</v>
      </c>
      <c r="J486" s="10">
        <v>0</v>
      </c>
      <c r="K486" s="10">
        <f t="shared" si="42"/>
        <v>2.1789999999999998</v>
      </c>
      <c r="L486" s="10">
        <f t="shared" si="43"/>
        <v>56.957000000000001</v>
      </c>
      <c r="M486" s="10">
        <f t="shared" si="44"/>
        <v>62.431034482758619</v>
      </c>
      <c r="N486" s="10">
        <f t="shared" si="45"/>
        <v>55.957000000000001</v>
      </c>
      <c r="O486" s="10">
        <f t="shared" si="46"/>
        <v>1.1789999999999994</v>
      </c>
      <c r="P486" s="10">
        <f t="shared" si="47"/>
        <v>79.672413793103459</v>
      </c>
    </row>
    <row r="487" spans="1:16">
      <c r="A487" s="8" t="s">
        <v>31</v>
      </c>
      <c r="B487" s="9" t="s">
        <v>32</v>
      </c>
      <c r="C487" s="10">
        <v>12.170999999999999</v>
      </c>
      <c r="D487" s="10">
        <v>3.8200000000000003</v>
      </c>
      <c r="E487" s="10">
        <v>0.28000000000000003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0.28000000000000003</v>
      </c>
      <c r="L487" s="10">
        <f t="shared" si="43"/>
        <v>3.8200000000000003</v>
      </c>
      <c r="M487" s="10">
        <f t="shared" si="44"/>
        <v>0</v>
      </c>
      <c r="N487" s="10">
        <f t="shared" si="45"/>
        <v>3.8200000000000003</v>
      </c>
      <c r="O487" s="10">
        <f t="shared" si="46"/>
        <v>0.28000000000000003</v>
      </c>
      <c r="P487" s="10">
        <f t="shared" si="47"/>
        <v>0</v>
      </c>
    </row>
    <row r="488" spans="1:16" ht="25.5">
      <c r="A488" s="8" t="s">
        <v>41</v>
      </c>
      <c r="B488" s="9" t="s">
        <v>42</v>
      </c>
      <c r="C488" s="10">
        <v>3.5760000000000001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0</v>
      </c>
      <c r="M488" s="10">
        <f t="shared" si="44"/>
        <v>0</v>
      </c>
      <c r="N488" s="10">
        <f t="shared" si="45"/>
        <v>0</v>
      </c>
      <c r="O488" s="10">
        <f t="shared" si="46"/>
        <v>0</v>
      </c>
      <c r="P488" s="10">
        <f t="shared" si="47"/>
        <v>0</v>
      </c>
    </row>
    <row r="489" spans="1:16">
      <c r="A489" s="5" t="s">
        <v>246</v>
      </c>
      <c r="B489" s="6" t="s">
        <v>247</v>
      </c>
      <c r="C489" s="7">
        <v>0</v>
      </c>
      <c r="D489" s="7">
        <v>2147.9115099999999</v>
      </c>
      <c r="E489" s="7">
        <v>210.6259</v>
      </c>
      <c r="F489" s="7">
        <v>140.089</v>
      </c>
      <c r="G489" s="7">
        <v>0</v>
      </c>
      <c r="H489" s="7">
        <v>226.947</v>
      </c>
      <c r="I489" s="7">
        <v>0</v>
      </c>
      <c r="J489" s="7">
        <v>0</v>
      </c>
      <c r="K489" s="7">
        <f t="shared" si="42"/>
        <v>70.536900000000003</v>
      </c>
      <c r="L489" s="7">
        <f t="shared" si="43"/>
        <v>2007.82251</v>
      </c>
      <c r="M489" s="7">
        <f t="shared" si="44"/>
        <v>66.510813722338995</v>
      </c>
      <c r="N489" s="7">
        <f t="shared" si="45"/>
        <v>1920.9645099999998</v>
      </c>
      <c r="O489" s="7">
        <f t="shared" si="46"/>
        <v>-16.321100000000001</v>
      </c>
      <c r="P489" s="7">
        <f t="shared" si="47"/>
        <v>107.74885709687175</v>
      </c>
    </row>
    <row r="490" spans="1:16" ht="25.5">
      <c r="A490" s="8" t="s">
        <v>55</v>
      </c>
      <c r="B490" s="9" t="s">
        <v>56</v>
      </c>
      <c r="C490" s="10">
        <v>0</v>
      </c>
      <c r="D490" s="10">
        <v>2147.9115099999999</v>
      </c>
      <c r="E490" s="10">
        <v>210.6259</v>
      </c>
      <c r="F490" s="10">
        <v>140.089</v>
      </c>
      <c r="G490" s="10">
        <v>0</v>
      </c>
      <c r="H490" s="10">
        <v>226.947</v>
      </c>
      <c r="I490" s="10">
        <v>0</v>
      </c>
      <c r="J490" s="10">
        <v>0</v>
      </c>
      <c r="K490" s="10">
        <f t="shared" si="42"/>
        <v>70.536900000000003</v>
      </c>
      <c r="L490" s="10">
        <f t="shared" si="43"/>
        <v>2007.82251</v>
      </c>
      <c r="M490" s="10">
        <f t="shared" si="44"/>
        <v>66.510813722338995</v>
      </c>
      <c r="N490" s="10">
        <f t="shared" si="45"/>
        <v>1920.9645099999998</v>
      </c>
      <c r="O490" s="10">
        <f t="shared" si="46"/>
        <v>-16.321100000000001</v>
      </c>
      <c r="P490" s="10">
        <f t="shared" si="47"/>
        <v>107.74885709687175</v>
      </c>
    </row>
    <row r="491" spans="1:16">
      <c r="A491" s="5" t="s">
        <v>248</v>
      </c>
      <c r="B491" s="6" t="s">
        <v>249</v>
      </c>
      <c r="C491" s="7">
        <v>0</v>
      </c>
      <c r="D491" s="7">
        <v>610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0</v>
      </c>
      <c r="L491" s="7">
        <f t="shared" si="43"/>
        <v>610</v>
      </c>
      <c r="M491" s="7">
        <f t="shared" si="44"/>
        <v>0</v>
      </c>
      <c r="N491" s="7">
        <f t="shared" si="45"/>
        <v>610</v>
      </c>
      <c r="O491" s="7">
        <f t="shared" si="46"/>
        <v>0</v>
      </c>
      <c r="P491" s="7">
        <f t="shared" si="47"/>
        <v>0</v>
      </c>
    </row>
    <row r="492" spans="1:16" ht="25.5">
      <c r="A492" s="8" t="s">
        <v>55</v>
      </c>
      <c r="B492" s="9" t="s">
        <v>56</v>
      </c>
      <c r="C492" s="10">
        <v>0</v>
      </c>
      <c r="D492" s="10">
        <v>610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610</v>
      </c>
      <c r="M492" s="10">
        <f t="shared" si="44"/>
        <v>0</v>
      </c>
      <c r="N492" s="10">
        <f t="shared" si="45"/>
        <v>610</v>
      </c>
      <c r="O492" s="10">
        <f t="shared" si="46"/>
        <v>0</v>
      </c>
      <c r="P492" s="10">
        <f t="shared" si="47"/>
        <v>0</v>
      </c>
    </row>
    <row r="493" spans="1:16">
      <c r="A493" s="5" t="s">
        <v>250</v>
      </c>
      <c r="B493" s="6" t="s">
        <v>251</v>
      </c>
      <c r="C493" s="7">
        <v>674</v>
      </c>
      <c r="D493" s="7">
        <v>322.80177000000003</v>
      </c>
      <c r="E493" s="7">
        <v>13.50177</v>
      </c>
      <c r="F493" s="7">
        <v>13.50177</v>
      </c>
      <c r="G493" s="7">
        <v>0</v>
      </c>
      <c r="H493" s="7">
        <v>15.81377</v>
      </c>
      <c r="I493" s="7">
        <v>0</v>
      </c>
      <c r="J493" s="7">
        <v>0</v>
      </c>
      <c r="K493" s="7">
        <f t="shared" si="42"/>
        <v>0</v>
      </c>
      <c r="L493" s="7">
        <f t="shared" si="43"/>
        <v>309.3</v>
      </c>
      <c r="M493" s="7">
        <f t="shared" si="44"/>
        <v>100</v>
      </c>
      <c r="N493" s="7">
        <f t="shared" si="45"/>
        <v>306.98800000000006</v>
      </c>
      <c r="O493" s="7">
        <f t="shared" si="46"/>
        <v>-2.3119999999999994</v>
      </c>
      <c r="P493" s="7">
        <f t="shared" si="47"/>
        <v>117.12368082110716</v>
      </c>
    </row>
    <row r="494" spans="1:16" ht="25.5">
      <c r="A494" s="8" t="s">
        <v>55</v>
      </c>
      <c r="B494" s="9" t="s">
        <v>56</v>
      </c>
      <c r="C494" s="10">
        <v>674</v>
      </c>
      <c r="D494" s="10">
        <v>322.80177000000003</v>
      </c>
      <c r="E494" s="10">
        <v>13.50177</v>
      </c>
      <c r="F494" s="10">
        <v>13.50177</v>
      </c>
      <c r="G494" s="10">
        <v>0</v>
      </c>
      <c r="H494" s="10">
        <v>15.81377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309.3</v>
      </c>
      <c r="M494" s="10">
        <f t="shared" si="44"/>
        <v>100</v>
      </c>
      <c r="N494" s="10">
        <f t="shared" si="45"/>
        <v>306.98800000000006</v>
      </c>
      <c r="O494" s="10">
        <f t="shared" si="46"/>
        <v>-2.3119999999999994</v>
      </c>
      <c r="P494" s="10">
        <f t="shared" si="47"/>
        <v>117.12368082110716</v>
      </c>
    </row>
    <row r="495" spans="1:16" ht="25.5">
      <c r="A495" s="5" t="s">
        <v>252</v>
      </c>
      <c r="B495" s="6" t="s">
        <v>253</v>
      </c>
      <c r="C495" s="7">
        <v>8259</v>
      </c>
      <c r="D495" s="7">
        <v>11945.877</v>
      </c>
      <c r="E495" s="7">
        <v>1405.48</v>
      </c>
      <c r="F495" s="7">
        <v>1444.0619199999999</v>
      </c>
      <c r="G495" s="7">
        <v>0</v>
      </c>
      <c r="H495" s="7">
        <v>1453.5539199999998</v>
      </c>
      <c r="I495" s="7">
        <v>0</v>
      </c>
      <c r="J495" s="7">
        <v>0</v>
      </c>
      <c r="K495" s="7">
        <f t="shared" si="42"/>
        <v>-38.581919999999855</v>
      </c>
      <c r="L495" s="7">
        <f t="shared" si="43"/>
        <v>10501.81508</v>
      </c>
      <c r="M495" s="7">
        <f t="shared" si="44"/>
        <v>102.74510629820416</v>
      </c>
      <c r="N495" s="7">
        <f t="shared" si="45"/>
        <v>10492.32308</v>
      </c>
      <c r="O495" s="7">
        <f t="shared" si="46"/>
        <v>-48.073919999999816</v>
      </c>
      <c r="P495" s="7">
        <f t="shared" si="47"/>
        <v>103.4204627600535</v>
      </c>
    </row>
    <row r="496" spans="1:16">
      <c r="A496" s="8" t="s">
        <v>27</v>
      </c>
      <c r="B496" s="9" t="s">
        <v>28</v>
      </c>
      <c r="C496" s="10">
        <v>359</v>
      </c>
      <c r="D496" s="10">
        <v>348.5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348.5</v>
      </c>
      <c r="M496" s="10">
        <f t="shared" si="44"/>
        <v>0</v>
      </c>
      <c r="N496" s="10">
        <f t="shared" si="45"/>
        <v>348.5</v>
      </c>
      <c r="O496" s="10">
        <f t="shared" si="46"/>
        <v>0</v>
      </c>
      <c r="P496" s="10">
        <f t="shared" si="47"/>
        <v>0</v>
      </c>
    </row>
    <row r="497" spans="1:16">
      <c r="A497" s="8" t="s">
        <v>29</v>
      </c>
      <c r="B497" s="9" t="s">
        <v>30</v>
      </c>
      <c r="C497" s="10">
        <v>240</v>
      </c>
      <c r="D497" s="10">
        <v>11418</v>
      </c>
      <c r="E497" s="10">
        <v>1400</v>
      </c>
      <c r="F497" s="10">
        <v>1443.0819199999999</v>
      </c>
      <c r="G497" s="10">
        <v>0</v>
      </c>
      <c r="H497" s="10">
        <v>1443.0819199999999</v>
      </c>
      <c r="I497" s="10">
        <v>0</v>
      </c>
      <c r="J497" s="10">
        <v>0</v>
      </c>
      <c r="K497" s="10">
        <f t="shared" si="42"/>
        <v>-43.081919999999855</v>
      </c>
      <c r="L497" s="10">
        <f t="shared" si="43"/>
        <v>9974.9180799999995</v>
      </c>
      <c r="M497" s="10">
        <f t="shared" si="44"/>
        <v>103.07727999999999</v>
      </c>
      <c r="N497" s="10">
        <f t="shared" si="45"/>
        <v>9974.9180799999995</v>
      </c>
      <c r="O497" s="10">
        <f t="shared" si="46"/>
        <v>-43.081919999999855</v>
      </c>
      <c r="P497" s="10">
        <f t="shared" si="47"/>
        <v>103.07727999999999</v>
      </c>
    </row>
    <row r="498" spans="1:16" ht="25.5">
      <c r="A498" s="8" t="s">
        <v>55</v>
      </c>
      <c r="B498" s="9" t="s">
        <v>56</v>
      </c>
      <c r="C498" s="10">
        <v>7660</v>
      </c>
      <c r="D498" s="10">
        <v>179.37700000000001</v>
      </c>
      <c r="E498" s="10">
        <v>5.48</v>
      </c>
      <c r="F498" s="10">
        <v>0.98</v>
      </c>
      <c r="G498" s="10">
        <v>0</v>
      </c>
      <c r="H498" s="10">
        <v>10.472</v>
      </c>
      <c r="I498" s="10">
        <v>0</v>
      </c>
      <c r="J498" s="10">
        <v>0</v>
      </c>
      <c r="K498" s="10">
        <f t="shared" si="42"/>
        <v>4.5</v>
      </c>
      <c r="L498" s="10">
        <f t="shared" si="43"/>
        <v>178.39700000000002</v>
      </c>
      <c r="M498" s="10">
        <f t="shared" si="44"/>
        <v>17.883211678832115</v>
      </c>
      <c r="N498" s="10">
        <f t="shared" si="45"/>
        <v>168.905</v>
      </c>
      <c r="O498" s="10">
        <f t="shared" si="46"/>
        <v>-4.9919999999999991</v>
      </c>
      <c r="P498" s="10">
        <f t="shared" si="47"/>
        <v>191.09489051094889</v>
      </c>
    </row>
    <row r="499" spans="1:16">
      <c r="A499" s="5" t="s">
        <v>254</v>
      </c>
      <c r="B499" s="6" t="s">
        <v>216</v>
      </c>
      <c r="C499" s="7">
        <v>3240.11256</v>
      </c>
      <c r="D499" s="7">
        <v>3113.4925600000001</v>
      </c>
      <c r="E499" s="7">
        <v>131.76300000000001</v>
      </c>
      <c r="F499" s="7">
        <v>404.95762999999999</v>
      </c>
      <c r="G499" s="7">
        <v>0</v>
      </c>
      <c r="H499" s="7">
        <v>409.93763000000001</v>
      </c>
      <c r="I499" s="7">
        <v>0</v>
      </c>
      <c r="J499" s="7">
        <v>0</v>
      </c>
      <c r="K499" s="7">
        <f t="shared" si="42"/>
        <v>-273.19462999999996</v>
      </c>
      <c r="L499" s="7">
        <f t="shared" si="43"/>
        <v>2708.5349300000003</v>
      </c>
      <c r="M499" s="7">
        <f t="shared" si="44"/>
        <v>307.33789455309915</v>
      </c>
      <c r="N499" s="7">
        <f t="shared" si="45"/>
        <v>2703.5549300000002</v>
      </c>
      <c r="O499" s="7">
        <f t="shared" si="46"/>
        <v>-278.17462999999998</v>
      </c>
      <c r="P499" s="7">
        <f t="shared" si="47"/>
        <v>311.11740777001131</v>
      </c>
    </row>
    <row r="500" spans="1:16">
      <c r="A500" s="8" t="s">
        <v>29</v>
      </c>
      <c r="B500" s="9" t="s">
        <v>30</v>
      </c>
      <c r="C500" s="10">
        <v>0</v>
      </c>
      <c r="D500" s="10">
        <v>855</v>
      </c>
      <c r="E500" s="10">
        <v>0</v>
      </c>
      <c r="F500" s="10">
        <v>404.95762999999999</v>
      </c>
      <c r="G500" s="10">
        <v>0</v>
      </c>
      <c r="H500" s="10">
        <v>404.95762999999999</v>
      </c>
      <c r="I500" s="10">
        <v>0</v>
      </c>
      <c r="J500" s="10">
        <v>0</v>
      </c>
      <c r="K500" s="10">
        <f t="shared" si="42"/>
        <v>-404.95762999999999</v>
      </c>
      <c r="L500" s="10">
        <f t="shared" si="43"/>
        <v>450.04237000000001</v>
      </c>
      <c r="M500" s="10">
        <f t="shared" si="44"/>
        <v>0</v>
      </c>
      <c r="N500" s="10">
        <f t="shared" si="45"/>
        <v>450.04237000000001</v>
      </c>
      <c r="O500" s="10">
        <f t="shared" si="46"/>
        <v>-404.95762999999999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3240.11256</v>
      </c>
      <c r="D501" s="10">
        <v>2258.4925600000001</v>
      </c>
      <c r="E501" s="10">
        <v>131.76300000000001</v>
      </c>
      <c r="F501" s="10">
        <v>0</v>
      </c>
      <c r="G501" s="10">
        <v>0</v>
      </c>
      <c r="H501" s="10">
        <v>4.9800000000000004</v>
      </c>
      <c r="I501" s="10">
        <v>0</v>
      </c>
      <c r="J501" s="10">
        <v>0</v>
      </c>
      <c r="K501" s="10">
        <f t="shared" si="42"/>
        <v>131.76300000000001</v>
      </c>
      <c r="L501" s="10">
        <f t="shared" si="43"/>
        <v>2258.4925600000001</v>
      </c>
      <c r="M501" s="10">
        <f t="shared" si="44"/>
        <v>0</v>
      </c>
      <c r="N501" s="10">
        <f t="shared" si="45"/>
        <v>2253.5125600000001</v>
      </c>
      <c r="O501" s="10">
        <f t="shared" si="46"/>
        <v>126.783</v>
      </c>
      <c r="P501" s="10">
        <f t="shared" si="47"/>
        <v>3.7795132169121839</v>
      </c>
    </row>
    <row r="502" spans="1:16" ht="25.5">
      <c r="A502" s="5" t="s">
        <v>255</v>
      </c>
      <c r="B502" s="6" t="s">
        <v>126</v>
      </c>
      <c r="C502" s="7">
        <v>1219.3000000000002</v>
      </c>
      <c r="D502" s="7">
        <v>3726.9340000000002</v>
      </c>
      <c r="E502" s="7">
        <v>553.11699999999996</v>
      </c>
      <c r="F502" s="7">
        <v>918.07066000000009</v>
      </c>
      <c r="G502" s="7">
        <v>0</v>
      </c>
      <c r="H502" s="7">
        <v>919.09066000000007</v>
      </c>
      <c r="I502" s="7">
        <v>0</v>
      </c>
      <c r="J502" s="7">
        <v>0</v>
      </c>
      <c r="K502" s="7">
        <f t="shared" si="42"/>
        <v>-364.95366000000013</v>
      </c>
      <c r="L502" s="7">
        <f t="shared" si="43"/>
        <v>2808.8633399999999</v>
      </c>
      <c r="M502" s="7">
        <f t="shared" si="44"/>
        <v>165.98127701733995</v>
      </c>
      <c r="N502" s="7">
        <f t="shared" si="45"/>
        <v>2807.8433400000004</v>
      </c>
      <c r="O502" s="7">
        <f t="shared" si="46"/>
        <v>-365.97366000000011</v>
      </c>
      <c r="P502" s="7">
        <f t="shared" si="47"/>
        <v>166.16568646416582</v>
      </c>
    </row>
    <row r="503" spans="1:16">
      <c r="A503" s="8" t="s">
        <v>23</v>
      </c>
      <c r="B503" s="9" t="s">
        <v>24</v>
      </c>
      <c r="C503" s="10">
        <v>454.22</v>
      </c>
      <c r="D503" s="10">
        <v>454.22</v>
      </c>
      <c r="E503" s="10">
        <v>26.62</v>
      </c>
      <c r="F503" s="10">
        <v>32.47448</v>
      </c>
      <c r="G503" s="10">
        <v>0</v>
      </c>
      <c r="H503" s="10">
        <v>32.47448</v>
      </c>
      <c r="I503" s="10">
        <v>0</v>
      </c>
      <c r="J503" s="10">
        <v>0</v>
      </c>
      <c r="K503" s="10">
        <f t="shared" si="42"/>
        <v>-5.8544799999999988</v>
      </c>
      <c r="L503" s="10">
        <f t="shared" si="43"/>
        <v>421.74552000000006</v>
      </c>
      <c r="M503" s="10">
        <f t="shared" si="44"/>
        <v>121.99278737791136</v>
      </c>
      <c r="N503" s="10">
        <f t="shared" si="45"/>
        <v>421.74552000000006</v>
      </c>
      <c r="O503" s="10">
        <f t="shared" si="46"/>
        <v>-5.8544799999999988</v>
      </c>
      <c r="P503" s="10">
        <f t="shared" si="47"/>
        <v>121.99278737791136</v>
      </c>
    </row>
    <row r="504" spans="1:16">
      <c r="A504" s="8" t="s">
        <v>25</v>
      </c>
      <c r="B504" s="9" t="s">
        <v>26</v>
      </c>
      <c r="C504" s="10">
        <v>99.93</v>
      </c>
      <c r="D504" s="10">
        <v>99.93</v>
      </c>
      <c r="E504" s="10">
        <v>5.8540000000000001</v>
      </c>
      <c r="F504" s="10">
        <v>7.1444000000000001</v>
      </c>
      <c r="G504" s="10">
        <v>0</v>
      </c>
      <c r="H504" s="10">
        <v>7.1444000000000001</v>
      </c>
      <c r="I504" s="10">
        <v>0</v>
      </c>
      <c r="J504" s="10">
        <v>0</v>
      </c>
      <c r="K504" s="10">
        <f t="shared" si="42"/>
        <v>-1.2904</v>
      </c>
      <c r="L504" s="10">
        <f t="shared" si="43"/>
        <v>92.785600000000002</v>
      </c>
      <c r="M504" s="10">
        <f t="shared" si="44"/>
        <v>122.04304748889648</v>
      </c>
      <c r="N504" s="10">
        <f t="shared" si="45"/>
        <v>92.785600000000002</v>
      </c>
      <c r="O504" s="10">
        <f t="shared" si="46"/>
        <v>-1.2904</v>
      </c>
      <c r="P504" s="10">
        <f t="shared" si="47"/>
        <v>122.04304748889648</v>
      </c>
    </row>
    <row r="505" spans="1:16">
      <c r="A505" s="8" t="s">
        <v>27</v>
      </c>
      <c r="B505" s="9" t="s">
        <v>28</v>
      </c>
      <c r="C505" s="10">
        <v>3.077</v>
      </c>
      <c r="D505" s="10">
        <v>4.7729999999999997</v>
      </c>
      <c r="E505" s="10">
        <v>0.156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0.156</v>
      </c>
      <c r="L505" s="10">
        <f t="shared" si="43"/>
        <v>4.7729999999999997</v>
      </c>
      <c r="M505" s="10">
        <f t="shared" si="44"/>
        <v>0</v>
      </c>
      <c r="N505" s="10">
        <f t="shared" si="45"/>
        <v>4.7729999999999997</v>
      </c>
      <c r="O505" s="10">
        <f t="shared" si="46"/>
        <v>0.156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103.857</v>
      </c>
      <c r="D506" s="10">
        <v>114.357</v>
      </c>
      <c r="E506" s="10">
        <v>0.157</v>
      </c>
      <c r="F506" s="10">
        <v>10.5</v>
      </c>
      <c r="G506" s="10">
        <v>0</v>
      </c>
      <c r="H506" s="10">
        <v>11.52</v>
      </c>
      <c r="I506" s="10">
        <v>0</v>
      </c>
      <c r="J506" s="10">
        <v>0</v>
      </c>
      <c r="K506" s="10">
        <f t="shared" si="42"/>
        <v>-10.343</v>
      </c>
      <c r="L506" s="10">
        <f t="shared" si="43"/>
        <v>103.857</v>
      </c>
      <c r="M506" s="10">
        <f t="shared" si="44"/>
        <v>6687.8980891719748</v>
      </c>
      <c r="N506" s="10">
        <f t="shared" si="45"/>
        <v>102.837</v>
      </c>
      <c r="O506" s="10">
        <f t="shared" si="46"/>
        <v>-11.363</v>
      </c>
      <c r="P506" s="10">
        <f t="shared" si="47"/>
        <v>7337.5796178343944</v>
      </c>
    </row>
    <row r="507" spans="1:16">
      <c r="A507" s="8" t="s">
        <v>31</v>
      </c>
      <c r="B507" s="9" t="s">
        <v>32</v>
      </c>
      <c r="C507" s="10">
        <v>1.696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0</v>
      </c>
      <c r="M507" s="10">
        <f t="shared" si="44"/>
        <v>0</v>
      </c>
      <c r="N507" s="10">
        <f t="shared" si="45"/>
        <v>0</v>
      </c>
      <c r="O507" s="10">
        <f t="shared" si="46"/>
        <v>0</v>
      </c>
      <c r="P507" s="10">
        <f t="shared" si="47"/>
        <v>0</v>
      </c>
    </row>
    <row r="508" spans="1:16">
      <c r="A508" s="8" t="s">
        <v>33</v>
      </c>
      <c r="B508" s="9" t="s">
        <v>34</v>
      </c>
      <c r="C508" s="10">
        <v>4.83</v>
      </c>
      <c r="D508" s="10">
        <v>4.63</v>
      </c>
      <c r="E508" s="10">
        <v>0.73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0.73</v>
      </c>
      <c r="L508" s="10">
        <f t="shared" si="43"/>
        <v>4.63</v>
      </c>
      <c r="M508" s="10">
        <f t="shared" si="44"/>
        <v>0</v>
      </c>
      <c r="N508" s="10">
        <f t="shared" si="45"/>
        <v>4.63</v>
      </c>
      <c r="O508" s="10">
        <f t="shared" si="46"/>
        <v>0.73</v>
      </c>
      <c r="P508" s="10">
        <f t="shared" si="47"/>
        <v>0</v>
      </c>
    </row>
    <row r="509" spans="1:16">
      <c r="A509" s="8" t="s">
        <v>35</v>
      </c>
      <c r="B509" s="9" t="s">
        <v>36</v>
      </c>
      <c r="C509" s="10">
        <v>0.628</v>
      </c>
      <c r="D509" s="10">
        <v>0.94499</v>
      </c>
      <c r="E509" s="10">
        <v>0.15499000000000002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0.15499000000000002</v>
      </c>
      <c r="L509" s="10">
        <f t="shared" si="43"/>
        <v>0.94499</v>
      </c>
      <c r="M509" s="10">
        <f t="shared" si="44"/>
        <v>0</v>
      </c>
      <c r="N509" s="10">
        <f t="shared" si="45"/>
        <v>0.94499</v>
      </c>
      <c r="O509" s="10">
        <f t="shared" si="46"/>
        <v>0.15499000000000002</v>
      </c>
      <c r="P509" s="10">
        <f t="shared" si="47"/>
        <v>0</v>
      </c>
    </row>
    <row r="510" spans="1:16">
      <c r="A510" s="8" t="s">
        <v>37</v>
      </c>
      <c r="B510" s="9" t="s">
        <v>38</v>
      </c>
      <c r="C510" s="10">
        <v>6.0620000000000003</v>
      </c>
      <c r="D510" s="10">
        <v>5.9450099999999999</v>
      </c>
      <c r="E510" s="10">
        <v>0.44501000000000002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0.44501000000000002</v>
      </c>
      <c r="L510" s="10">
        <f t="shared" si="43"/>
        <v>5.9450099999999999</v>
      </c>
      <c r="M510" s="10">
        <f t="shared" si="44"/>
        <v>0</v>
      </c>
      <c r="N510" s="10">
        <f t="shared" si="45"/>
        <v>5.9450099999999999</v>
      </c>
      <c r="O510" s="10">
        <f t="shared" si="46"/>
        <v>0.44501000000000002</v>
      </c>
      <c r="P510" s="10">
        <f t="shared" si="47"/>
        <v>0</v>
      </c>
    </row>
    <row r="511" spans="1:16" ht="25.5">
      <c r="A511" s="8" t="s">
        <v>55</v>
      </c>
      <c r="B511" s="9" t="s">
        <v>56</v>
      </c>
      <c r="C511" s="10">
        <v>545</v>
      </c>
      <c r="D511" s="10">
        <v>3042.134</v>
      </c>
      <c r="E511" s="10">
        <v>519</v>
      </c>
      <c r="F511" s="10">
        <v>867.9517800000001</v>
      </c>
      <c r="G511" s="10">
        <v>0</v>
      </c>
      <c r="H511" s="10">
        <v>867.9517800000001</v>
      </c>
      <c r="I511" s="10">
        <v>0</v>
      </c>
      <c r="J511" s="10">
        <v>0</v>
      </c>
      <c r="K511" s="10">
        <f t="shared" si="42"/>
        <v>-348.9517800000001</v>
      </c>
      <c r="L511" s="10">
        <f t="shared" si="43"/>
        <v>2174.1822199999997</v>
      </c>
      <c r="M511" s="10">
        <f t="shared" si="44"/>
        <v>167.2354104046243</v>
      </c>
      <c r="N511" s="10">
        <f t="shared" si="45"/>
        <v>2174.1822199999997</v>
      </c>
      <c r="O511" s="10">
        <f t="shared" si="46"/>
        <v>-348.9517800000001</v>
      </c>
      <c r="P511" s="10">
        <f t="shared" si="47"/>
        <v>167.2354104046243</v>
      </c>
    </row>
    <row r="512" spans="1:16" ht="25.5">
      <c r="A512" s="5" t="s">
        <v>256</v>
      </c>
      <c r="B512" s="6" t="s">
        <v>257</v>
      </c>
      <c r="C512" s="7">
        <v>809.83299999999997</v>
      </c>
      <c r="D512" s="7">
        <v>809.83299999999997</v>
      </c>
      <c r="E512" s="7">
        <v>73.632999999999996</v>
      </c>
      <c r="F512" s="7">
        <v>69.964399999999998</v>
      </c>
      <c r="G512" s="7">
        <v>0</v>
      </c>
      <c r="H512" s="7">
        <v>69.964399999999998</v>
      </c>
      <c r="I512" s="7">
        <v>0</v>
      </c>
      <c r="J512" s="7">
        <v>0</v>
      </c>
      <c r="K512" s="7">
        <f t="shared" si="42"/>
        <v>3.6685999999999979</v>
      </c>
      <c r="L512" s="7">
        <f t="shared" si="43"/>
        <v>739.86860000000001</v>
      </c>
      <c r="M512" s="7">
        <f t="shared" si="44"/>
        <v>95.017723031792812</v>
      </c>
      <c r="N512" s="7">
        <f t="shared" si="45"/>
        <v>739.86860000000001</v>
      </c>
      <c r="O512" s="7">
        <f t="shared" si="46"/>
        <v>3.6685999999999979</v>
      </c>
      <c r="P512" s="7">
        <f t="shared" si="47"/>
        <v>95.017723031792812</v>
      </c>
    </row>
    <row r="513" spans="1:16">
      <c r="A513" s="8" t="s">
        <v>29</v>
      </c>
      <c r="B513" s="9" t="s">
        <v>30</v>
      </c>
      <c r="C513" s="10">
        <v>0</v>
      </c>
      <c r="D513" s="10">
        <v>626.5</v>
      </c>
      <c r="E513" s="10">
        <v>73.632999999999996</v>
      </c>
      <c r="F513" s="10">
        <v>69.964399999999998</v>
      </c>
      <c r="G513" s="10">
        <v>0</v>
      </c>
      <c r="H513" s="10">
        <v>69.964399999999998</v>
      </c>
      <c r="I513" s="10">
        <v>0</v>
      </c>
      <c r="J513" s="10">
        <v>0</v>
      </c>
      <c r="K513" s="10">
        <f t="shared" si="42"/>
        <v>3.6685999999999979</v>
      </c>
      <c r="L513" s="10">
        <f t="shared" si="43"/>
        <v>556.53560000000004</v>
      </c>
      <c r="M513" s="10">
        <f t="shared" si="44"/>
        <v>95.017723031792812</v>
      </c>
      <c r="N513" s="10">
        <f t="shared" si="45"/>
        <v>556.53560000000004</v>
      </c>
      <c r="O513" s="10">
        <f t="shared" si="46"/>
        <v>3.6685999999999979</v>
      </c>
      <c r="P513" s="10">
        <f t="shared" si="47"/>
        <v>95.017723031792812</v>
      </c>
    </row>
    <row r="514" spans="1:16" ht="25.5">
      <c r="A514" s="8" t="s">
        <v>55</v>
      </c>
      <c r="B514" s="9" t="s">
        <v>56</v>
      </c>
      <c r="C514" s="10">
        <v>809.83299999999997</v>
      </c>
      <c r="D514" s="10">
        <v>183.333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183.333</v>
      </c>
      <c r="M514" s="10">
        <f t="shared" si="44"/>
        <v>0</v>
      </c>
      <c r="N514" s="10">
        <f t="shared" si="45"/>
        <v>183.333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126272.929</v>
      </c>
      <c r="D515" s="7">
        <v>216860.03777000002</v>
      </c>
      <c r="E515" s="7">
        <v>8791.6791699999976</v>
      </c>
      <c r="F515" s="7">
        <v>234.02239000000003</v>
      </c>
      <c r="G515" s="7">
        <v>0</v>
      </c>
      <c r="H515" s="7">
        <v>234.02239000000003</v>
      </c>
      <c r="I515" s="7">
        <v>0</v>
      </c>
      <c r="J515" s="7">
        <v>0</v>
      </c>
      <c r="K515" s="7">
        <f t="shared" si="42"/>
        <v>8557.6567799999975</v>
      </c>
      <c r="L515" s="7">
        <f t="shared" si="43"/>
        <v>216626.01538000003</v>
      </c>
      <c r="M515" s="7">
        <f t="shared" si="44"/>
        <v>2.6618622617458421</v>
      </c>
      <c r="N515" s="7">
        <f t="shared" si="45"/>
        <v>216626.01538000003</v>
      </c>
      <c r="O515" s="7">
        <f t="shared" si="46"/>
        <v>8557.6567799999975</v>
      </c>
      <c r="P515" s="7">
        <f t="shared" si="47"/>
        <v>2.6618622617458421</v>
      </c>
    </row>
    <row r="516" spans="1:16" ht="38.25">
      <c r="A516" s="5" t="s">
        <v>260</v>
      </c>
      <c r="B516" s="6" t="s">
        <v>46</v>
      </c>
      <c r="C516" s="7">
        <v>4928.6000000000004</v>
      </c>
      <c r="D516" s="7">
        <v>4868.9550000000008</v>
      </c>
      <c r="E516" s="7">
        <v>250.88860000000003</v>
      </c>
      <c r="F516" s="7">
        <v>181.82124000000002</v>
      </c>
      <c r="G516" s="7">
        <v>0</v>
      </c>
      <c r="H516" s="7">
        <v>181.82124000000002</v>
      </c>
      <c r="I516" s="7">
        <v>0</v>
      </c>
      <c r="J516" s="7">
        <v>0</v>
      </c>
      <c r="K516" s="7">
        <f t="shared" si="42"/>
        <v>69.067360000000008</v>
      </c>
      <c r="L516" s="7">
        <f t="shared" si="43"/>
        <v>4687.1337600000006</v>
      </c>
      <c r="M516" s="7">
        <f t="shared" si="44"/>
        <v>72.470905413797198</v>
      </c>
      <c r="N516" s="7">
        <f t="shared" si="45"/>
        <v>4687.1337600000006</v>
      </c>
      <c r="O516" s="7">
        <f t="shared" si="46"/>
        <v>69.067360000000008</v>
      </c>
      <c r="P516" s="7">
        <f t="shared" si="47"/>
        <v>72.470905413797198</v>
      </c>
    </row>
    <row r="517" spans="1:16">
      <c r="A517" s="8" t="s">
        <v>23</v>
      </c>
      <c r="B517" s="9" t="s">
        <v>24</v>
      </c>
      <c r="C517" s="10">
        <v>3892.6420000000003</v>
      </c>
      <c r="D517" s="10">
        <v>3917.7640000000001</v>
      </c>
      <c r="E517" s="10">
        <v>219.03800000000001</v>
      </c>
      <c r="F517" s="10">
        <v>149.20722000000001</v>
      </c>
      <c r="G517" s="10">
        <v>0</v>
      </c>
      <c r="H517" s="10">
        <v>149.20722000000001</v>
      </c>
      <c r="I517" s="10">
        <v>0</v>
      </c>
      <c r="J517" s="10">
        <v>0</v>
      </c>
      <c r="K517" s="10">
        <f t="shared" si="42"/>
        <v>69.830780000000004</v>
      </c>
      <c r="L517" s="10">
        <f t="shared" si="43"/>
        <v>3768.5567799999999</v>
      </c>
      <c r="M517" s="10">
        <f t="shared" si="44"/>
        <v>68.119330892356572</v>
      </c>
      <c r="N517" s="10">
        <f t="shared" si="45"/>
        <v>3768.5567799999999</v>
      </c>
      <c r="O517" s="10">
        <f t="shared" si="46"/>
        <v>69.830780000000004</v>
      </c>
      <c r="P517" s="10">
        <f t="shared" si="47"/>
        <v>68.119330892356572</v>
      </c>
    </row>
    <row r="518" spans="1:16">
      <c r="A518" s="8" t="s">
        <v>25</v>
      </c>
      <c r="B518" s="9" t="s">
        <v>26</v>
      </c>
      <c r="C518" s="10">
        <v>798.87400000000002</v>
      </c>
      <c r="D518" s="10">
        <v>808.10699999999997</v>
      </c>
      <c r="E518" s="10">
        <v>26.34</v>
      </c>
      <c r="F518" s="10">
        <v>32.614020000000004</v>
      </c>
      <c r="G518" s="10">
        <v>0</v>
      </c>
      <c r="H518" s="10">
        <v>32.614020000000004</v>
      </c>
      <c r="I518" s="10">
        <v>0</v>
      </c>
      <c r="J518" s="10">
        <v>0</v>
      </c>
      <c r="K518" s="10">
        <f t="shared" ref="K518:K581" si="48">E518-F518</f>
        <v>-6.2740200000000037</v>
      </c>
      <c r="L518" s="10">
        <f t="shared" ref="L518:L581" si="49">D518-F518</f>
        <v>775.49297999999999</v>
      </c>
      <c r="M518" s="10">
        <f t="shared" ref="M518:M581" si="50">IF(E518=0,0,(F518/E518)*100)</f>
        <v>123.81936218678817</v>
      </c>
      <c r="N518" s="10">
        <f t="shared" ref="N518:N581" si="51">D518-H518</f>
        <v>775.49297999999999</v>
      </c>
      <c r="O518" s="10">
        <f t="shared" ref="O518:O581" si="52">E518-H518</f>
        <v>-6.2740200000000037</v>
      </c>
      <c r="P518" s="10">
        <f t="shared" ref="P518:P581" si="53">IF(E518=0,0,(H518/E518)*100)</f>
        <v>123.81936218678817</v>
      </c>
    </row>
    <row r="519" spans="1:16">
      <c r="A519" s="8" t="s">
        <v>27</v>
      </c>
      <c r="B519" s="9" t="s">
        <v>28</v>
      </c>
      <c r="C519" s="10">
        <v>128.62899999999999</v>
      </c>
      <c r="D519" s="10">
        <v>85.81</v>
      </c>
      <c r="E519" s="10">
        <v>0.6275999999999986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0.6275999999999986</v>
      </c>
      <c r="L519" s="10">
        <f t="shared" si="49"/>
        <v>85.81</v>
      </c>
      <c r="M519" s="10">
        <f t="shared" si="50"/>
        <v>0</v>
      </c>
      <c r="N519" s="10">
        <f t="shared" si="51"/>
        <v>85.81</v>
      </c>
      <c r="O519" s="10">
        <f t="shared" si="52"/>
        <v>0.6275999999999986</v>
      </c>
      <c r="P519" s="10">
        <f t="shared" si="53"/>
        <v>0</v>
      </c>
    </row>
    <row r="520" spans="1:16">
      <c r="A520" s="8" t="s">
        <v>29</v>
      </c>
      <c r="B520" s="9" t="s">
        <v>30</v>
      </c>
      <c r="C520" s="10">
        <v>92.862000000000009</v>
      </c>
      <c r="D520" s="10">
        <v>57.014000000000003</v>
      </c>
      <c r="E520" s="10">
        <v>4.883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4.883</v>
      </c>
      <c r="L520" s="10">
        <f t="shared" si="49"/>
        <v>57.014000000000003</v>
      </c>
      <c r="M520" s="10">
        <f t="shared" si="50"/>
        <v>0</v>
      </c>
      <c r="N520" s="10">
        <f t="shared" si="51"/>
        <v>57.014000000000003</v>
      </c>
      <c r="O520" s="10">
        <f t="shared" si="52"/>
        <v>4.883</v>
      </c>
      <c r="P520" s="10">
        <f t="shared" si="53"/>
        <v>0</v>
      </c>
    </row>
    <row r="521" spans="1:16">
      <c r="A521" s="8" t="s">
        <v>31</v>
      </c>
      <c r="B521" s="9" t="s">
        <v>32</v>
      </c>
      <c r="C521" s="10">
        <v>12.016999999999999</v>
      </c>
      <c r="D521" s="10">
        <v>0.26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0.26</v>
      </c>
      <c r="M521" s="10">
        <f t="shared" si="50"/>
        <v>0</v>
      </c>
      <c r="N521" s="10">
        <f t="shared" si="51"/>
        <v>0.26</v>
      </c>
      <c r="O521" s="10">
        <f t="shared" si="52"/>
        <v>0</v>
      </c>
      <c r="P521" s="10">
        <f t="shared" si="53"/>
        <v>0</v>
      </c>
    </row>
    <row r="522" spans="1:16" ht="25.5">
      <c r="A522" s="8" t="s">
        <v>41</v>
      </c>
      <c r="B522" s="9" t="s">
        <v>42</v>
      </c>
      <c r="C522" s="10">
        <v>3.5760000000000001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0</v>
      </c>
      <c r="M522" s="10">
        <f t="shared" si="50"/>
        <v>0</v>
      </c>
      <c r="N522" s="10">
        <f t="shared" si="51"/>
        <v>0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261</v>
      </c>
      <c r="B523" s="6" t="s">
        <v>262</v>
      </c>
      <c r="C523" s="7">
        <v>29087.213</v>
      </c>
      <c r="D523" s="7">
        <v>82176.423870000013</v>
      </c>
      <c r="E523" s="7">
        <v>1058.8135699999998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1058.8135699999998</v>
      </c>
      <c r="L523" s="7">
        <f t="shared" si="49"/>
        <v>82176.423870000013</v>
      </c>
      <c r="M523" s="7">
        <f t="shared" si="50"/>
        <v>0</v>
      </c>
      <c r="N523" s="7">
        <f t="shared" si="51"/>
        <v>82176.423870000013</v>
      </c>
      <c r="O523" s="7">
        <f t="shared" si="52"/>
        <v>1058.8135699999998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29087.213</v>
      </c>
      <c r="D524" s="10">
        <v>82176.423870000013</v>
      </c>
      <c r="E524" s="10">
        <v>1058.8135699999998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1058.8135699999998</v>
      </c>
      <c r="L524" s="10">
        <f t="shared" si="49"/>
        <v>82176.423870000013</v>
      </c>
      <c r="M524" s="10">
        <f t="shared" si="50"/>
        <v>0</v>
      </c>
      <c r="N524" s="10">
        <f t="shared" si="51"/>
        <v>82176.423870000013</v>
      </c>
      <c r="O524" s="10">
        <f t="shared" si="52"/>
        <v>1058.8135699999998</v>
      </c>
      <c r="P524" s="10">
        <f t="shared" si="53"/>
        <v>0</v>
      </c>
    </row>
    <row r="525" spans="1:16" ht="25.5">
      <c r="A525" s="5" t="s">
        <v>263</v>
      </c>
      <c r="B525" s="6" t="s">
        <v>264</v>
      </c>
      <c r="C525" s="7">
        <v>15000</v>
      </c>
      <c r="D525" s="7">
        <v>51755.500039999999</v>
      </c>
      <c r="E525" s="7">
        <v>2900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2900</v>
      </c>
      <c r="L525" s="7">
        <f t="shared" si="49"/>
        <v>51755.500039999999</v>
      </c>
      <c r="M525" s="7">
        <f t="shared" si="50"/>
        <v>0</v>
      </c>
      <c r="N525" s="7">
        <f t="shared" si="51"/>
        <v>51755.500039999999</v>
      </c>
      <c r="O525" s="7">
        <f t="shared" si="52"/>
        <v>2900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15000</v>
      </c>
      <c r="D526" s="10">
        <v>51755.500039999999</v>
      </c>
      <c r="E526" s="10">
        <v>2900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2900</v>
      </c>
      <c r="L526" s="10">
        <f t="shared" si="49"/>
        <v>51755.500039999999</v>
      </c>
      <c r="M526" s="10">
        <f t="shared" si="50"/>
        <v>0</v>
      </c>
      <c r="N526" s="10">
        <f t="shared" si="51"/>
        <v>51755.500039999999</v>
      </c>
      <c r="O526" s="10">
        <f t="shared" si="52"/>
        <v>2900</v>
      </c>
      <c r="P526" s="10">
        <f t="shared" si="53"/>
        <v>0</v>
      </c>
    </row>
    <row r="527" spans="1:16" ht="38.25">
      <c r="A527" s="5" t="s">
        <v>265</v>
      </c>
      <c r="B527" s="6" t="s">
        <v>266</v>
      </c>
      <c r="C527" s="7">
        <v>746.64700000000005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0</v>
      </c>
      <c r="M527" s="7">
        <f t="shared" si="50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25.5">
      <c r="A528" s="8" t="s">
        <v>55</v>
      </c>
      <c r="B528" s="9" t="s">
        <v>56</v>
      </c>
      <c r="C528" s="10">
        <v>746.64700000000005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0</v>
      </c>
      <c r="M528" s="10">
        <f t="shared" si="50"/>
        <v>0</v>
      </c>
      <c r="N528" s="10">
        <f t="shared" si="51"/>
        <v>0</v>
      </c>
      <c r="O528" s="10">
        <f t="shared" si="52"/>
        <v>0</v>
      </c>
      <c r="P528" s="10">
        <f t="shared" si="53"/>
        <v>0</v>
      </c>
    </row>
    <row r="529" spans="1:16">
      <c r="A529" s="5" t="s">
        <v>267</v>
      </c>
      <c r="B529" s="6" t="s">
        <v>216</v>
      </c>
      <c r="C529" s="7">
        <v>69891.862999999998</v>
      </c>
      <c r="D529" s="7">
        <v>72216.993090000004</v>
      </c>
      <c r="E529" s="7">
        <v>4289.8209999999999</v>
      </c>
      <c r="F529" s="7">
        <v>2.83894</v>
      </c>
      <c r="G529" s="7">
        <v>0</v>
      </c>
      <c r="H529" s="7">
        <v>2.83894</v>
      </c>
      <c r="I529" s="7">
        <v>0</v>
      </c>
      <c r="J529" s="7">
        <v>0</v>
      </c>
      <c r="K529" s="7">
        <f t="shared" si="48"/>
        <v>4286.9820600000003</v>
      </c>
      <c r="L529" s="7">
        <f t="shared" si="49"/>
        <v>72214.154150000002</v>
      </c>
      <c r="M529" s="7">
        <f t="shared" si="50"/>
        <v>6.6178518870600889E-2</v>
      </c>
      <c r="N529" s="7">
        <f t="shared" si="51"/>
        <v>72214.154150000002</v>
      </c>
      <c r="O529" s="7">
        <f t="shared" si="52"/>
        <v>4286.9820600000003</v>
      </c>
      <c r="P529" s="7">
        <f t="shared" si="53"/>
        <v>6.6178518870600889E-2</v>
      </c>
    </row>
    <row r="530" spans="1:16">
      <c r="A530" s="8" t="s">
        <v>35</v>
      </c>
      <c r="B530" s="9" t="s">
        <v>36</v>
      </c>
      <c r="C530" s="10">
        <v>159.49</v>
      </c>
      <c r="D530" s="10">
        <v>159.49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159.49</v>
      </c>
      <c r="M530" s="10">
        <f t="shared" si="50"/>
        <v>0</v>
      </c>
      <c r="N530" s="10">
        <f t="shared" si="51"/>
        <v>159.49</v>
      </c>
      <c r="O530" s="10">
        <f t="shared" si="52"/>
        <v>0</v>
      </c>
      <c r="P530" s="10">
        <f t="shared" si="53"/>
        <v>0</v>
      </c>
    </row>
    <row r="531" spans="1:16">
      <c r="A531" s="8" t="s">
        <v>37</v>
      </c>
      <c r="B531" s="9" t="s">
        <v>38</v>
      </c>
      <c r="C531" s="10">
        <v>10000</v>
      </c>
      <c r="D531" s="10">
        <v>7357.0352400000002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7357.0352400000002</v>
      </c>
      <c r="M531" s="10">
        <f t="shared" si="50"/>
        <v>0</v>
      </c>
      <c r="N531" s="10">
        <f t="shared" si="51"/>
        <v>7357.0352400000002</v>
      </c>
      <c r="O531" s="10">
        <f t="shared" si="52"/>
        <v>0</v>
      </c>
      <c r="P531" s="10">
        <f t="shared" si="53"/>
        <v>0</v>
      </c>
    </row>
    <row r="532" spans="1:16">
      <c r="A532" s="8" t="s">
        <v>39</v>
      </c>
      <c r="B532" s="9" t="s">
        <v>40</v>
      </c>
      <c r="C532" s="10">
        <v>63.795000000000002</v>
      </c>
      <c r="D532" s="10">
        <v>45.045470000000002</v>
      </c>
      <c r="E532" s="10">
        <v>0</v>
      </c>
      <c r="F532" s="10">
        <v>2.83894</v>
      </c>
      <c r="G532" s="10">
        <v>0</v>
      </c>
      <c r="H532" s="10">
        <v>2.83894</v>
      </c>
      <c r="I532" s="10">
        <v>0</v>
      </c>
      <c r="J532" s="10">
        <v>0</v>
      </c>
      <c r="K532" s="10">
        <f t="shared" si="48"/>
        <v>-2.83894</v>
      </c>
      <c r="L532" s="10">
        <f t="shared" si="49"/>
        <v>42.206530000000001</v>
      </c>
      <c r="M532" s="10">
        <f t="shared" si="50"/>
        <v>0</v>
      </c>
      <c r="N532" s="10">
        <f t="shared" si="51"/>
        <v>42.206530000000001</v>
      </c>
      <c r="O532" s="10">
        <f t="shared" si="52"/>
        <v>-2.83894</v>
      </c>
      <c r="P532" s="10">
        <f t="shared" si="53"/>
        <v>0</v>
      </c>
    </row>
    <row r="533" spans="1:16" ht="25.5">
      <c r="A533" s="8" t="s">
        <v>55</v>
      </c>
      <c r="B533" s="9" t="s">
        <v>56</v>
      </c>
      <c r="C533" s="10">
        <v>59668.578000000001</v>
      </c>
      <c r="D533" s="10">
        <v>64655.422380000004</v>
      </c>
      <c r="E533" s="10">
        <v>4289.8209999999999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4289.8209999999999</v>
      </c>
      <c r="L533" s="10">
        <f t="shared" si="49"/>
        <v>64655.422380000004</v>
      </c>
      <c r="M533" s="10">
        <f t="shared" si="50"/>
        <v>0</v>
      </c>
      <c r="N533" s="10">
        <f t="shared" si="51"/>
        <v>64655.422380000004</v>
      </c>
      <c r="O533" s="10">
        <f t="shared" si="52"/>
        <v>4289.8209999999999</v>
      </c>
      <c r="P533" s="10">
        <f t="shared" si="53"/>
        <v>0</v>
      </c>
    </row>
    <row r="534" spans="1:16" ht="25.5">
      <c r="A534" s="5" t="s">
        <v>268</v>
      </c>
      <c r="B534" s="6" t="s">
        <v>126</v>
      </c>
      <c r="C534" s="7">
        <v>4681.1989999999996</v>
      </c>
      <c r="D534" s="7">
        <v>3717.1073700000002</v>
      </c>
      <c r="E534" s="7">
        <v>257.15600000000001</v>
      </c>
      <c r="F534" s="7">
        <v>49.362210000000005</v>
      </c>
      <c r="G534" s="7">
        <v>0</v>
      </c>
      <c r="H534" s="7">
        <v>49.362210000000005</v>
      </c>
      <c r="I534" s="7">
        <v>0</v>
      </c>
      <c r="J534" s="7">
        <v>0</v>
      </c>
      <c r="K534" s="7">
        <f t="shared" si="48"/>
        <v>207.79379</v>
      </c>
      <c r="L534" s="7">
        <f t="shared" si="49"/>
        <v>3667.7451600000004</v>
      </c>
      <c r="M534" s="7">
        <f t="shared" si="50"/>
        <v>19.19543390004511</v>
      </c>
      <c r="N534" s="7">
        <f t="shared" si="51"/>
        <v>3667.7451600000004</v>
      </c>
      <c r="O534" s="7">
        <f t="shared" si="52"/>
        <v>207.79379</v>
      </c>
      <c r="P534" s="7">
        <f t="shared" si="53"/>
        <v>19.19543390004511</v>
      </c>
    </row>
    <row r="535" spans="1:16">
      <c r="A535" s="8" t="s">
        <v>23</v>
      </c>
      <c r="B535" s="9" t="s">
        <v>24</v>
      </c>
      <c r="C535" s="10">
        <v>457.82800000000003</v>
      </c>
      <c r="D535" s="10">
        <v>457.82800000000003</v>
      </c>
      <c r="E535" s="10">
        <v>37.335999999999999</v>
      </c>
      <c r="F535" s="10">
        <v>40.461480000000002</v>
      </c>
      <c r="G535" s="10">
        <v>0</v>
      </c>
      <c r="H535" s="10">
        <v>40.461480000000002</v>
      </c>
      <c r="I535" s="10">
        <v>0</v>
      </c>
      <c r="J535" s="10">
        <v>0</v>
      </c>
      <c r="K535" s="10">
        <f t="shared" si="48"/>
        <v>-3.1254800000000031</v>
      </c>
      <c r="L535" s="10">
        <f t="shared" si="49"/>
        <v>417.36652000000004</v>
      </c>
      <c r="M535" s="10">
        <f t="shared" si="50"/>
        <v>108.37122348403688</v>
      </c>
      <c r="N535" s="10">
        <f t="shared" si="51"/>
        <v>417.36652000000004</v>
      </c>
      <c r="O535" s="10">
        <f t="shared" si="52"/>
        <v>-3.1254800000000031</v>
      </c>
      <c r="P535" s="10">
        <f t="shared" si="53"/>
        <v>108.37122348403688</v>
      </c>
    </row>
    <row r="536" spans="1:16">
      <c r="A536" s="8" t="s">
        <v>25</v>
      </c>
      <c r="B536" s="9" t="s">
        <v>26</v>
      </c>
      <c r="C536" s="10">
        <v>100.723</v>
      </c>
      <c r="D536" s="10">
        <v>100.723</v>
      </c>
      <c r="E536" s="10">
        <v>8.2140000000000004</v>
      </c>
      <c r="F536" s="10">
        <v>8.9007299999999994</v>
      </c>
      <c r="G536" s="10">
        <v>0</v>
      </c>
      <c r="H536" s="10">
        <v>8.9007299999999994</v>
      </c>
      <c r="I536" s="10">
        <v>0</v>
      </c>
      <c r="J536" s="10">
        <v>0</v>
      </c>
      <c r="K536" s="10">
        <f t="shared" si="48"/>
        <v>-0.68672999999999895</v>
      </c>
      <c r="L536" s="10">
        <f t="shared" si="49"/>
        <v>91.822270000000003</v>
      </c>
      <c r="M536" s="10">
        <f t="shared" si="50"/>
        <v>108.36048210372533</v>
      </c>
      <c r="N536" s="10">
        <f t="shared" si="51"/>
        <v>91.822270000000003</v>
      </c>
      <c r="O536" s="10">
        <f t="shared" si="52"/>
        <v>-0.68672999999999895</v>
      </c>
      <c r="P536" s="10">
        <f t="shared" si="53"/>
        <v>108.36048210372533</v>
      </c>
    </row>
    <row r="537" spans="1:16">
      <c r="A537" s="8" t="s">
        <v>27</v>
      </c>
      <c r="B537" s="9" t="s">
        <v>28</v>
      </c>
      <c r="C537" s="10">
        <v>5</v>
      </c>
      <c r="D537" s="10">
        <v>5</v>
      </c>
      <c r="E537" s="10">
        <v>0.41500000000000004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0.41500000000000004</v>
      </c>
      <c r="L537" s="10">
        <f t="shared" si="49"/>
        <v>5</v>
      </c>
      <c r="M537" s="10">
        <f t="shared" si="50"/>
        <v>0</v>
      </c>
      <c r="N537" s="10">
        <f t="shared" si="51"/>
        <v>5</v>
      </c>
      <c r="O537" s="10">
        <f t="shared" si="52"/>
        <v>0.41500000000000004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2.2229999999999999</v>
      </c>
      <c r="D538" s="10">
        <v>2.2229999999999999</v>
      </c>
      <c r="E538" s="10">
        <v>0.185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0.185</v>
      </c>
      <c r="L538" s="10">
        <f t="shared" si="49"/>
        <v>2.2229999999999999</v>
      </c>
      <c r="M538" s="10">
        <f t="shared" si="50"/>
        <v>0</v>
      </c>
      <c r="N538" s="10">
        <f t="shared" si="51"/>
        <v>2.2229999999999999</v>
      </c>
      <c r="O538" s="10">
        <f t="shared" si="52"/>
        <v>0.185</v>
      </c>
      <c r="P538" s="10">
        <f t="shared" si="53"/>
        <v>0</v>
      </c>
    </row>
    <row r="539" spans="1:16">
      <c r="A539" s="8" t="s">
        <v>31</v>
      </c>
      <c r="B539" s="9" t="s">
        <v>32</v>
      </c>
      <c r="C539" s="10">
        <v>2.323</v>
      </c>
      <c r="D539" s="10">
        <v>2.323</v>
      </c>
      <c r="E539" s="10">
        <v>0.192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0.192</v>
      </c>
      <c r="L539" s="10">
        <f t="shared" si="49"/>
        <v>2.323</v>
      </c>
      <c r="M539" s="10">
        <f t="shared" si="50"/>
        <v>0</v>
      </c>
      <c r="N539" s="10">
        <f t="shared" si="51"/>
        <v>2.323</v>
      </c>
      <c r="O539" s="10">
        <f t="shared" si="52"/>
        <v>0.192</v>
      </c>
      <c r="P539" s="10">
        <f t="shared" si="53"/>
        <v>0</v>
      </c>
    </row>
    <row r="540" spans="1:16">
      <c r="A540" s="8" t="s">
        <v>33</v>
      </c>
      <c r="B540" s="9" t="s">
        <v>34</v>
      </c>
      <c r="C540" s="10">
        <v>7.1390000000000002</v>
      </c>
      <c r="D540" s="10">
        <v>7.0028300000000003</v>
      </c>
      <c r="E540" s="10">
        <v>1.1934400000000001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1.1934400000000001</v>
      </c>
      <c r="L540" s="10">
        <f t="shared" si="49"/>
        <v>7.0028300000000003</v>
      </c>
      <c r="M540" s="10">
        <f t="shared" si="50"/>
        <v>0</v>
      </c>
      <c r="N540" s="10">
        <f t="shared" si="51"/>
        <v>7.0028300000000003</v>
      </c>
      <c r="O540" s="10">
        <f t="shared" si="52"/>
        <v>1.1934400000000001</v>
      </c>
      <c r="P540" s="10">
        <f t="shared" si="53"/>
        <v>0</v>
      </c>
    </row>
    <row r="541" spans="1:16">
      <c r="A541" s="8" t="s">
        <v>35</v>
      </c>
      <c r="B541" s="9" t="s">
        <v>36</v>
      </c>
      <c r="C541" s="10">
        <v>0.68200000000000005</v>
      </c>
      <c r="D541" s="10">
        <v>0.94499</v>
      </c>
      <c r="E541" s="10">
        <v>0.13838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0.13838</v>
      </c>
      <c r="L541" s="10">
        <f t="shared" si="49"/>
        <v>0.94499</v>
      </c>
      <c r="M541" s="10">
        <f t="shared" si="50"/>
        <v>0</v>
      </c>
      <c r="N541" s="10">
        <f t="shared" si="51"/>
        <v>0.94499</v>
      </c>
      <c r="O541" s="10">
        <f t="shared" si="52"/>
        <v>0.13838</v>
      </c>
      <c r="P541" s="10">
        <f t="shared" si="53"/>
        <v>0</v>
      </c>
    </row>
    <row r="542" spans="1:16">
      <c r="A542" s="8" t="s">
        <v>37</v>
      </c>
      <c r="B542" s="9" t="s">
        <v>38</v>
      </c>
      <c r="C542" s="10">
        <v>3.9410000000000003</v>
      </c>
      <c r="D542" s="10">
        <v>3.8141799999999999</v>
      </c>
      <c r="E542" s="10">
        <v>0.25118000000000001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0.25118000000000001</v>
      </c>
      <c r="L542" s="10">
        <f t="shared" si="49"/>
        <v>3.8141799999999999</v>
      </c>
      <c r="M542" s="10">
        <f t="shared" si="50"/>
        <v>0</v>
      </c>
      <c r="N542" s="10">
        <f t="shared" si="51"/>
        <v>3.8141799999999999</v>
      </c>
      <c r="O542" s="10">
        <f t="shared" si="52"/>
        <v>0.25118000000000001</v>
      </c>
      <c r="P542" s="10">
        <f t="shared" si="53"/>
        <v>0</v>
      </c>
    </row>
    <row r="543" spans="1:16" ht="25.5">
      <c r="A543" s="8" t="s">
        <v>55</v>
      </c>
      <c r="B543" s="9" t="s">
        <v>56</v>
      </c>
      <c r="C543" s="10">
        <v>4012.2840000000001</v>
      </c>
      <c r="D543" s="10">
        <v>3137.2483700000003</v>
      </c>
      <c r="E543" s="10">
        <v>209.23099999999999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209.23099999999999</v>
      </c>
      <c r="L543" s="10">
        <f t="shared" si="49"/>
        <v>3137.2483700000003</v>
      </c>
      <c r="M543" s="10">
        <f t="shared" si="50"/>
        <v>0</v>
      </c>
      <c r="N543" s="10">
        <f t="shared" si="51"/>
        <v>3137.2483700000003</v>
      </c>
      <c r="O543" s="10">
        <f t="shared" si="52"/>
        <v>209.23099999999999</v>
      </c>
      <c r="P543" s="10">
        <f t="shared" si="53"/>
        <v>0</v>
      </c>
    </row>
    <row r="544" spans="1:16">
      <c r="A544" s="8" t="s">
        <v>43</v>
      </c>
      <c r="B544" s="9" t="s">
        <v>44</v>
      </c>
      <c r="C544" s="10">
        <v>89.055999999999997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0</v>
      </c>
      <c r="M544" s="10">
        <f t="shared" si="50"/>
        <v>0</v>
      </c>
      <c r="N544" s="10">
        <f t="shared" si="51"/>
        <v>0</v>
      </c>
      <c r="O544" s="10">
        <f t="shared" si="52"/>
        <v>0</v>
      </c>
      <c r="P544" s="10">
        <f t="shared" si="53"/>
        <v>0</v>
      </c>
    </row>
    <row r="545" spans="1:16">
      <c r="A545" s="5" t="s">
        <v>269</v>
      </c>
      <c r="B545" s="6" t="s">
        <v>270</v>
      </c>
      <c r="C545" s="7">
        <v>0</v>
      </c>
      <c r="D545" s="7">
        <v>63.5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0</v>
      </c>
      <c r="L545" s="7">
        <f t="shared" si="49"/>
        <v>63.5</v>
      </c>
      <c r="M545" s="7">
        <f t="shared" si="50"/>
        <v>0</v>
      </c>
      <c r="N545" s="7">
        <f t="shared" si="51"/>
        <v>63.5</v>
      </c>
      <c r="O545" s="7">
        <f t="shared" si="52"/>
        <v>0</v>
      </c>
      <c r="P545" s="7">
        <f t="shared" si="53"/>
        <v>0</v>
      </c>
    </row>
    <row r="546" spans="1:16" ht="25.5">
      <c r="A546" s="8" t="s">
        <v>55</v>
      </c>
      <c r="B546" s="9" t="s">
        <v>56</v>
      </c>
      <c r="C546" s="10">
        <v>0</v>
      </c>
      <c r="D546" s="10">
        <v>63.5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63.5</v>
      </c>
      <c r="M546" s="10">
        <f t="shared" si="50"/>
        <v>0</v>
      </c>
      <c r="N546" s="10">
        <f t="shared" si="51"/>
        <v>63.5</v>
      </c>
      <c r="O546" s="10">
        <f t="shared" si="52"/>
        <v>0</v>
      </c>
      <c r="P546" s="10">
        <f t="shared" si="53"/>
        <v>0</v>
      </c>
    </row>
    <row r="547" spans="1:16">
      <c r="A547" s="5" t="s">
        <v>271</v>
      </c>
      <c r="B547" s="6" t="s">
        <v>272</v>
      </c>
      <c r="C547" s="7">
        <v>746.04700000000003</v>
      </c>
      <c r="D547" s="7">
        <v>746.04700000000003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746.04700000000003</v>
      </c>
      <c r="M547" s="7">
        <f t="shared" si="50"/>
        <v>0</v>
      </c>
      <c r="N547" s="7">
        <f t="shared" si="51"/>
        <v>746.04700000000003</v>
      </c>
      <c r="O547" s="7">
        <f t="shared" si="52"/>
        <v>0</v>
      </c>
      <c r="P547" s="7">
        <f t="shared" si="53"/>
        <v>0</v>
      </c>
    </row>
    <row r="548" spans="1:16" ht="25.5">
      <c r="A548" s="8" t="s">
        <v>55</v>
      </c>
      <c r="B548" s="9" t="s">
        <v>56</v>
      </c>
      <c r="C548" s="10">
        <v>746.04700000000003</v>
      </c>
      <c r="D548" s="10">
        <v>746.04700000000003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746.04700000000003</v>
      </c>
      <c r="M548" s="10">
        <f t="shared" si="50"/>
        <v>0</v>
      </c>
      <c r="N548" s="10">
        <f t="shared" si="51"/>
        <v>746.04700000000003</v>
      </c>
      <c r="O548" s="10">
        <f t="shared" si="52"/>
        <v>0</v>
      </c>
      <c r="P548" s="10">
        <f t="shared" si="53"/>
        <v>0</v>
      </c>
    </row>
    <row r="549" spans="1:16">
      <c r="A549" s="5" t="s">
        <v>273</v>
      </c>
      <c r="B549" s="6" t="s">
        <v>274</v>
      </c>
      <c r="C549" s="7">
        <v>57.573</v>
      </c>
      <c r="D549" s="7">
        <v>57.573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0</v>
      </c>
      <c r="L549" s="7">
        <f t="shared" si="49"/>
        <v>57.573</v>
      </c>
      <c r="M549" s="7">
        <f t="shared" si="50"/>
        <v>0</v>
      </c>
      <c r="N549" s="7">
        <f t="shared" si="51"/>
        <v>57.573</v>
      </c>
      <c r="O549" s="7">
        <f t="shared" si="52"/>
        <v>0</v>
      </c>
      <c r="P549" s="7">
        <f t="shared" si="53"/>
        <v>0</v>
      </c>
    </row>
    <row r="550" spans="1:16" ht="25.5">
      <c r="A550" s="8" t="s">
        <v>55</v>
      </c>
      <c r="B550" s="9" t="s">
        <v>56</v>
      </c>
      <c r="C550" s="10">
        <v>57.573</v>
      </c>
      <c r="D550" s="10">
        <v>57.573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57.573</v>
      </c>
      <c r="M550" s="10">
        <f t="shared" si="50"/>
        <v>0</v>
      </c>
      <c r="N550" s="10">
        <f t="shared" si="51"/>
        <v>57.573</v>
      </c>
      <c r="O550" s="10">
        <f t="shared" si="52"/>
        <v>0</v>
      </c>
      <c r="P550" s="10">
        <f t="shared" si="53"/>
        <v>0</v>
      </c>
    </row>
    <row r="551" spans="1:16" ht="25.5">
      <c r="A551" s="5" t="s">
        <v>275</v>
      </c>
      <c r="B551" s="6" t="s">
        <v>257</v>
      </c>
      <c r="C551" s="7">
        <v>1133.787</v>
      </c>
      <c r="D551" s="7">
        <v>1257.9384</v>
      </c>
      <c r="E551" s="7">
        <v>35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35</v>
      </c>
      <c r="L551" s="7">
        <f t="shared" si="49"/>
        <v>1257.9384</v>
      </c>
      <c r="M551" s="7">
        <f t="shared" si="50"/>
        <v>0</v>
      </c>
      <c r="N551" s="7">
        <f t="shared" si="51"/>
        <v>1257.9384</v>
      </c>
      <c r="O551" s="7">
        <f t="shared" si="52"/>
        <v>35</v>
      </c>
      <c r="P551" s="7">
        <f t="shared" si="53"/>
        <v>0</v>
      </c>
    </row>
    <row r="552" spans="1:16" ht="25.5">
      <c r="A552" s="8" t="s">
        <v>55</v>
      </c>
      <c r="B552" s="9" t="s">
        <v>56</v>
      </c>
      <c r="C552" s="10">
        <v>1133.787</v>
      </c>
      <c r="D552" s="10">
        <v>1257.9384</v>
      </c>
      <c r="E552" s="10">
        <v>35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35</v>
      </c>
      <c r="L552" s="10">
        <f t="shared" si="49"/>
        <v>1257.9384</v>
      </c>
      <c r="M552" s="10">
        <f t="shared" si="50"/>
        <v>0</v>
      </c>
      <c r="N552" s="10">
        <f t="shared" si="51"/>
        <v>1257.9384</v>
      </c>
      <c r="O552" s="10">
        <f t="shared" si="52"/>
        <v>35</v>
      </c>
      <c r="P552" s="10">
        <f t="shared" si="53"/>
        <v>0</v>
      </c>
    </row>
    <row r="553" spans="1:16" ht="25.5">
      <c r="A553" s="5" t="s">
        <v>276</v>
      </c>
      <c r="B553" s="6" t="s">
        <v>277</v>
      </c>
      <c r="C553" s="7">
        <v>4200.9619999999995</v>
      </c>
      <c r="D553" s="7">
        <v>4600.0918900000006</v>
      </c>
      <c r="E553" s="7">
        <v>282.63900000000001</v>
      </c>
      <c r="F553" s="7">
        <v>194.48229000000003</v>
      </c>
      <c r="G553" s="7">
        <v>0</v>
      </c>
      <c r="H553" s="7">
        <v>194.48229000000003</v>
      </c>
      <c r="I553" s="7">
        <v>0</v>
      </c>
      <c r="J553" s="7">
        <v>0</v>
      </c>
      <c r="K553" s="7">
        <f t="shared" si="48"/>
        <v>88.156709999999975</v>
      </c>
      <c r="L553" s="7">
        <f t="shared" si="49"/>
        <v>4405.6096000000007</v>
      </c>
      <c r="M553" s="7">
        <f t="shared" si="50"/>
        <v>68.809431819387996</v>
      </c>
      <c r="N553" s="7">
        <f t="shared" si="51"/>
        <v>4405.6096000000007</v>
      </c>
      <c r="O553" s="7">
        <f t="shared" si="52"/>
        <v>88.156709999999975</v>
      </c>
      <c r="P553" s="7">
        <f t="shared" si="53"/>
        <v>68.809431819387996</v>
      </c>
    </row>
    <row r="554" spans="1:16" ht="38.25">
      <c r="A554" s="5" t="s">
        <v>278</v>
      </c>
      <c r="B554" s="6" t="s">
        <v>46</v>
      </c>
      <c r="C554" s="7">
        <v>4200.9619999999995</v>
      </c>
      <c r="D554" s="7">
        <v>3901.0078899999999</v>
      </c>
      <c r="E554" s="7">
        <v>282.63900000000001</v>
      </c>
      <c r="F554" s="7">
        <v>194.48229000000003</v>
      </c>
      <c r="G554" s="7">
        <v>0</v>
      </c>
      <c r="H554" s="7">
        <v>194.48229000000003</v>
      </c>
      <c r="I554" s="7">
        <v>0</v>
      </c>
      <c r="J554" s="7">
        <v>0</v>
      </c>
      <c r="K554" s="7">
        <f t="shared" si="48"/>
        <v>88.156709999999975</v>
      </c>
      <c r="L554" s="7">
        <f t="shared" si="49"/>
        <v>3706.5255999999999</v>
      </c>
      <c r="M554" s="7">
        <f t="shared" si="50"/>
        <v>68.809431819387996</v>
      </c>
      <c r="N554" s="7">
        <f t="shared" si="51"/>
        <v>3706.5255999999999</v>
      </c>
      <c r="O554" s="7">
        <f t="shared" si="52"/>
        <v>88.156709999999975</v>
      </c>
      <c r="P554" s="7">
        <f t="shared" si="53"/>
        <v>68.809431819387996</v>
      </c>
    </row>
    <row r="555" spans="1:16">
      <c r="A555" s="8" t="s">
        <v>23</v>
      </c>
      <c r="B555" s="9" t="s">
        <v>24</v>
      </c>
      <c r="C555" s="10">
        <v>3073.5889999999999</v>
      </c>
      <c r="D555" s="10">
        <v>2986.1869999999999</v>
      </c>
      <c r="E555" s="10">
        <v>225.93</v>
      </c>
      <c r="F555" s="10">
        <v>159.41779000000002</v>
      </c>
      <c r="G555" s="10">
        <v>0</v>
      </c>
      <c r="H555" s="10">
        <v>159.41779000000002</v>
      </c>
      <c r="I555" s="10">
        <v>0</v>
      </c>
      <c r="J555" s="10">
        <v>0</v>
      </c>
      <c r="K555" s="10">
        <f t="shared" si="48"/>
        <v>66.512209999999982</v>
      </c>
      <c r="L555" s="10">
        <f t="shared" si="49"/>
        <v>2826.7692099999999</v>
      </c>
      <c r="M555" s="10">
        <f t="shared" si="50"/>
        <v>70.560700216881344</v>
      </c>
      <c r="N555" s="10">
        <f t="shared" si="51"/>
        <v>2826.7692099999999</v>
      </c>
      <c r="O555" s="10">
        <f t="shared" si="52"/>
        <v>66.512209999999982</v>
      </c>
      <c r="P555" s="10">
        <f t="shared" si="53"/>
        <v>70.560700216881344</v>
      </c>
    </row>
    <row r="556" spans="1:16">
      <c r="A556" s="8" t="s">
        <v>25</v>
      </c>
      <c r="B556" s="9" t="s">
        <v>26</v>
      </c>
      <c r="C556" s="10">
        <v>676.18899999999996</v>
      </c>
      <c r="D556" s="10">
        <v>672.19600000000003</v>
      </c>
      <c r="E556" s="10">
        <v>49.621000000000002</v>
      </c>
      <c r="F556" s="10">
        <v>35.064500000000002</v>
      </c>
      <c r="G556" s="10">
        <v>0</v>
      </c>
      <c r="H556" s="10">
        <v>35.064500000000002</v>
      </c>
      <c r="I556" s="10">
        <v>0</v>
      </c>
      <c r="J556" s="10">
        <v>0</v>
      </c>
      <c r="K556" s="10">
        <f t="shared" si="48"/>
        <v>14.5565</v>
      </c>
      <c r="L556" s="10">
        <f t="shared" si="49"/>
        <v>637.13150000000007</v>
      </c>
      <c r="M556" s="10">
        <f t="shared" si="50"/>
        <v>70.664637955704237</v>
      </c>
      <c r="N556" s="10">
        <f t="shared" si="51"/>
        <v>637.13150000000007</v>
      </c>
      <c r="O556" s="10">
        <f t="shared" si="52"/>
        <v>14.5565</v>
      </c>
      <c r="P556" s="10">
        <f t="shared" si="53"/>
        <v>70.664637955704237</v>
      </c>
    </row>
    <row r="557" spans="1:16">
      <c r="A557" s="8" t="s">
        <v>27</v>
      </c>
      <c r="B557" s="9" t="s">
        <v>28</v>
      </c>
      <c r="C557" s="10">
        <v>133.81900000000002</v>
      </c>
      <c r="D557" s="10">
        <v>96.497</v>
      </c>
      <c r="E557" s="10">
        <v>3.5780000000000003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3.5780000000000003</v>
      </c>
      <c r="L557" s="10">
        <f t="shared" si="49"/>
        <v>96.497</v>
      </c>
      <c r="M557" s="10">
        <f t="shared" si="50"/>
        <v>0</v>
      </c>
      <c r="N557" s="10">
        <f t="shared" si="51"/>
        <v>96.497</v>
      </c>
      <c r="O557" s="10">
        <f t="shared" si="52"/>
        <v>3.5780000000000003</v>
      </c>
      <c r="P557" s="10">
        <f t="shared" si="53"/>
        <v>0</v>
      </c>
    </row>
    <row r="558" spans="1:16">
      <c r="A558" s="8" t="s">
        <v>29</v>
      </c>
      <c r="B558" s="9" t="s">
        <v>30</v>
      </c>
      <c r="C558" s="10">
        <v>79.787000000000006</v>
      </c>
      <c r="D558" s="10">
        <v>63.134</v>
      </c>
      <c r="E558" s="10">
        <v>2.35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2.35</v>
      </c>
      <c r="L558" s="10">
        <f t="shared" si="49"/>
        <v>63.134</v>
      </c>
      <c r="M558" s="10">
        <f t="shared" si="50"/>
        <v>0</v>
      </c>
      <c r="N558" s="10">
        <f t="shared" si="51"/>
        <v>63.134</v>
      </c>
      <c r="O558" s="10">
        <f t="shared" si="52"/>
        <v>2.35</v>
      </c>
      <c r="P558" s="10">
        <f t="shared" si="53"/>
        <v>0</v>
      </c>
    </row>
    <row r="559" spans="1:16">
      <c r="A559" s="8" t="s">
        <v>31</v>
      </c>
      <c r="B559" s="9" t="s">
        <v>32</v>
      </c>
      <c r="C559" s="10">
        <v>34.08</v>
      </c>
      <c r="D559" s="10">
        <v>5.8500000000000005</v>
      </c>
      <c r="E559" s="10">
        <v>1.1599999999999999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1.1599999999999999</v>
      </c>
      <c r="L559" s="10">
        <f t="shared" si="49"/>
        <v>5.8500000000000005</v>
      </c>
      <c r="M559" s="10">
        <f t="shared" si="50"/>
        <v>0</v>
      </c>
      <c r="N559" s="10">
        <f t="shared" si="51"/>
        <v>5.8500000000000005</v>
      </c>
      <c r="O559" s="10">
        <f t="shared" si="52"/>
        <v>1.1599999999999999</v>
      </c>
      <c r="P559" s="10">
        <f t="shared" si="53"/>
        <v>0</v>
      </c>
    </row>
    <row r="560" spans="1:16">
      <c r="A560" s="8" t="s">
        <v>82</v>
      </c>
      <c r="B560" s="9" t="s">
        <v>83</v>
      </c>
      <c r="C560" s="10">
        <v>0</v>
      </c>
      <c r="D560" s="10">
        <v>0.60289000000000015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0.60289000000000015</v>
      </c>
      <c r="M560" s="10">
        <f t="shared" si="50"/>
        <v>0</v>
      </c>
      <c r="N560" s="10">
        <f t="shared" si="51"/>
        <v>0.60289000000000015</v>
      </c>
      <c r="O560" s="10">
        <f t="shared" si="52"/>
        <v>0</v>
      </c>
      <c r="P560" s="10">
        <f t="shared" si="53"/>
        <v>0</v>
      </c>
    </row>
    <row r="561" spans="1:16" ht="25.5">
      <c r="A561" s="8" t="s">
        <v>41</v>
      </c>
      <c r="B561" s="9" t="s">
        <v>42</v>
      </c>
      <c r="C561" s="10">
        <v>4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</v>
      </c>
      <c r="M561" s="10">
        <f t="shared" si="50"/>
        <v>0</v>
      </c>
      <c r="N561" s="10">
        <f t="shared" si="51"/>
        <v>0</v>
      </c>
      <c r="O561" s="10">
        <f t="shared" si="52"/>
        <v>0</v>
      </c>
      <c r="P561" s="10">
        <f t="shared" si="53"/>
        <v>0</v>
      </c>
    </row>
    <row r="562" spans="1:16">
      <c r="A562" s="8" t="s">
        <v>43</v>
      </c>
      <c r="B562" s="9" t="s">
        <v>44</v>
      </c>
      <c r="C562" s="10">
        <v>199.49799999999999</v>
      </c>
      <c r="D562" s="10">
        <v>76.540999999999983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76.540999999999983</v>
      </c>
      <c r="M562" s="10">
        <f t="shared" si="50"/>
        <v>0</v>
      </c>
      <c r="N562" s="10">
        <f t="shared" si="51"/>
        <v>76.540999999999983</v>
      </c>
      <c r="O562" s="10">
        <f t="shared" si="52"/>
        <v>0</v>
      </c>
      <c r="P562" s="10">
        <f t="shared" si="53"/>
        <v>0</v>
      </c>
    </row>
    <row r="563" spans="1:16">
      <c r="A563" s="5" t="s">
        <v>279</v>
      </c>
      <c r="B563" s="6" t="s">
        <v>77</v>
      </c>
      <c r="C563" s="7">
        <v>0</v>
      </c>
      <c r="D563" s="7">
        <v>269.67599999999999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269.67599999999999</v>
      </c>
      <c r="M563" s="7">
        <f t="shared" si="50"/>
        <v>0</v>
      </c>
      <c r="N563" s="7">
        <f t="shared" si="51"/>
        <v>269.67599999999999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269.67599999999999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269.67599999999999</v>
      </c>
      <c r="M564" s="10">
        <f t="shared" si="50"/>
        <v>0</v>
      </c>
      <c r="N564" s="10">
        <f t="shared" si="51"/>
        <v>269.67599999999999</v>
      </c>
      <c r="O564" s="10">
        <f t="shared" si="52"/>
        <v>0</v>
      </c>
      <c r="P564" s="10">
        <f t="shared" si="53"/>
        <v>0</v>
      </c>
    </row>
    <row r="565" spans="1:16" ht="51">
      <c r="A565" s="5" t="s">
        <v>280</v>
      </c>
      <c r="B565" s="6" t="s">
        <v>85</v>
      </c>
      <c r="C565" s="7">
        <v>0</v>
      </c>
      <c r="D565" s="7">
        <v>429.40800000000002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429.40800000000002</v>
      </c>
      <c r="M565" s="7">
        <f t="shared" si="50"/>
        <v>0</v>
      </c>
      <c r="N565" s="7">
        <f t="shared" si="51"/>
        <v>429.40800000000002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429.40800000000002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429.40800000000002</v>
      </c>
      <c r="M566" s="10">
        <f t="shared" si="50"/>
        <v>0</v>
      </c>
      <c r="N566" s="10">
        <f t="shared" si="51"/>
        <v>429.40800000000002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281</v>
      </c>
      <c r="B567" s="6" t="s">
        <v>282</v>
      </c>
      <c r="C567" s="7">
        <v>12102.734</v>
      </c>
      <c r="D567" s="7">
        <v>10834.579860000002</v>
      </c>
      <c r="E567" s="7">
        <v>1072.20515</v>
      </c>
      <c r="F567" s="7">
        <v>771.97788000000014</v>
      </c>
      <c r="G567" s="7">
        <v>0</v>
      </c>
      <c r="H567" s="7">
        <v>784.37743000000012</v>
      </c>
      <c r="I567" s="7">
        <v>0</v>
      </c>
      <c r="J567" s="7">
        <v>0</v>
      </c>
      <c r="K567" s="7">
        <f t="shared" si="48"/>
        <v>300.22726999999986</v>
      </c>
      <c r="L567" s="7">
        <f t="shared" si="49"/>
        <v>10062.601980000001</v>
      </c>
      <c r="M567" s="7">
        <f t="shared" si="50"/>
        <v>71.999083384369129</v>
      </c>
      <c r="N567" s="7">
        <f t="shared" si="51"/>
        <v>10050.202430000001</v>
      </c>
      <c r="O567" s="7">
        <f t="shared" si="52"/>
        <v>287.82771999999989</v>
      </c>
      <c r="P567" s="7">
        <f t="shared" si="53"/>
        <v>73.155536512765323</v>
      </c>
    </row>
    <row r="568" spans="1:16" ht="38.25">
      <c r="A568" s="5" t="s">
        <v>283</v>
      </c>
      <c r="B568" s="6" t="s">
        <v>46</v>
      </c>
      <c r="C568" s="7">
        <v>10423.734</v>
      </c>
      <c r="D568" s="7">
        <v>9847.7333800000015</v>
      </c>
      <c r="E568" s="7">
        <v>726.99899999999991</v>
      </c>
      <c r="F568" s="7">
        <v>426.77173000000005</v>
      </c>
      <c r="G568" s="7">
        <v>0</v>
      </c>
      <c r="H568" s="7">
        <v>439.17128000000008</v>
      </c>
      <c r="I568" s="7">
        <v>0</v>
      </c>
      <c r="J568" s="7">
        <v>0</v>
      </c>
      <c r="K568" s="7">
        <f t="shared" si="48"/>
        <v>300.22726999999986</v>
      </c>
      <c r="L568" s="7">
        <f t="shared" si="49"/>
        <v>9420.9616500000011</v>
      </c>
      <c r="M568" s="7">
        <f t="shared" si="50"/>
        <v>58.70320729464553</v>
      </c>
      <c r="N568" s="7">
        <f t="shared" si="51"/>
        <v>9408.562100000001</v>
      </c>
      <c r="O568" s="7">
        <f t="shared" si="52"/>
        <v>287.82771999999983</v>
      </c>
      <c r="P568" s="7">
        <f t="shared" si="53"/>
        <v>60.408787357341645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7713.8640000000005</v>
      </c>
      <c r="E569" s="10">
        <v>564.4</v>
      </c>
      <c r="F569" s="10">
        <v>353.93377000000004</v>
      </c>
      <c r="G569" s="10">
        <v>0</v>
      </c>
      <c r="H569" s="10">
        <v>353.93377000000004</v>
      </c>
      <c r="I569" s="10">
        <v>0</v>
      </c>
      <c r="J569" s="10">
        <v>0</v>
      </c>
      <c r="K569" s="10">
        <f t="shared" si="48"/>
        <v>210.46622999999994</v>
      </c>
      <c r="L569" s="10">
        <f t="shared" si="49"/>
        <v>7359.9302300000008</v>
      </c>
      <c r="M569" s="10">
        <f t="shared" si="50"/>
        <v>62.709739546420984</v>
      </c>
      <c r="N569" s="10">
        <f t="shared" si="51"/>
        <v>7359.9302300000008</v>
      </c>
      <c r="O569" s="10">
        <f t="shared" si="52"/>
        <v>210.46622999999994</v>
      </c>
      <c r="P569" s="10">
        <f t="shared" si="53"/>
        <v>62.709739546420984</v>
      </c>
    </row>
    <row r="570" spans="1:16">
      <c r="A570" s="8" t="s">
        <v>25</v>
      </c>
      <c r="B570" s="9" t="s">
        <v>26</v>
      </c>
      <c r="C570" s="10">
        <v>1742.807</v>
      </c>
      <c r="D570" s="10">
        <v>1647.354</v>
      </c>
      <c r="E570" s="10">
        <v>120</v>
      </c>
      <c r="F570" s="10">
        <v>72.83796000000001</v>
      </c>
      <c r="G570" s="10">
        <v>0</v>
      </c>
      <c r="H570" s="10">
        <v>72.83796000000001</v>
      </c>
      <c r="I570" s="10">
        <v>0</v>
      </c>
      <c r="J570" s="10">
        <v>0</v>
      </c>
      <c r="K570" s="10">
        <f t="shared" si="48"/>
        <v>47.16203999999999</v>
      </c>
      <c r="L570" s="10">
        <f t="shared" si="49"/>
        <v>1574.51604</v>
      </c>
      <c r="M570" s="10">
        <f t="shared" si="50"/>
        <v>60.698300000000003</v>
      </c>
      <c r="N570" s="10">
        <f t="shared" si="51"/>
        <v>1574.51604</v>
      </c>
      <c r="O570" s="10">
        <f t="shared" si="52"/>
        <v>47.16203999999999</v>
      </c>
      <c r="P570" s="10">
        <f t="shared" si="53"/>
        <v>60.698300000000003</v>
      </c>
    </row>
    <row r="571" spans="1:16">
      <c r="A571" s="8" t="s">
        <v>27</v>
      </c>
      <c r="B571" s="9" t="s">
        <v>28</v>
      </c>
      <c r="C571" s="10">
        <v>120</v>
      </c>
      <c r="D571" s="10">
        <v>121.66</v>
      </c>
      <c r="E571" s="10">
        <v>2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2</v>
      </c>
      <c r="L571" s="10">
        <f t="shared" si="49"/>
        <v>121.66</v>
      </c>
      <c r="M571" s="10">
        <f t="shared" si="50"/>
        <v>0</v>
      </c>
      <c r="N571" s="10">
        <f t="shared" si="51"/>
        <v>121.66</v>
      </c>
      <c r="O571" s="10">
        <f t="shared" si="52"/>
        <v>2</v>
      </c>
      <c r="P571" s="10">
        <f t="shared" si="53"/>
        <v>0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192.81800000000001</v>
      </c>
      <c r="E572" s="10">
        <v>11.318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11.318</v>
      </c>
      <c r="L572" s="10">
        <f t="shared" si="49"/>
        <v>192.81800000000001</v>
      </c>
      <c r="M572" s="10">
        <f t="shared" si="50"/>
        <v>0</v>
      </c>
      <c r="N572" s="10">
        <f t="shared" si="51"/>
        <v>192.81800000000001</v>
      </c>
      <c r="O572" s="10">
        <f t="shared" si="52"/>
        <v>11.318</v>
      </c>
      <c r="P572" s="10">
        <f t="shared" si="53"/>
        <v>0</v>
      </c>
    </row>
    <row r="573" spans="1:16">
      <c r="A573" s="8" t="s">
        <v>31</v>
      </c>
      <c r="B573" s="9" t="s">
        <v>32</v>
      </c>
      <c r="C573" s="10">
        <v>2.5</v>
      </c>
      <c r="D573" s="10">
        <v>0.52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0.52</v>
      </c>
      <c r="M573" s="10">
        <f t="shared" si="50"/>
        <v>0</v>
      </c>
      <c r="N573" s="10">
        <f t="shared" si="51"/>
        <v>0.52</v>
      </c>
      <c r="O573" s="10">
        <f t="shared" si="52"/>
        <v>0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82.86591</v>
      </c>
      <c r="E574" s="10">
        <v>21.972999999999999</v>
      </c>
      <c r="F574" s="10">
        <v>0</v>
      </c>
      <c r="G574" s="10">
        <v>0</v>
      </c>
      <c r="H574" s="10">
        <v>11.83625</v>
      </c>
      <c r="I574" s="10">
        <v>0</v>
      </c>
      <c r="J574" s="10">
        <v>0</v>
      </c>
      <c r="K574" s="10">
        <f t="shared" si="48"/>
        <v>21.972999999999999</v>
      </c>
      <c r="L574" s="10">
        <f t="shared" si="49"/>
        <v>82.86591</v>
      </c>
      <c r="M574" s="10">
        <f t="shared" si="50"/>
        <v>0</v>
      </c>
      <c r="N574" s="10">
        <f t="shared" si="51"/>
        <v>71.029660000000007</v>
      </c>
      <c r="O574" s="10">
        <f t="shared" si="52"/>
        <v>10.136749999999999</v>
      </c>
      <c r="P574" s="10">
        <f t="shared" si="53"/>
        <v>53.867246165748874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2.1544400000000001</v>
      </c>
      <c r="E575" s="10">
        <v>0.222</v>
      </c>
      <c r="F575" s="10">
        <v>0</v>
      </c>
      <c r="G575" s="10">
        <v>0</v>
      </c>
      <c r="H575" s="10">
        <v>0.10919</v>
      </c>
      <c r="I575" s="10">
        <v>0</v>
      </c>
      <c r="J575" s="10">
        <v>0</v>
      </c>
      <c r="K575" s="10">
        <f t="shared" si="48"/>
        <v>0.222</v>
      </c>
      <c r="L575" s="10">
        <f t="shared" si="49"/>
        <v>2.1544400000000001</v>
      </c>
      <c r="M575" s="10">
        <f t="shared" si="50"/>
        <v>0</v>
      </c>
      <c r="N575" s="10">
        <f t="shared" si="51"/>
        <v>2.0452500000000002</v>
      </c>
      <c r="O575" s="10">
        <f t="shared" si="52"/>
        <v>0.11281000000000001</v>
      </c>
      <c r="P575" s="10">
        <f t="shared" si="53"/>
        <v>49.184684684684683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72.677030000000002</v>
      </c>
      <c r="E576" s="10">
        <v>6.8029999999999999</v>
      </c>
      <c r="F576" s="10">
        <v>0</v>
      </c>
      <c r="G576" s="10">
        <v>0</v>
      </c>
      <c r="H576" s="10">
        <v>0.45411000000000001</v>
      </c>
      <c r="I576" s="10">
        <v>0</v>
      </c>
      <c r="J576" s="10">
        <v>0</v>
      </c>
      <c r="K576" s="10">
        <f t="shared" si="48"/>
        <v>6.8029999999999999</v>
      </c>
      <c r="L576" s="10">
        <f t="shared" si="49"/>
        <v>72.677030000000002</v>
      </c>
      <c r="M576" s="10">
        <f t="shared" si="50"/>
        <v>0</v>
      </c>
      <c r="N576" s="10">
        <f t="shared" si="51"/>
        <v>72.222920000000002</v>
      </c>
      <c r="O576" s="10">
        <f t="shared" si="52"/>
        <v>6.3488899999999999</v>
      </c>
      <c r="P576" s="10">
        <f t="shared" si="53"/>
        <v>6.675143319123916</v>
      </c>
    </row>
    <row r="577" spans="1:16" ht="25.5">
      <c r="A577" s="8" t="s">
        <v>41</v>
      </c>
      <c r="B577" s="9" t="s">
        <v>42</v>
      </c>
      <c r="C577" s="10">
        <v>2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0</v>
      </c>
      <c r="M577" s="10">
        <f t="shared" si="50"/>
        <v>0</v>
      </c>
      <c r="N577" s="10">
        <f t="shared" si="51"/>
        <v>0</v>
      </c>
      <c r="O577" s="10">
        <f t="shared" si="52"/>
        <v>0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13.82</v>
      </c>
      <c r="E578" s="10">
        <v>0.28300000000000003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0.28300000000000003</v>
      </c>
      <c r="L578" s="10">
        <f t="shared" si="49"/>
        <v>13.82</v>
      </c>
      <c r="M578" s="10">
        <f t="shared" si="50"/>
        <v>0</v>
      </c>
      <c r="N578" s="10">
        <f t="shared" si="51"/>
        <v>13.82</v>
      </c>
      <c r="O578" s="10">
        <f t="shared" si="52"/>
        <v>0.28300000000000003</v>
      </c>
      <c r="P578" s="10">
        <f t="shared" si="53"/>
        <v>0</v>
      </c>
    </row>
    <row r="579" spans="1:16">
      <c r="A579" s="5" t="s">
        <v>284</v>
      </c>
      <c r="B579" s="6" t="s">
        <v>214</v>
      </c>
      <c r="C579" s="7">
        <v>250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0</v>
      </c>
      <c r="M579" s="7">
        <f t="shared" si="50"/>
        <v>0</v>
      </c>
      <c r="N579" s="7">
        <f t="shared" si="51"/>
        <v>0</v>
      </c>
      <c r="O579" s="7">
        <f t="shared" si="52"/>
        <v>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0</v>
      </c>
      <c r="M580" s="10">
        <f t="shared" si="50"/>
        <v>0</v>
      </c>
      <c r="N580" s="10">
        <f t="shared" si="51"/>
        <v>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0</v>
      </c>
      <c r="M581" s="10">
        <f t="shared" si="50"/>
        <v>0</v>
      </c>
      <c r="N581" s="10">
        <f t="shared" si="51"/>
        <v>0</v>
      </c>
      <c r="O581" s="10">
        <f t="shared" si="52"/>
        <v>0</v>
      </c>
      <c r="P581" s="10">
        <f t="shared" si="53"/>
        <v>0</v>
      </c>
    </row>
    <row r="582" spans="1:16">
      <c r="A582" s="5" t="s">
        <v>285</v>
      </c>
      <c r="B582" s="6" t="s">
        <v>70</v>
      </c>
      <c r="C582" s="7">
        <v>1429</v>
      </c>
      <c r="D582" s="7">
        <v>986.84648000000004</v>
      </c>
      <c r="E582" s="7">
        <v>345.20615000000004</v>
      </c>
      <c r="F582" s="7">
        <v>345.20615000000004</v>
      </c>
      <c r="G582" s="7">
        <v>0</v>
      </c>
      <c r="H582" s="7">
        <v>345.20615000000004</v>
      </c>
      <c r="I582" s="7">
        <v>0</v>
      </c>
      <c r="J582" s="7">
        <v>0</v>
      </c>
      <c r="K582" s="7">
        <f t="shared" ref="K582:K645" si="54">E582-F582</f>
        <v>0</v>
      </c>
      <c r="L582" s="7">
        <f t="shared" ref="L582:L645" si="55">D582-F582</f>
        <v>641.64032999999995</v>
      </c>
      <c r="M582" s="7">
        <f t="shared" ref="M582:M645" si="56">IF(E582=0,0,(F582/E582)*100)</f>
        <v>100</v>
      </c>
      <c r="N582" s="7">
        <f t="shared" ref="N582:N645" si="57">D582-H582</f>
        <v>641.64032999999995</v>
      </c>
      <c r="O582" s="7">
        <f t="shared" ref="O582:O645" si="58">E582-H582</f>
        <v>0</v>
      </c>
      <c r="P582" s="7">
        <f t="shared" ref="P582:P645" si="59">IF(E582=0,0,(H582/E582)*100)</f>
        <v>100</v>
      </c>
    </row>
    <row r="583" spans="1:16">
      <c r="A583" s="8" t="s">
        <v>29</v>
      </c>
      <c r="B583" s="9" t="s">
        <v>30</v>
      </c>
      <c r="C583" s="10">
        <v>589</v>
      </c>
      <c r="D583" s="10">
        <v>221.5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221.5</v>
      </c>
      <c r="M583" s="10">
        <f t="shared" si="56"/>
        <v>0</v>
      </c>
      <c r="N583" s="10">
        <f t="shared" si="57"/>
        <v>221.5</v>
      </c>
      <c r="O583" s="10">
        <f t="shared" si="58"/>
        <v>0</v>
      </c>
      <c r="P583" s="10">
        <f t="shared" si="59"/>
        <v>0</v>
      </c>
    </row>
    <row r="584" spans="1:16" ht="25.5">
      <c r="A584" s="8" t="s">
        <v>286</v>
      </c>
      <c r="B584" s="9" t="s">
        <v>287</v>
      </c>
      <c r="C584" s="10">
        <v>640</v>
      </c>
      <c r="D584" s="10">
        <v>180.14033000000001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180.14033000000001</v>
      </c>
      <c r="M584" s="10">
        <f t="shared" si="56"/>
        <v>0</v>
      </c>
      <c r="N584" s="10">
        <f t="shared" si="57"/>
        <v>180.14033000000001</v>
      </c>
      <c r="O584" s="10">
        <f t="shared" si="58"/>
        <v>0</v>
      </c>
      <c r="P584" s="10">
        <f t="shared" si="59"/>
        <v>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460.20615000000004</v>
      </c>
      <c r="E585" s="10">
        <v>345.20615000000004</v>
      </c>
      <c r="F585" s="10">
        <v>345.20615000000004</v>
      </c>
      <c r="G585" s="10">
        <v>0</v>
      </c>
      <c r="H585" s="10">
        <v>345.20615000000004</v>
      </c>
      <c r="I585" s="10">
        <v>0</v>
      </c>
      <c r="J585" s="10">
        <v>0</v>
      </c>
      <c r="K585" s="10">
        <f t="shared" si="54"/>
        <v>0</v>
      </c>
      <c r="L585" s="10">
        <f t="shared" si="55"/>
        <v>115</v>
      </c>
      <c r="M585" s="10">
        <f t="shared" si="56"/>
        <v>100</v>
      </c>
      <c r="N585" s="10">
        <f t="shared" si="57"/>
        <v>115</v>
      </c>
      <c r="O585" s="10">
        <f t="shared" si="58"/>
        <v>0</v>
      </c>
      <c r="P585" s="10">
        <f t="shared" si="59"/>
        <v>100</v>
      </c>
    </row>
    <row r="586" spans="1:16">
      <c r="A586" s="8" t="s">
        <v>86</v>
      </c>
      <c r="B586" s="9" t="s">
        <v>87</v>
      </c>
      <c r="C586" s="10">
        <v>200</v>
      </c>
      <c r="D586" s="10">
        <v>125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125</v>
      </c>
      <c r="M586" s="10">
        <f t="shared" si="56"/>
        <v>0</v>
      </c>
      <c r="N586" s="10">
        <f t="shared" si="57"/>
        <v>125</v>
      </c>
      <c r="O586" s="10">
        <f t="shared" si="58"/>
        <v>0</v>
      </c>
      <c r="P586" s="10">
        <f t="shared" si="59"/>
        <v>0</v>
      </c>
    </row>
    <row r="587" spans="1:16">
      <c r="A587" s="5" t="s">
        <v>288</v>
      </c>
      <c r="B587" s="6" t="s">
        <v>289</v>
      </c>
      <c r="C587" s="7">
        <v>144137.95699999999</v>
      </c>
      <c r="D587" s="7">
        <v>213652.04250000001</v>
      </c>
      <c r="E587" s="7">
        <v>20788.387999999999</v>
      </c>
      <c r="F587" s="7">
        <v>429.86779000000001</v>
      </c>
      <c r="G587" s="7">
        <v>0</v>
      </c>
      <c r="H587" s="7">
        <v>9240.7694900000006</v>
      </c>
      <c r="I587" s="7">
        <v>0</v>
      </c>
      <c r="J587" s="7">
        <v>0</v>
      </c>
      <c r="K587" s="7">
        <f t="shared" si="54"/>
        <v>20358.520209999999</v>
      </c>
      <c r="L587" s="7">
        <f t="shared" si="55"/>
        <v>213222.17471000002</v>
      </c>
      <c r="M587" s="7">
        <f t="shared" si="56"/>
        <v>2.0678264712011343</v>
      </c>
      <c r="N587" s="7">
        <f t="shared" si="57"/>
        <v>204411.27301</v>
      </c>
      <c r="O587" s="7">
        <f t="shared" si="58"/>
        <v>11547.618509999998</v>
      </c>
      <c r="P587" s="7">
        <f t="shared" si="59"/>
        <v>44.45159235049875</v>
      </c>
    </row>
    <row r="588" spans="1:16" ht="38.25">
      <c r="A588" s="5" t="s">
        <v>290</v>
      </c>
      <c r="B588" s="6" t="s">
        <v>46</v>
      </c>
      <c r="C588" s="7">
        <v>2244.5940000000001</v>
      </c>
      <c r="D588" s="7">
        <v>2357.578</v>
      </c>
      <c r="E588" s="7">
        <v>178.69200000000004</v>
      </c>
      <c r="F588" s="7">
        <v>126.79437000000001</v>
      </c>
      <c r="G588" s="7">
        <v>0</v>
      </c>
      <c r="H588" s="7">
        <v>126.79437000000001</v>
      </c>
      <c r="I588" s="7">
        <v>0</v>
      </c>
      <c r="J588" s="7">
        <v>0</v>
      </c>
      <c r="K588" s="7">
        <f t="shared" si="54"/>
        <v>51.897630000000021</v>
      </c>
      <c r="L588" s="7">
        <f t="shared" si="55"/>
        <v>2230.7836299999999</v>
      </c>
      <c r="M588" s="7">
        <f t="shared" si="56"/>
        <v>70.95693707608622</v>
      </c>
      <c r="N588" s="7">
        <f t="shared" si="57"/>
        <v>2230.7836299999999</v>
      </c>
      <c r="O588" s="7">
        <f t="shared" si="58"/>
        <v>51.897630000000021</v>
      </c>
      <c r="P588" s="7">
        <f t="shared" si="59"/>
        <v>70.95693707608622</v>
      </c>
    </row>
    <row r="589" spans="1:16">
      <c r="A589" s="8" t="s">
        <v>23</v>
      </c>
      <c r="B589" s="9" t="s">
        <v>24</v>
      </c>
      <c r="C589" s="10">
        <v>1727.683</v>
      </c>
      <c r="D589" s="10">
        <v>1825.4069999999999</v>
      </c>
      <c r="E589" s="10">
        <v>139.81900000000002</v>
      </c>
      <c r="F589" s="10">
        <v>101.95391000000001</v>
      </c>
      <c r="G589" s="10">
        <v>0</v>
      </c>
      <c r="H589" s="10">
        <v>101.95391000000001</v>
      </c>
      <c r="I589" s="10">
        <v>0</v>
      </c>
      <c r="J589" s="10">
        <v>0</v>
      </c>
      <c r="K589" s="10">
        <f t="shared" si="54"/>
        <v>37.865090000000009</v>
      </c>
      <c r="L589" s="10">
        <f t="shared" si="55"/>
        <v>1723.45309</v>
      </c>
      <c r="M589" s="10">
        <f t="shared" si="56"/>
        <v>72.918494625194</v>
      </c>
      <c r="N589" s="10">
        <f t="shared" si="57"/>
        <v>1723.45309</v>
      </c>
      <c r="O589" s="10">
        <f t="shared" si="58"/>
        <v>37.865090000000009</v>
      </c>
      <c r="P589" s="10">
        <f t="shared" si="59"/>
        <v>72.918494625194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399.63499999999999</v>
      </c>
      <c r="E590" s="10">
        <v>30.108000000000001</v>
      </c>
      <c r="F590" s="10">
        <v>24.84046</v>
      </c>
      <c r="G590" s="10">
        <v>0</v>
      </c>
      <c r="H590" s="10">
        <v>24.84046</v>
      </c>
      <c r="I590" s="10">
        <v>0</v>
      </c>
      <c r="J590" s="10">
        <v>0</v>
      </c>
      <c r="K590" s="10">
        <f t="shared" si="54"/>
        <v>5.2675400000000003</v>
      </c>
      <c r="L590" s="10">
        <f t="shared" si="55"/>
        <v>374.79453999999998</v>
      </c>
      <c r="M590" s="10">
        <f t="shared" si="56"/>
        <v>82.504517071874588</v>
      </c>
      <c r="N590" s="10">
        <f t="shared" si="57"/>
        <v>374.79453999999998</v>
      </c>
      <c r="O590" s="10">
        <f t="shared" si="58"/>
        <v>5.2675400000000003</v>
      </c>
      <c r="P590" s="10">
        <f t="shared" si="59"/>
        <v>82.504517071874588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52.463000000000001</v>
      </c>
      <c r="E591" s="10">
        <v>4.1390000000000002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4.1390000000000002</v>
      </c>
      <c r="L591" s="10">
        <f t="shared" si="55"/>
        <v>52.463000000000001</v>
      </c>
      <c r="M591" s="10">
        <f t="shared" si="56"/>
        <v>0</v>
      </c>
      <c r="N591" s="10">
        <f t="shared" si="57"/>
        <v>52.463000000000001</v>
      </c>
      <c r="O591" s="10">
        <f t="shared" si="58"/>
        <v>4.1390000000000002</v>
      </c>
      <c r="P591" s="10">
        <f t="shared" si="59"/>
        <v>0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78.320999999999998</v>
      </c>
      <c r="E592" s="10">
        <v>4.58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4.58</v>
      </c>
      <c r="L592" s="10">
        <f t="shared" si="55"/>
        <v>78.320999999999998</v>
      </c>
      <c r="M592" s="10">
        <f t="shared" si="56"/>
        <v>0</v>
      </c>
      <c r="N592" s="10">
        <f t="shared" si="57"/>
        <v>78.320999999999998</v>
      </c>
      <c r="O592" s="10">
        <f t="shared" si="58"/>
        <v>4.58</v>
      </c>
      <c r="P592" s="10">
        <f t="shared" si="59"/>
        <v>0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4.5999999999999999E-2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4.5999999999999999E-2</v>
      </c>
      <c r="L593" s="10">
        <f t="shared" si="55"/>
        <v>1.752</v>
      </c>
      <c r="M593" s="10">
        <f t="shared" si="56"/>
        <v>0</v>
      </c>
      <c r="N593" s="10">
        <f t="shared" si="57"/>
        <v>1.752</v>
      </c>
      <c r="O593" s="10">
        <f t="shared" si="58"/>
        <v>4.5999999999999999E-2</v>
      </c>
      <c r="P593" s="10">
        <f t="shared" si="59"/>
        <v>0</v>
      </c>
    </row>
    <row r="594" spans="1:16">
      <c r="A594" s="5" t="s">
        <v>291</v>
      </c>
      <c r="B594" s="6" t="s">
        <v>50</v>
      </c>
      <c r="C594" s="7">
        <v>0</v>
      </c>
      <c r="D594" s="7">
        <v>2.8815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2.8815</v>
      </c>
      <c r="M594" s="7">
        <f t="shared" si="56"/>
        <v>0</v>
      </c>
      <c r="N594" s="7">
        <f t="shared" si="57"/>
        <v>2.8815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2.8815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2.8815</v>
      </c>
      <c r="M595" s="10">
        <f t="shared" si="56"/>
        <v>0</v>
      </c>
      <c r="N595" s="10">
        <f t="shared" si="57"/>
        <v>2.8815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292</v>
      </c>
      <c r="B596" s="6" t="s">
        <v>293</v>
      </c>
      <c r="C596" s="7">
        <v>500</v>
      </c>
      <c r="D596" s="7">
        <v>1800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1800</v>
      </c>
      <c r="M596" s="7">
        <f t="shared" si="56"/>
        <v>0</v>
      </c>
      <c r="N596" s="7">
        <f t="shared" si="57"/>
        <v>1800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1800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1800</v>
      </c>
      <c r="M597" s="10">
        <f t="shared" si="56"/>
        <v>0</v>
      </c>
      <c r="N597" s="10">
        <f t="shared" si="57"/>
        <v>1800</v>
      </c>
      <c r="O597" s="10">
        <f t="shared" si="58"/>
        <v>0</v>
      </c>
      <c r="P597" s="10">
        <f t="shared" si="59"/>
        <v>0</v>
      </c>
    </row>
    <row r="598" spans="1:16">
      <c r="A598" s="5" t="s">
        <v>294</v>
      </c>
      <c r="B598" s="6" t="s">
        <v>60</v>
      </c>
      <c r="C598" s="7">
        <v>86198</v>
      </c>
      <c r="D598" s="7">
        <v>140572.9</v>
      </c>
      <c r="E598" s="7">
        <v>18285.55</v>
      </c>
      <c r="F598" s="7">
        <v>0</v>
      </c>
      <c r="G598" s="7">
        <v>0</v>
      </c>
      <c r="H598" s="7">
        <v>8699.9500000000007</v>
      </c>
      <c r="I598" s="7">
        <v>0</v>
      </c>
      <c r="J598" s="7">
        <v>0</v>
      </c>
      <c r="K598" s="7">
        <f t="shared" si="54"/>
        <v>18285.55</v>
      </c>
      <c r="L598" s="7">
        <f t="shared" si="55"/>
        <v>140572.9</v>
      </c>
      <c r="M598" s="7">
        <f t="shared" si="56"/>
        <v>0</v>
      </c>
      <c r="N598" s="7">
        <f t="shared" si="57"/>
        <v>131872.94999999998</v>
      </c>
      <c r="O598" s="7">
        <f t="shared" si="58"/>
        <v>9585.5999999999985</v>
      </c>
      <c r="P598" s="7">
        <f t="shared" si="59"/>
        <v>47.578279023600608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140572.9</v>
      </c>
      <c r="E599" s="10">
        <v>18285.55</v>
      </c>
      <c r="F599" s="10">
        <v>0</v>
      </c>
      <c r="G599" s="10">
        <v>0</v>
      </c>
      <c r="H599" s="10">
        <v>8699.9500000000007</v>
      </c>
      <c r="I599" s="10">
        <v>0</v>
      </c>
      <c r="J599" s="10">
        <v>0</v>
      </c>
      <c r="K599" s="10">
        <f t="shared" si="54"/>
        <v>18285.55</v>
      </c>
      <c r="L599" s="10">
        <f t="shared" si="55"/>
        <v>140572.9</v>
      </c>
      <c r="M599" s="10">
        <f t="shared" si="56"/>
        <v>0</v>
      </c>
      <c r="N599" s="10">
        <f t="shared" si="57"/>
        <v>131872.94999999998</v>
      </c>
      <c r="O599" s="10">
        <f t="shared" si="58"/>
        <v>9585.5999999999985</v>
      </c>
      <c r="P599" s="10">
        <f t="shared" si="59"/>
        <v>47.578279023600608</v>
      </c>
    </row>
    <row r="600" spans="1:16" ht="25.5">
      <c r="A600" s="5" t="s">
        <v>295</v>
      </c>
      <c r="B600" s="6" t="s">
        <v>296</v>
      </c>
      <c r="C600" s="7">
        <v>7716.6979999999994</v>
      </c>
      <c r="D600" s="7">
        <v>8440.018</v>
      </c>
      <c r="E600" s="7">
        <v>354.14600000000002</v>
      </c>
      <c r="F600" s="7">
        <v>303.07342</v>
      </c>
      <c r="G600" s="7">
        <v>0</v>
      </c>
      <c r="H600" s="7">
        <v>414.02512000000002</v>
      </c>
      <c r="I600" s="7">
        <v>0</v>
      </c>
      <c r="J600" s="7">
        <v>0</v>
      </c>
      <c r="K600" s="7">
        <f t="shared" si="54"/>
        <v>51.072580000000016</v>
      </c>
      <c r="L600" s="7">
        <f t="shared" si="55"/>
        <v>8136.9445800000003</v>
      </c>
      <c r="M600" s="7">
        <f t="shared" si="56"/>
        <v>85.578665296233751</v>
      </c>
      <c r="N600" s="7">
        <f t="shared" si="57"/>
        <v>8025.9928799999998</v>
      </c>
      <c r="O600" s="7">
        <f t="shared" si="58"/>
        <v>-59.87912</v>
      </c>
      <c r="P600" s="7">
        <f t="shared" si="59"/>
        <v>116.90803228047189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8440.018</v>
      </c>
      <c r="E601" s="10">
        <v>354.14600000000002</v>
      </c>
      <c r="F601" s="10">
        <v>303.07342</v>
      </c>
      <c r="G601" s="10">
        <v>0</v>
      </c>
      <c r="H601" s="10">
        <v>414.02512000000002</v>
      </c>
      <c r="I601" s="10">
        <v>0</v>
      </c>
      <c r="J601" s="10">
        <v>0</v>
      </c>
      <c r="K601" s="10">
        <f t="shared" si="54"/>
        <v>51.072580000000016</v>
      </c>
      <c r="L601" s="10">
        <f t="shared" si="55"/>
        <v>8136.9445800000003</v>
      </c>
      <c r="M601" s="10">
        <f t="shared" si="56"/>
        <v>85.578665296233751</v>
      </c>
      <c r="N601" s="10">
        <f t="shared" si="57"/>
        <v>8025.9928799999998</v>
      </c>
      <c r="O601" s="10">
        <f t="shared" si="58"/>
        <v>-59.87912</v>
      </c>
      <c r="P601" s="10">
        <f t="shared" si="59"/>
        <v>116.90803228047189</v>
      </c>
    </row>
    <row r="602" spans="1:16">
      <c r="A602" s="8" t="s">
        <v>43</v>
      </c>
      <c r="B602" s="9" t="s">
        <v>44</v>
      </c>
      <c r="C602" s="10">
        <v>48.4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0</v>
      </c>
      <c r="M602" s="10">
        <f t="shared" si="56"/>
        <v>0</v>
      </c>
      <c r="N602" s="10">
        <f t="shared" si="57"/>
        <v>0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297</v>
      </c>
      <c r="B603" s="6" t="s">
        <v>298</v>
      </c>
      <c r="C603" s="7">
        <v>47478.665000000001</v>
      </c>
      <c r="D603" s="7">
        <v>60478.665000000001</v>
      </c>
      <c r="E603" s="7">
        <v>1970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1970</v>
      </c>
      <c r="L603" s="7">
        <f t="shared" si="55"/>
        <v>60478.665000000001</v>
      </c>
      <c r="M603" s="7">
        <f t="shared" si="56"/>
        <v>0</v>
      </c>
      <c r="N603" s="7">
        <f t="shared" si="57"/>
        <v>60478.665000000001</v>
      </c>
      <c r="O603" s="7">
        <f t="shared" si="58"/>
        <v>1970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60478.665000000001</v>
      </c>
      <c r="E604" s="10">
        <v>1970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1970</v>
      </c>
      <c r="L604" s="10">
        <f t="shared" si="55"/>
        <v>60478.665000000001</v>
      </c>
      <c r="M604" s="10">
        <f t="shared" si="56"/>
        <v>0</v>
      </c>
      <c r="N604" s="10">
        <f t="shared" si="57"/>
        <v>60478.665000000001</v>
      </c>
      <c r="O604" s="10">
        <f t="shared" si="58"/>
        <v>1970</v>
      </c>
      <c r="P604" s="10">
        <f t="shared" si="59"/>
        <v>0</v>
      </c>
    </row>
    <row r="605" spans="1:16" ht="25.5">
      <c r="A605" s="5" t="s">
        <v>299</v>
      </c>
      <c r="B605" s="6" t="s">
        <v>300</v>
      </c>
      <c r="C605" s="7">
        <v>5693.9870000000001</v>
      </c>
      <c r="D605" s="7">
        <v>5392.9042100000006</v>
      </c>
      <c r="E605" s="7">
        <v>247.61797999999999</v>
      </c>
      <c r="F605" s="7">
        <v>133.50334000000004</v>
      </c>
      <c r="G605" s="7">
        <v>0</v>
      </c>
      <c r="H605" s="7">
        <v>153.28221000000008</v>
      </c>
      <c r="I605" s="7">
        <v>0</v>
      </c>
      <c r="J605" s="7">
        <v>0</v>
      </c>
      <c r="K605" s="7">
        <f t="shared" si="54"/>
        <v>114.11463999999995</v>
      </c>
      <c r="L605" s="7">
        <f t="shared" si="55"/>
        <v>5259.4008700000004</v>
      </c>
      <c r="M605" s="7">
        <f t="shared" si="56"/>
        <v>53.915042841396264</v>
      </c>
      <c r="N605" s="7">
        <f t="shared" si="57"/>
        <v>5239.6220000000003</v>
      </c>
      <c r="O605" s="7">
        <f t="shared" si="58"/>
        <v>94.335769999999911</v>
      </c>
      <c r="P605" s="7">
        <f t="shared" si="59"/>
        <v>61.902697857401179</v>
      </c>
    </row>
    <row r="606" spans="1:16" ht="38.25">
      <c r="A606" s="5" t="s">
        <v>301</v>
      </c>
      <c r="B606" s="6" t="s">
        <v>46</v>
      </c>
      <c r="C606" s="7">
        <v>1816.0949999999998</v>
      </c>
      <c r="D606" s="7">
        <v>1712.65021</v>
      </c>
      <c r="E606" s="7">
        <v>162.03298000000001</v>
      </c>
      <c r="F606" s="7">
        <v>93.919940000000011</v>
      </c>
      <c r="G606" s="7">
        <v>0</v>
      </c>
      <c r="H606" s="7">
        <v>98.228890000000021</v>
      </c>
      <c r="I606" s="7">
        <v>0</v>
      </c>
      <c r="J606" s="7">
        <v>0</v>
      </c>
      <c r="K606" s="7">
        <f t="shared" si="54"/>
        <v>68.113039999999998</v>
      </c>
      <c r="L606" s="7">
        <f t="shared" si="55"/>
        <v>1618.73027</v>
      </c>
      <c r="M606" s="7">
        <f t="shared" si="56"/>
        <v>57.963471387121309</v>
      </c>
      <c r="N606" s="7">
        <f t="shared" si="57"/>
        <v>1614.4213199999999</v>
      </c>
      <c r="O606" s="7">
        <f t="shared" si="58"/>
        <v>63.804089999999988</v>
      </c>
      <c r="P606" s="7">
        <f t="shared" si="59"/>
        <v>60.62277568430823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1284.357</v>
      </c>
      <c r="E607" s="10">
        <v>100.5</v>
      </c>
      <c r="F607" s="10">
        <v>65.737800000000007</v>
      </c>
      <c r="G607" s="10">
        <v>0</v>
      </c>
      <c r="H607" s="10">
        <v>65.737800000000007</v>
      </c>
      <c r="I607" s="10">
        <v>0</v>
      </c>
      <c r="J607" s="10">
        <v>0</v>
      </c>
      <c r="K607" s="10">
        <f t="shared" si="54"/>
        <v>34.762199999999993</v>
      </c>
      <c r="L607" s="10">
        <f t="shared" si="55"/>
        <v>1218.6191999999999</v>
      </c>
      <c r="M607" s="10">
        <f t="shared" si="56"/>
        <v>65.410746268656723</v>
      </c>
      <c r="N607" s="10">
        <f t="shared" si="57"/>
        <v>1218.6191999999999</v>
      </c>
      <c r="O607" s="10">
        <f t="shared" si="58"/>
        <v>34.762199999999993</v>
      </c>
      <c r="P607" s="10">
        <f t="shared" si="59"/>
        <v>65.410746268656723</v>
      </c>
    </row>
    <row r="608" spans="1:16">
      <c r="A608" s="8" t="s">
        <v>25</v>
      </c>
      <c r="B608" s="9" t="s">
        <v>26</v>
      </c>
      <c r="C608" s="10">
        <v>195.8</v>
      </c>
      <c r="D608" s="10">
        <v>207.52</v>
      </c>
      <c r="E608" s="10">
        <v>16.3</v>
      </c>
      <c r="F608" s="10">
        <v>10.15016</v>
      </c>
      <c r="G608" s="10">
        <v>0</v>
      </c>
      <c r="H608" s="10">
        <v>10.15016</v>
      </c>
      <c r="I608" s="10">
        <v>0</v>
      </c>
      <c r="J608" s="10">
        <v>0</v>
      </c>
      <c r="K608" s="10">
        <f t="shared" si="54"/>
        <v>6.1498400000000011</v>
      </c>
      <c r="L608" s="10">
        <f t="shared" si="55"/>
        <v>197.36984000000001</v>
      </c>
      <c r="M608" s="10">
        <f t="shared" si="56"/>
        <v>62.270920245398763</v>
      </c>
      <c r="N608" s="10">
        <f t="shared" si="57"/>
        <v>197.36984000000001</v>
      </c>
      <c r="O608" s="10">
        <f t="shared" si="58"/>
        <v>6.1498400000000011</v>
      </c>
      <c r="P608" s="10">
        <f t="shared" si="59"/>
        <v>62.270920245398763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59.768999999999998</v>
      </c>
      <c r="E609" s="10">
        <v>16.911000000000001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16.911000000000001</v>
      </c>
      <c r="L609" s="10">
        <f t="shared" si="55"/>
        <v>59.768999999999998</v>
      </c>
      <c r="M609" s="10">
        <f t="shared" si="56"/>
        <v>0</v>
      </c>
      <c r="N609" s="10">
        <f t="shared" si="57"/>
        <v>59.768999999999998</v>
      </c>
      <c r="O609" s="10">
        <f t="shared" si="58"/>
        <v>16.911000000000001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106.453</v>
      </c>
      <c r="D610" s="10">
        <v>54.114000000000004</v>
      </c>
      <c r="E610" s="10">
        <v>9.19</v>
      </c>
      <c r="F610" s="10">
        <v>0</v>
      </c>
      <c r="G610" s="10">
        <v>0</v>
      </c>
      <c r="H610" s="10">
        <v>3.54</v>
      </c>
      <c r="I610" s="10">
        <v>0</v>
      </c>
      <c r="J610" s="10">
        <v>0</v>
      </c>
      <c r="K610" s="10">
        <f t="shared" si="54"/>
        <v>9.19</v>
      </c>
      <c r="L610" s="10">
        <f t="shared" si="55"/>
        <v>54.114000000000004</v>
      </c>
      <c r="M610" s="10">
        <f t="shared" si="56"/>
        <v>0</v>
      </c>
      <c r="N610" s="10">
        <f t="shared" si="57"/>
        <v>50.574000000000005</v>
      </c>
      <c r="O610" s="10">
        <f t="shared" si="58"/>
        <v>5.6499999999999995</v>
      </c>
      <c r="P610" s="10">
        <f t="shared" si="59"/>
        <v>38.520130576713825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9.3705700000000007</v>
      </c>
      <c r="E611" s="10">
        <v>1.1000000000000001</v>
      </c>
      <c r="F611" s="10">
        <v>0</v>
      </c>
      <c r="G611" s="10">
        <v>0</v>
      </c>
      <c r="H611" s="10">
        <v>0.76895000000000002</v>
      </c>
      <c r="I611" s="10">
        <v>0</v>
      </c>
      <c r="J611" s="10">
        <v>0</v>
      </c>
      <c r="K611" s="10">
        <f t="shared" si="54"/>
        <v>1.1000000000000001</v>
      </c>
      <c r="L611" s="10">
        <f t="shared" si="55"/>
        <v>9.3705700000000007</v>
      </c>
      <c r="M611" s="10">
        <f t="shared" si="56"/>
        <v>0</v>
      </c>
      <c r="N611" s="10">
        <f t="shared" si="57"/>
        <v>8.6016200000000005</v>
      </c>
      <c r="O611" s="10">
        <f t="shared" si="58"/>
        <v>0.33105000000000007</v>
      </c>
      <c r="P611" s="10">
        <f t="shared" si="59"/>
        <v>69.904545454545456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95.729640000000003</v>
      </c>
      <c r="E612" s="10">
        <v>18.031980000000001</v>
      </c>
      <c r="F612" s="10">
        <v>18.031980000000001</v>
      </c>
      <c r="G612" s="10">
        <v>0</v>
      </c>
      <c r="H612" s="10">
        <v>18.031980000000001</v>
      </c>
      <c r="I612" s="10">
        <v>0</v>
      </c>
      <c r="J612" s="10">
        <v>0</v>
      </c>
      <c r="K612" s="10">
        <f t="shared" si="54"/>
        <v>0</v>
      </c>
      <c r="L612" s="10">
        <f t="shared" si="55"/>
        <v>77.697659999999999</v>
      </c>
      <c r="M612" s="10">
        <f t="shared" si="56"/>
        <v>100</v>
      </c>
      <c r="N612" s="10">
        <f t="shared" si="57"/>
        <v>77.697659999999999</v>
      </c>
      <c r="O612" s="10">
        <f t="shared" si="58"/>
        <v>0</v>
      </c>
      <c r="P612" s="10">
        <f t="shared" si="59"/>
        <v>100</v>
      </c>
    </row>
    <row r="613" spans="1:16" ht="25.5">
      <c r="A613" s="8" t="s">
        <v>41</v>
      </c>
      <c r="B613" s="9" t="s">
        <v>42</v>
      </c>
      <c r="C613" s="10">
        <v>0</v>
      </c>
      <c r="D613" s="10">
        <v>1.29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1.29</v>
      </c>
      <c r="M613" s="10">
        <f t="shared" si="56"/>
        <v>0</v>
      </c>
      <c r="N613" s="10">
        <f t="shared" si="57"/>
        <v>1.29</v>
      </c>
      <c r="O613" s="10">
        <f t="shared" si="58"/>
        <v>0</v>
      </c>
      <c r="P613" s="10">
        <f t="shared" si="59"/>
        <v>0</v>
      </c>
    </row>
    <row r="614" spans="1:16">
      <c r="A614" s="8" t="s">
        <v>43</v>
      </c>
      <c r="B614" s="9" t="s">
        <v>44</v>
      </c>
      <c r="C614" s="10">
        <v>0.5</v>
      </c>
      <c r="D614" s="10">
        <v>0.5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0.5</v>
      </c>
      <c r="M614" s="10">
        <f t="shared" si="56"/>
        <v>0</v>
      </c>
      <c r="N614" s="10">
        <f t="shared" si="57"/>
        <v>0.5</v>
      </c>
      <c r="O614" s="10">
        <f t="shared" si="58"/>
        <v>0</v>
      </c>
      <c r="P614" s="10">
        <f t="shared" si="59"/>
        <v>0</v>
      </c>
    </row>
    <row r="615" spans="1:16">
      <c r="A615" s="5" t="s">
        <v>302</v>
      </c>
      <c r="B615" s="6" t="s">
        <v>50</v>
      </c>
      <c r="C615" s="7">
        <v>168.7</v>
      </c>
      <c r="D615" s="7">
        <v>168.70000000000002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168.70000000000002</v>
      </c>
      <c r="M615" s="7">
        <f t="shared" si="56"/>
        <v>0</v>
      </c>
      <c r="N615" s="7">
        <f t="shared" si="57"/>
        <v>168.70000000000002</v>
      </c>
      <c r="O615" s="7">
        <f t="shared" si="58"/>
        <v>0</v>
      </c>
      <c r="P615" s="7">
        <f t="shared" si="59"/>
        <v>0</v>
      </c>
    </row>
    <row r="616" spans="1:16">
      <c r="A616" s="8" t="s">
        <v>27</v>
      </c>
      <c r="B616" s="9" t="s">
        <v>28</v>
      </c>
      <c r="C616" s="10">
        <v>25.7</v>
      </c>
      <c r="D616" s="10">
        <v>21.065000000000001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21.065000000000001</v>
      </c>
      <c r="M616" s="10">
        <f t="shared" si="56"/>
        <v>0</v>
      </c>
      <c r="N616" s="10">
        <f t="shared" si="57"/>
        <v>21.065000000000001</v>
      </c>
      <c r="O616" s="10">
        <f t="shared" si="58"/>
        <v>0</v>
      </c>
      <c r="P616" s="10">
        <f t="shared" si="59"/>
        <v>0</v>
      </c>
    </row>
    <row r="617" spans="1:16">
      <c r="A617" s="8" t="s">
        <v>29</v>
      </c>
      <c r="B617" s="9" t="s">
        <v>30</v>
      </c>
      <c r="C617" s="10">
        <v>0</v>
      </c>
      <c r="D617" s="10">
        <v>0.23500000000000001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0.23500000000000001</v>
      </c>
      <c r="M617" s="10">
        <f t="shared" si="56"/>
        <v>0</v>
      </c>
      <c r="N617" s="10">
        <f t="shared" si="57"/>
        <v>0.23500000000000001</v>
      </c>
      <c r="O617" s="10">
        <f t="shared" si="58"/>
        <v>0</v>
      </c>
      <c r="P617" s="10">
        <f t="shared" si="59"/>
        <v>0</v>
      </c>
    </row>
    <row r="618" spans="1:16">
      <c r="A618" s="8" t="s">
        <v>86</v>
      </c>
      <c r="B618" s="9" t="s">
        <v>87</v>
      </c>
      <c r="C618" s="10">
        <v>142.6</v>
      </c>
      <c r="D618" s="10">
        <v>147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147</v>
      </c>
      <c r="M618" s="10">
        <f t="shared" si="56"/>
        <v>0</v>
      </c>
      <c r="N618" s="10">
        <f t="shared" si="57"/>
        <v>147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0.4</v>
      </c>
      <c r="D619" s="10">
        <v>0.4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0.4</v>
      </c>
      <c r="M619" s="10">
        <f t="shared" si="56"/>
        <v>0</v>
      </c>
      <c r="N619" s="10">
        <f t="shared" si="57"/>
        <v>0.4</v>
      </c>
      <c r="O619" s="10">
        <f t="shared" si="58"/>
        <v>0</v>
      </c>
      <c r="P619" s="10">
        <f t="shared" si="59"/>
        <v>0</v>
      </c>
    </row>
    <row r="620" spans="1:16" ht="51">
      <c r="A620" s="5" t="s">
        <v>303</v>
      </c>
      <c r="B620" s="6" t="s">
        <v>230</v>
      </c>
      <c r="C620" s="7">
        <v>199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0</v>
      </c>
      <c r="L620" s="7">
        <f t="shared" si="55"/>
        <v>0</v>
      </c>
      <c r="M620" s="7">
        <f t="shared" si="56"/>
        <v>0</v>
      </c>
      <c r="N620" s="7">
        <f t="shared" si="57"/>
        <v>0</v>
      </c>
      <c r="O620" s="7">
        <f t="shared" si="58"/>
        <v>0</v>
      </c>
      <c r="P620" s="7">
        <f t="shared" si="59"/>
        <v>0</v>
      </c>
    </row>
    <row r="621" spans="1:16">
      <c r="A621" s="8" t="s">
        <v>86</v>
      </c>
      <c r="B621" s="9" t="s">
        <v>87</v>
      </c>
      <c r="C621" s="10">
        <v>199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0</v>
      </c>
      <c r="M621" s="10">
        <f t="shared" si="56"/>
        <v>0</v>
      </c>
      <c r="N621" s="10">
        <f t="shared" si="57"/>
        <v>0</v>
      </c>
      <c r="O621" s="10">
        <f t="shared" si="58"/>
        <v>0</v>
      </c>
      <c r="P621" s="10">
        <f t="shared" si="59"/>
        <v>0</v>
      </c>
    </row>
    <row r="622" spans="1:16" ht="51">
      <c r="A622" s="5" t="s">
        <v>304</v>
      </c>
      <c r="B622" s="6" t="s">
        <v>190</v>
      </c>
      <c r="C622" s="7">
        <v>9</v>
      </c>
      <c r="D622" s="7">
        <v>11.606</v>
      </c>
      <c r="E622" s="7">
        <v>4.0229999999999997</v>
      </c>
      <c r="F622" s="7">
        <v>6.8765900000000002</v>
      </c>
      <c r="G622" s="7">
        <v>0</v>
      </c>
      <c r="H622" s="7">
        <v>6.8765900000000002</v>
      </c>
      <c r="I622" s="7">
        <v>0</v>
      </c>
      <c r="J622" s="7">
        <v>0</v>
      </c>
      <c r="K622" s="7">
        <f t="shared" si="54"/>
        <v>-2.8535900000000005</v>
      </c>
      <c r="L622" s="7">
        <f t="shared" si="55"/>
        <v>4.7294099999999997</v>
      </c>
      <c r="M622" s="7">
        <f t="shared" si="56"/>
        <v>170.93189162316679</v>
      </c>
      <c r="N622" s="7">
        <f t="shared" si="57"/>
        <v>4.7294099999999997</v>
      </c>
      <c r="O622" s="7">
        <f t="shared" si="58"/>
        <v>-2.8535900000000005</v>
      </c>
      <c r="P622" s="7">
        <f t="shared" si="59"/>
        <v>170.93189162316679</v>
      </c>
    </row>
    <row r="623" spans="1:16">
      <c r="A623" s="8" t="s">
        <v>86</v>
      </c>
      <c r="B623" s="9" t="s">
        <v>87</v>
      </c>
      <c r="C623" s="10">
        <v>9</v>
      </c>
      <c r="D623" s="10">
        <v>11.606</v>
      </c>
      <c r="E623" s="10">
        <v>4.0229999999999997</v>
      </c>
      <c r="F623" s="10">
        <v>6.8765900000000002</v>
      </c>
      <c r="G623" s="10">
        <v>0</v>
      </c>
      <c r="H623" s="10">
        <v>6.8765900000000002</v>
      </c>
      <c r="I623" s="10">
        <v>0</v>
      </c>
      <c r="J623" s="10">
        <v>0</v>
      </c>
      <c r="K623" s="10">
        <f t="shared" si="54"/>
        <v>-2.8535900000000005</v>
      </c>
      <c r="L623" s="10">
        <f t="shared" si="55"/>
        <v>4.7294099999999997</v>
      </c>
      <c r="M623" s="10">
        <f t="shared" si="56"/>
        <v>170.93189162316679</v>
      </c>
      <c r="N623" s="10">
        <f t="shared" si="57"/>
        <v>4.7294099999999997</v>
      </c>
      <c r="O623" s="10">
        <f t="shared" si="58"/>
        <v>-2.8535900000000005</v>
      </c>
      <c r="P623" s="10">
        <f t="shared" si="59"/>
        <v>170.93189162316679</v>
      </c>
    </row>
    <row r="624" spans="1:16" ht="25.5">
      <c r="A624" s="5" t="s">
        <v>305</v>
      </c>
      <c r="B624" s="6" t="s">
        <v>198</v>
      </c>
      <c r="C624" s="7">
        <v>235.8</v>
      </c>
      <c r="D624" s="7">
        <v>248.19400000000002</v>
      </c>
      <c r="E624" s="7">
        <v>17.042999999999999</v>
      </c>
      <c r="F624" s="7">
        <v>17.225000000000001</v>
      </c>
      <c r="G624" s="7">
        <v>0</v>
      </c>
      <c r="H624" s="7">
        <v>17.225000000000001</v>
      </c>
      <c r="I624" s="7">
        <v>0</v>
      </c>
      <c r="J624" s="7">
        <v>0</v>
      </c>
      <c r="K624" s="7">
        <f t="shared" si="54"/>
        <v>-0.18200000000000216</v>
      </c>
      <c r="L624" s="7">
        <f t="shared" si="55"/>
        <v>230.96900000000002</v>
      </c>
      <c r="M624" s="7">
        <f t="shared" si="56"/>
        <v>101.06788710907706</v>
      </c>
      <c r="N624" s="7">
        <f t="shared" si="57"/>
        <v>230.96900000000002</v>
      </c>
      <c r="O624" s="7">
        <f t="shared" si="58"/>
        <v>-0.18200000000000216</v>
      </c>
      <c r="P624" s="7">
        <f t="shared" si="59"/>
        <v>101.06788710907706</v>
      </c>
    </row>
    <row r="625" spans="1:16">
      <c r="A625" s="8" t="s">
        <v>27</v>
      </c>
      <c r="B625" s="9" t="s">
        <v>28</v>
      </c>
      <c r="C625" s="10">
        <v>9.5</v>
      </c>
      <c r="D625" s="10">
        <v>9.5</v>
      </c>
      <c r="E625" s="10">
        <v>0.79100000000000004</v>
      </c>
      <c r="F625" s="10">
        <v>0.5</v>
      </c>
      <c r="G625" s="10">
        <v>0</v>
      </c>
      <c r="H625" s="10">
        <v>0.5</v>
      </c>
      <c r="I625" s="10">
        <v>0</v>
      </c>
      <c r="J625" s="10">
        <v>0</v>
      </c>
      <c r="K625" s="10">
        <f t="shared" si="54"/>
        <v>0.29100000000000004</v>
      </c>
      <c r="L625" s="10">
        <f t="shared" si="55"/>
        <v>9</v>
      </c>
      <c r="M625" s="10">
        <f t="shared" si="56"/>
        <v>63.211125158027812</v>
      </c>
      <c r="N625" s="10">
        <f t="shared" si="57"/>
        <v>9</v>
      </c>
      <c r="O625" s="10">
        <f t="shared" si="58"/>
        <v>0.29100000000000004</v>
      </c>
      <c r="P625" s="10">
        <f t="shared" si="59"/>
        <v>63.211125158027812</v>
      </c>
    </row>
    <row r="626" spans="1:16">
      <c r="A626" s="8" t="s">
        <v>29</v>
      </c>
      <c r="B626" s="9" t="s">
        <v>30</v>
      </c>
      <c r="C626" s="10">
        <v>0.3</v>
      </c>
      <c r="D626" s="10">
        <v>0.3</v>
      </c>
      <c r="E626" s="10">
        <v>2.5000000000000001E-2</v>
      </c>
      <c r="F626" s="10">
        <v>0.22500000000000001</v>
      </c>
      <c r="G626" s="10">
        <v>0</v>
      </c>
      <c r="H626" s="10">
        <v>0.22500000000000001</v>
      </c>
      <c r="I626" s="10">
        <v>0</v>
      </c>
      <c r="J626" s="10">
        <v>0</v>
      </c>
      <c r="K626" s="10">
        <f t="shared" si="54"/>
        <v>-0.2</v>
      </c>
      <c r="L626" s="10">
        <f t="shared" si="55"/>
        <v>7.4999999999999983E-2</v>
      </c>
      <c r="M626" s="10">
        <f t="shared" si="56"/>
        <v>900</v>
      </c>
      <c r="N626" s="10">
        <f t="shared" si="57"/>
        <v>7.4999999999999983E-2</v>
      </c>
      <c r="O626" s="10">
        <f t="shared" si="58"/>
        <v>-0.2</v>
      </c>
      <c r="P626" s="10">
        <f t="shared" si="59"/>
        <v>900</v>
      </c>
    </row>
    <row r="627" spans="1:16">
      <c r="A627" s="8" t="s">
        <v>86</v>
      </c>
      <c r="B627" s="9" t="s">
        <v>87</v>
      </c>
      <c r="C627" s="10">
        <v>226</v>
      </c>
      <c r="D627" s="10">
        <v>238.39400000000001</v>
      </c>
      <c r="E627" s="10">
        <v>16.227</v>
      </c>
      <c r="F627" s="10">
        <v>16.5</v>
      </c>
      <c r="G627" s="10">
        <v>0</v>
      </c>
      <c r="H627" s="10">
        <v>16.5</v>
      </c>
      <c r="I627" s="10">
        <v>0</v>
      </c>
      <c r="J627" s="10">
        <v>0</v>
      </c>
      <c r="K627" s="10">
        <f t="shared" si="54"/>
        <v>-0.27299999999999969</v>
      </c>
      <c r="L627" s="10">
        <f t="shared" si="55"/>
        <v>221.89400000000001</v>
      </c>
      <c r="M627" s="10">
        <f t="shared" si="56"/>
        <v>101.68238121649102</v>
      </c>
      <c r="N627" s="10">
        <f t="shared" si="57"/>
        <v>221.89400000000001</v>
      </c>
      <c r="O627" s="10">
        <f t="shared" si="58"/>
        <v>-0.27299999999999969</v>
      </c>
      <c r="P627" s="10">
        <f t="shared" si="59"/>
        <v>101.68238121649102</v>
      </c>
    </row>
    <row r="628" spans="1:16">
      <c r="A628" s="5" t="s">
        <v>306</v>
      </c>
      <c r="B628" s="6" t="s">
        <v>206</v>
      </c>
      <c r="C628" s="7">
        <v>136.9</v>
      </c>
      <c r="D628" s="7">
        <v>136.9</v>
      </c>
      <c r="E628" s="7">
        <v>14.745000000000001</v>
      </c>
      <c r="F628" s="7">
        <v>8.4855100000000014</v>
      </c>
      <c r="G628" s="7">
        <v>0</v>
      </c>
      <c r="H628" s="7">
        <v>8.5702800000000003</v>
      </c>
      <c r="I628" s="7">
        <v>0</v>
      </c>
      <c r="J628" s="7">
        <v>0</v>
      </c>
      <c r="K628" s="7">
        <f t="shared" si="54"/>
        <v>6.2594899999999996</v>
      </c>
      <c r="L628" s="7">
        <f t="shared" si="55"/>
        <v>128.41449</v>
      </c>
      <c r="M628" s="7">
        <f t="shared" si="56"/>
        <v>57.54838928450323</v>
      </c>
      <c r="N628" s="7">
        <f t="shared" si="57"/>
        <v>128.32972000000001</v>
      </c>
      <c r="O628" s="7">
        <f t="shared" si="58"/>
        <v>6.1747200000000007</v>
      </c>
      <c r="P628" s="7">
        <f t="shared" si="59"/>
        <v>58.123296032553405</v>
      </c>
    </row>
    <row r="629" spans="1:16">
      <c r="A629" s="8" t="s">
        <v>23</v>
      </c>
      <c r="B629" s="9" t="s">
        <v>24</v>
      </c>
      <c r="C629" s="10">
        <v>69.900000000000006</v>
      </c>
      <c r="D629" s="10">
        <v>69.900000000000006</v>
      </c>
      <c r="E629" s="10">
        <v>5.8250000000000002</v>
      </c>
      <c r="F629" s="10">
        <v>2.7151199999999998</v>
      </c>
      <c r="G629" s="10">
        <v>0</v>
      </c>
      <c r="H629" s="10">
        <v>2.7151199999999998</v>
      </c>
      <c r="I629" s="10">
        <v>0</v>
      </c>
      <c r="J629" s="10">
        <v>0</v>
      </c>
      <c r="K629" s="10">
        <f t="shared" si="54"/>
        <v>3.1098800000000004</v>
      </c>
      <c r="L629" s="10">
        <f t="shared" si="55"/>
        <v>67.184880000000007</v>
      </c>
      <c r="M629" s="10">
        <f t="shared" si="56"/>
        <v>46.611502145922742</v>
      </c>
      <c r="N629" s="10">
        <f t="shared" si="57"/>
        <v>67.184880000000007</v>
      </c>
      <c r="O629" s="10">
        <f t="shared" si="58"/>
        <v>3.1098800000000004</v>
      </c>
      <c r="P629" s="10">
        <f t="shared" si="59"/>
        <v>46.611502145922742</v>
      </c>
    </row>
    <row r="630" spans="1:16">
      <c r="A630" s="8" t="s">
        <v>25</v>
      </c>
      <c r="B630" s="9" t="s">
        <v>26</v>
      </c>
      <c r="C630" s="10">
        <v>15.378</v>
      </c>
      <c r="D630" s="10">
        <v>15.378</v>
      </c>
      <c r="E630" s="10">
        <v>1.2809999999999999</v>
      </c>
      <c r="F630" s="10">
        <v>0.68313000000000001</v>
      </c>
      <c r="G630" s="10">
        <v>0</v>
      </c>
      <c r="H630" s="10">
        <v>0.68313000000000001</v>
      </c>
      <c r="I630" s="10">
        <v>0</v>
      </c>
      <c r="J630" s="10">
        <v>0</v>
      </c>
      <c r="K630" s="10">
        <f t="shared" si="54"/>
        <v>0.5978699999999999</v>
      </c>
      <c r="L630" s="10">
        <f t="shared" si="55"/>
        <v>14.69487</v>
      </c>
      <c r="M630" s="10">
        <f t="shared" si="56"/>
        <v>53.327868852459027</v>
      </c>
      <c r="N630" s="10">
        <f t="shared" si="57"/>
        <v>14.69487</v>
      </c>
      <c r="O630" s="10">
        <f t="shared" si="58"/>
        <v>0.5978699999999999</v>
      </c>
      <c r="P630" s="10">
        <f t="shared" si="59"/>
        <v>53.327868852459027</v>
      </c>
    </row>
    <row r="631" spans="1:16">
      <c r="A631" s="8" t="s">
        <v>27</v>
      </c>
      <c r="B631" s="9" t="s">
        <v>28</v>
      </c>
      <c r="C631" s="10">
        <v>7.4220000000000006</v>
      </c>
      <c r="D631" s="10">
        <v>7.4220000000000006</v>
      </c>
      <c r="E631" s="10">
        <v>0.61799999999999999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0.61799999999999999</v>
      </c>
      <c r="L631" s="10">
        <f t="shared" si="55"/>
        <v>7.4220000000000006</v>
      </c>
      <c r="M631" s="10">
        <f t="shared" si="56"/>
        <v>0</v>
      </c>
      <c r="N631" s="10">
        <f t="shared" si="57"/>
        <v>7.4220000000000006</v>
      </c>
      <c r="O631" s="10">
        <f t="shared" si="58"/>
        <v>0.61799999999999999</v>
      </c>
      <c r="P631" s="10">
        <f t="shared" si="59"/>
        <v>0</v>
      </c>
    </row>
    <row r="632" spans="1:16">
      <c r="A632" s="8" t="s">
        <v>29</v>
      </c>
      <c r="B632" s="9" t="s">
        <v>30</v>
      </c>
      <c r="C632" s="10">
        <v>1.6</v>
      </c>
      <c r="D632" s="10">
        <v>1.6</v>
      </c>
      <c r="E632" s="10">
        <v>0.13300000000000001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0.13300000000000001</v>
      </c>
      <c r="L632" s="10">
        <f t="shared" si="55"/>
        <v>1.6</v>
      </c>
      <c r="M632" s="10">
        <f t="shared" si="56"/>
        <v>0</v>
      </c>
      <c r="N632" s="10">
        <f t="shared" si="57"/>
        <v>1.6</v>
      </c>
      <c r="O632" s="10">
        <f t="shared" si="58"/>
        <v>0.13300000000000001</v>
      </c>
      <c r="P632" s="10">
        <f t="shared" si="59"/>
        <v>0</v>
      </c>
    </row>
    <row r="633" spans="1:16">
      <c r="A633" s="8" t="s">
        <v>31</v>
      </c>
      <c r="B633" s="9" t="s">
        <v>32</v>
      </c>
      <c r="C633" s="10">
        <v>1.2</v>
      </c>
      <c r="D633" s="10">
        <v>1.2</v>
      </c>
      <c r="E633" s="10">
        <v>0.1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0.1</v>
      </c>
      <c r="L633" s="10">
        <f t="shared" si="55"/>
        <v>1.2</v>
      </c>
      <c r="M633" s="10">
        <f t="shared" si="56"/>
        <v>0</v>
      </c>
      <c r="N633" s="10">
        <f t="shared" si="57"/>
        <v>1.2</v>
      </c>
      <c r="O633" s="10">
        <f t="shared" si="58"/>
        <v>0.1</v>
      </c>
      <c r="P633" s="10">
        <f t="shared" si="59"/>
        <v>0</v>
      </c>
    </row>
    <row r="634" spans="1:16">
      <c r="A634" s="8" t="s">
        <v>37</v>
      </c>
      <c r="B634" s="9" t="s">
        <v>38</v>
      </c>
      <c r="C634" s="10">
        <v>1.3360000000000001</v>
      </c>
      <c r="D634" s="10">
        <v>1.3360000000000001</v>
      </c>
      <c r="E634" s="10">
        <v>0.111</v>
      </c>
      <c r="F634" s="10">
        <v>0</v>
      </c>
      <c r="G634" s="10">
        <v>0</v>
      </c>
      <c r="H634" s="10">
        <v>8.4769999999999998E-2</v>
      </c>
      <c r="I634" s="10">
        <v>0</v>
      </c>
      <c r="J634" s="10">
        <v>0</v>
      </c>
      <c r="K634" s="10">
        <f t="shared" si="54"/>
        <v>0.111</v>
      </c>
      <c r="L634" s="10">
        <f t="shared" si="55"/>
        <v>1.3360000000000001</v>
      </c>
      <c r="M634" s="10">
        <f t="shared" si="56"/>
        <v>0</v>
      </c>
      <c r="N634" s="10">
        <f t="shared" si="57"/>
        <v>1.2512300000000001</v>
      </c>
      <c r="O634" s="10">
        <f t="shared" si="58"/>
        <v>2.6230000000000003E-2</v>
      </c>
      <c r="P634" s="10">
        <f t="shared" si="59"/>
        <v>76.369369369369366</v>
      </c>
    </row>
    <row r="635" spans="1:16">
      <c r="A635" s="8" t="s">
        <v>39</v>
      </c>
      <c r="B635" s="9" t="s">
        <v>40</v>
      </c>
      <c r="C635" s="10">
        <v>40.064</v>
      </c>
      <c r="D635" s="10">
        <v>40.064</v>
      </c>
      <c r="E635" s="10">
        <v>6.6770000000000005</v>
      </c>
      <c r="F635" s="10">
        <v>5.0872600000000006</v>
      </c>
      <c r="G635" s="10">
        <v>0</v>
      </c>
      <c r="H635" s="10">
        <v>5.0872600000000006</v>
      </c>
      <c r="I635" s="10">
        <v>0</v>
      </c>
      <c r="J635" s="10">
        <v>0</v>
      </c>
      <c r="K635" s="10">
        <f t="shared" si="54"/>
        <v>1.5897399999999999</v>
      </c>
      <c r="L635" s="10">
        <f t="shared" si="55"/>
        <v>34.976739999999999</v>
      </c>
      <c r="M635" s="10">
        <f t="shared" si="56"/>
        <v>76.190804253407222</v>
      </c>
      <c r="N635" s="10">
        <f t="shared" si="57"/>
        <v>34.976739999999999</v>
      </c>
      <c r="O635" s="10">
        <f t="shared" si="58"/>
        <v>1.5897399999999999</v>
      </c>
      <c r="P635" s="10">
        <f t="shared" si="59"/>
        <v>76.190804253407222</v>
      </c>
    </row>
    <row r="636" spans="1:16" ht="25.5">
      <c r="A636" s="5" t="s">
        <v>307</v>
      </c>
      <c r="B636" s="6" t="s">
        <v>208</v>
      </c>
      <c r="C636" s="7">
        <v>670.9</v>
      </c>
      <c r="D636" s="7">
        <v>687.97199999999998</v>
      </c>
      <c r="E636" s="7">
        <v>24.257999999999999</v>
      </c>
      <c r="F636" s="7">
        <v>6.9963000000000006</v>
      </c>
      <c r="G636" s="7">
        <v>0</v>
      </c>
      <c r="H636" s="7">
        <v>7.523060000000001</v>
      </c>
      <c r="I636" s="7">
        <v>0</v>
      </c>
      <c r="J636" s="7">
        <v>0</v>
      </c>
      <c r="K636" s="7">
        <f t="shared" si="54"/>
        <v>17.261699999999998</v>
      </c>
      <c r="L636" s="7">
        <f t="shared" si="55"/>
        <v>680.97569999999996</v>
      </c>
      <c r="M636" s="7">
        <f t="shared" si="56"/>
        <v>28.841207024486771</v>
      </c>
      <c r="N636" s="7">
        <f t="shared" si="57"/>
        <v>680.44893999999999</v>
      </c>
      <c r="O636" s="7">
        <f t="shared" si="58"/>
        <v>16.734939999999998</v>
      </c>
      <c r="P636" s="7">
        <f t="shared" si="59"/>
        <v>31.012696842278842</v>
      </c>
    </row>
    <row r="637" spans="1:16">
      <c r="A637" s="8" t="s">
        <v>23</v>
      </c>
      <c r="B637" s="9" t="s">
        <v>24</v>
      </c>
      <c r="C637" s="10">
        <v>184.8</v>
      </c>
      <c r="D637" s="10">
        <v>198.79300000000001</v>
      </c>
      <c r="E637" s="10">
        <v>15.4</v>
      </c>
      <c r="F637" s="10">
        <v>4.8935399999999998</v>
      </c>
      <c r="G637" s="10">
        <v>0</v>
      </c>
      <c r="H637" s="10">
        <v>4.8935399999999998</v>
      </c>
      <c r="I637" s="10">
        <v>0</v>
      </c>
      <c r="J637" s="10">
        <v>0</v>
      </c>
      <c r="K637" s="10">
        <f t="shared" si="54"/>
        <v>10.506460000000001</v>
      </c>
      <c r="L637" s="10">
        <f t="shared" si="55"/>
        <v>193.89946</v>
      </c>
      <c r="M637" s="10">
        <f t="shared" si="56"/>
        <v>31.776233766233762</v>
      </c>
      <c r="N637" s="10">
        <f t="shared" si="57"/>
        <v>193.89946</v>
      </c>
      <c r="O637" s="10">
        <f t="shared" si="58"/>
        <v>10.506460000000001</v>
      </c>
      <c r="P637" s="10">
        <f t="shared" si="59"/>
        <v>31.776233766233762</v>
      </c>
    </row>
    <row r="638" spans="1:16">
      <c r="A638" s="8" t="s">
        <v>25</v>
      </c>
      <c r="B638" s="9" t="s">
        <v>26</v>
      </c>
      <c r="C638" s="10">
        <v>40.655999999999999</v>
      </c>
      <c r="D638" s="10">
        <v>43.734999999999999</v>
      </c>
      <c r="E638" s="10">
        <v>3.3879999999999999</v>
      </c>
      <c r="F638" s="10">
        <v>0.94110000000000005</v>
      </c>
      <c r="G638" s="10">
        <v>0</v>
      </c>
      <c r="H638" s="10">
        <v>0.94110000000000005</v>
      </c>
      <c r="I638" s="10">
        <v>0</v>
      </c>
      <c r="J638" s="10">
        <v>0</v>
      </c>
      <c r="K638" s="10">
        <f t="shared" si="54"/>
        <v>2.4468999999999999</v>
      </c>
      <c r="L638" s="10">
        <f t="shared" si="55"/>
        <v>42.793900000000001</v>
      </c>
      <c r="M638" s="10">
        <f t="shared" si="56"/>
        <v>27.777449822904369</v>
      </c>
      <c r="N638" s="10">
        <f t="shared" si="57"/>
        <v>42.793900000000001</v>
      </c>
      <c r="O638" s="10">
        <f t="shared" si="58"/>
        <v>2.4468999999999999</v>
      </c>
      <c r="P638" s="10">
        <f t="shared" si="59"/>
        <v>27.777449822904369</v>
      </c>
    </row>
    <row r="639" spans="1:16">
      <c r="A639" s="8" t="s">
        <v>27</v>
      </c>
      <c r="B639" s="9" t="s">
        <v>28</v>
      </c>
      <c r="C639" s="10">
        <v>168.779</v>
      </c>
      <c r="D639" s="10">
        <v>205.44300000000001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205.44300000000001</v>
      </c>
      <c r="M639" s="10">
        <f t="shared" si="56"/>
        <v>0</v>
      </c>
      <c r="N639" s="10">
        <f t="shared" si="57"/>
        <v>205.44300000000001</v>
      </c>
      <c r="O639" s="10">
        <f t="shared" si="58"/>
        <v>0</v>
      </c>
      <c r="P639" s="10">
        <f t="shared" si="59"/>
        <v>0</v>
      </c>
    </row>
    <row r="640" spans="1:16">
      <c r="A640" s="8" t="s">
        <v>29</v>
      </c>
      <c r="B640" s="9" t="s">
        <v>30</v>
      </c>
      <c r="C640" s="10">
        <v>234.66499999999999</v>
      </c>
      <c r="D640" s="10">
        <v>198.001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198.001</v>
      </c>
      <c r="M640" s="10">
        <f t="shared" si="56"/>
        <v>0</v>
      </c>
      <c r="N640" s="10">
        <f t="shared" si="57"/>
        <v>198.001</v>
      </c>
      <c r="O640" s="10">
        <f t="shared" si="58"/>
        <v>0</v>
      </c>
      <c r="P640" s="10">
        <f t="shared" si="59"/>
        <v>0</v>
      </c>
    </row>
    <row r="641" spans="1:16">
      <c r="A641" s="8" t="s">
        <v>31</v>
      </c>
      <c r="B641" s="9" t="s">
        <v>32</v>
      </c>
      <c r="C641" s="10">
        <v>1.8</v>
      </c>
      <c r="D641" s="10">
        <v>1.8</v>
      </c>
      <c r="E641" s="10">
        <v>0.15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0.15</v>
      </c>
      <c r="L641" s="10">
        <f t="shared" si="55"/>
        <v>1.8</v>
      </c>
      <c r="M641" s="10">
        <f t="shared" si="56"/>
        <v>0</v>
      </c>
      <c r="N641" s="10">
        <f t="shared" si="57"/>
        <v>1.8</v>
      </c>
      <c r="O641" s="10">
        <f t="shared" si="58"/>
        <v>0.15</v>
      </c>
      <c r="P641" s="10">
        <f t="shared" si="59"/>
        <v>0</v>
      </c>
    </row>
    <row r="642" spans="1:16">
      <c r="A642" s="8" t="s">
        <v>37</v>
      </c>
      <c r="B642" s="9" t="s">
        <v>38</v>
      </c>
      <c r="C642" s="10">
        <v>16.145</v>
      </c>
      <c r="D642" s="10">
        <v>16.145</v>
      </c>
      <c r="E642" s="10">
        <v>4.1399999999999997</v>
      </c>
      <c r="F642" s="10">
        <v>0</v>
      </c>
      <c r="G642" s="10">
        <v>0</v>
      </c>
      <c r="H642" s="10">
        <v>0.52676000000000001</v>
      </c>
      <c r="I642" s="10">
        <v>0</v>
      </c>
      <c r="J642" s="10">
        <v>0</v>
      </c>
      <c r="K642" s="10">
        <f t="shared" si="54"/>
        <v>4.1399999999999997</v>
      </c>
      <c r="L642" s="10">
        <f t="shared" si="55"/>
        <v>16.145</v>
      </c>
      <c r="M642" s="10">
        <f t="shared" si="56"/>
        <v>0</v>
      </c>
      <c r="N642" s="10">
        <f t="shared" si="57"/>
        <v>15.61824</v>
      </c>
      <c r="O642" s="10">
        <f t="shared" si="58"/>
        <v>3.6132399999999998</v>
      </c>
      <c r="P642" s="10">
        <f t="shared" si="59"/>
        <v>12.723671497584544</v>
      </c>
    </row>
    <row r="643" spans="1:16">
      <c r="A643" s="8" t="s">
        <v>39</v>
      </c>
      <c r="B643" s="9" t="s">
        <v>40</v>
      </c>
      <c r="C643" s="10">
        <v>23.855</v>
      </c>
      <c r="D643" s="10">
        <v>23.855</v>
      </c>
      <c r="E643" s="10">
        <v>1.18</v>
      </c>
      <c r="F643" s="10">
        <v>1.1616600000000001</v>
      </c>
      <c r="G643" s="10">
        <v>0</v>
      </c>
      <c r="H643" s="10">
        <v>1.1616600000000001</v>
      </c>
      <c r="I643" s="10">
        <v>0</v>
      </c>
      <c r="J643" s="10">
        <v>0</v>
      </c>
      <c r="K643" s="10">
        <f t="shared" si="54"/>
        <v>1.8339999999999801E-2</v>
      </c>
      <c r="L643" s="10">
        <f t="shared" si="55"/>
        <v>22.693339999999999</v>
      </c>
      <c r="M643" s="10">
        <f t="shared" si="56"/>
        <v>98.445762711864433</v>
      </c>
      <c r="N643" s="10">
        <f t="shared" si="57"/>
        <v>22.693339999999999</v>
      </c>
      <c r="O643" s="10">
        <f t="shared" si="58"/>
        <v>1.8339999999999801E-2</v>
      </c>
      <c r="P643" s="10">
        <f t="shared" si="59"/>
        <v>98.445762711864433</v>
      </c>
    </row>
    <row r="644" spans="1:16">
      <c r="A644" s="8" t="s">
        <v>43</v>
      </c>
      <c r="B644" s="9" t="s">
        <v>44</v>
      </c>
      <c r="C644" s="10">
        <v>0.2</v>
      </c>
      <c r="D644" s="10">
        <v>0.2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0.2</v>
      </c>
      <c r="M644" s="10">
        <f t="shared" si="56"/>
        <v>0</v>
      </c>
      <c r="N644" s="10">
        <f t="shared" si="57"/>
        <v>0.2</v>
      </c>
      <c r="O644" s="10">
        <f t="shared" si="58"/>
        <v>0</v>
      </c>
      <c r="P644" s="10">
        <f t="shared" si="59"/>
        <v>0</v>
      </c>
    </row>
    <row r="645" spans="1:16">
      <c r="A645" s="5" t="s">
        <v>308</v>
      </c>
      <c r="B645" s="6" t="s">
        <v>214</v>
      </c>
      <c r="C645" s="7">
        <v>100</v>
      </c>
      <c r="D645" s="7">
        <v>100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f t="shared" si="54"/>
        <v>0</v>
      </c>
      <c r="L645" s="7">
        <f t="shared" si="55"/>
        <v>100</v>
      </c>
      <c r="M645" s="7">
        <f t="shared" si="56"/>
        <v>0</v>
      </c>
      <c r="N645" s="7">
        <f t="shared" si="57"/>
        <v>100</v>
      </c>
      <c r="O645" s="7">
        <f t="shared" si="58"/>
        <v>0</v>
      </c>
      <c r="P645" s="7">
        <f t="shared" si="59"/>
        <v>0</v>
      </c>
    </row>
    <row r="646" spans="1:16">
      <c r="A646" s="8" t="s">
        <v>27</v>
      </c>
      <c r="B646" s="9" t="s">
        <v>28</v>
      </c>
      <c r="C646" s="10">
        <v>0</v>
      </c>
      <c r="D646" s="10">
        <v>7.55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8" si="60">E646-F646</f>
        <v>0</v>
      </c>
      <c r="L646" s="10">
        <f t="shared" ref="L646:L708" si="61">D646-F646</f>
        <v>7.55</v>
      </c>
      <c r="M646" s="10">
        <f t="shared" ref="M646:M708" si="62">IF(E646=0,0,(F646/E646)*100)</f>
        <v>0</v>
      </c>
      <c r="N646" s="10">
        <f t="shared" ref="N646:N708" si="63">D646-H646</f>
        <v>7.55</v>
      </c>
      <c r="O646" s="10">
        <f t="shared" ref="O646:O708" si="64">E646-H646</f>
        <v>0</v>
      </c>
      <c r="P646" s="10">
        <f t="shared" ref="P646:P708" si="65">IF(E646=0,0,(H646/E646)*100)</f>
        <v>0</v>
      </c>
    </row>
    <row r="647" spans="1:16">
      <c r="A647" s="8" t="s">
        <v>29</v>
      </c>
      <c r="B647" s="9" t="s">
        <v>30</v>
      </c>
      <c r="C647" s="10">
        <v>100</v>
      </c>
      <c r="D647" s="10">
        <v>92.45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0</v>
      </c>
      <c r="L647" s="10">
        <f t="shared" si="61"/>
        <v>92.45</v>
      </c>
      <c r="M647" s="10">
        <f t="shared" si="62"/>
        <v>0</v>
      </c>
      <c r="N647" s="10">
        <f t="shared" si="63"/>
        <v>92.45</v>
      </c>
      <c r="O647" s="10">
        <f t="shared" si="64"/>
        <v>0</v>
      </c>
      <c r="P647" s="10">
        <f t="shared" si="65"/>
        <v>0</v>
      </c>
    </row>
    <row r="648" spans="1:16">
      <c r="A648" s="5" t="s">
        <v>309</v>
      </c>
      <c r="B648" s="6" t="s">
        <v>216</v>
      </c>
      <c r="C648" s="7">
        <v>357.59199999999998</v>
      </c>
      <c r="D648" s="7">
        <v>326.88200000000001</v>
      </c>
      <c r="E648" s="7">
        <v>25.516000000000002</v>
      </c>
      <c r="F648" s="7">
        <v>0</v>
      </c>
      <c r="G648" s="7">
        <v>0</v>
      </c>
      <c r="H648" s="7">
        <v>14.85839</v>
      </c>
      <c r="I648" s="7">
        <v>0</v>
      </c>
      <c r="J648" s="7">
        <v>0</v>
      </c>
      <c r="K648" s="7">
        <f t="shared" si="60"/>
        <v>25.516000000000002</v>
      </c>
      <c r="L648" s="7">
        <f t="shared" si="61"/>
        <v>326.88200000000001</v>
      </c>
      <c r="M648" s="7">
        <f t="shared" si="62"/>
        <v>0</v>
      </c>
      <c r="N648" s="7">
        <f t="shared" si="63"/>
        <v>312.02361000000002</v>
      </c>
      <c r="O648" s="7">
        <f t="shared" si="64"/>
        <v>10.657610000000002</v>
      </c>
      <c r="P648" s="7">
        <f t="shared" si="65"/>
        <v>58.23165856717354</v>
      </c>
    </row>
    <row r="649" spans="1:16">
      <c r="A649" s="8" t="s">
        <v>27</v>
      </c>
      <c r="B649" s="9" t="s">
        <v>28</v>
      </c>
      <c r="C649" s="10">
        <v>50</v>
      </c>
      <c r="D649" s="10">
        <v>55.206000000000003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55.206000000000003</v>
      </c>
      <c r="M649" s="10">
        <f t="shared" si="62"/>
        <v>0</v>
      </c>
      <c r="N649" s="10">
        <f t="shared" si="63"/>
        <v>55.206000000000003</v>
      </c>
      <c r="O649" s="10">
        <f t="shared" si="64"/>
        <v>0</v>
      </c>
      <c r="P649" s="10">
        <f t="shared" si="65"/>
        <v>0</v>
      </c>
    </row>
    <row r="650" spans="1:16">
      <c r="A650" s="8" t="s">
        <v>29</v>
      </c>
      <c r="B650" s="9" t="s">
        <v>30</v>
      </c>
      <c r="C650" s="10">
        <v>155</v>
      </c>
      <c r="D650" s="10">
        <v>93.31</v>
      </c>
      <c r="E650" s="10">
        <v>11.159000000000001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11.159000000000001</v>
      </c>
      <c r="L650" s="10">
        <f t="shared" si="61"/>
        <v>93.31</v>
      </c>
      <c r="M650" s="10">
        <f t="shared" si="62"/>
        <v>0</v>
      </c>
      <c r="N650" s="10">
        <f t="shared" si="63"/>
        <v>93.31</v>
      </c>
      <c r="O650" s="10">
        <f t="shared" si="64"/>
        <v>11.159000000000001</v>
      </c>
      <c r="P650" s="10">
        <f t="shared" si="65"/>
        <v>0</v>
      </c>
    </row>
    <row r="651" spans="1:16">
      <c r="A651" s="8" t="s">
        <v>37</v>
      </c>
      <c r="B651" s="9" t="s">
        <v>38</v>
      </c>
      <c r="C651" s="10">
        <v>152.59200000000001</v>
      </c>
      <c r="D651" s="10">
        <v>149.57500000000002</v>
      </c>
      <c r="E651" s="10">
        <v>9.5750000000000011</v>
      </c>
      <c r="F651" s="10">
        <v>0</v>
      </c>
      <c r="G651" s="10">
        <v>0</v>
      </c>
      <c r="H651" s="10">
        <v>14.85839</v>
      </c>
      <c r="I651" s="10">
        <v>0</v>
      </c>
      <c r="J651" s="10">
        <v>0</v>
      </c>
      <c r="K651" s="10">
        <f t="shared" si="60"/>
        <v>9.5750000000000011</v>
      </c>
      <c r="L651" s="10">
        <f t="shared" si="61"/>
        <v>149.57500000000002</v>
      </c>
      <c r="M651" s="10">
        <f t="shared" si="62"/>
        <v>0</v>
      </c>
      <c r="N651" s="10">
        <f t="shared" si="63"/>
        <v>134.71661</v>
      </c>
      <c r="O651" s="10">
        <f t="shared" si="64"/>
        <v>-5.2833899999999989</v>
      </c>
      <c r="P651" s="10">
        <f t="shared" si="65"/>
        <v>155.17900783289815</v>
      </c>
    </row>
    <row r="652" spans="1:16">
      <c r="A652" s="8" t="s">
        <v>82</v>
      </c>
      <c r="B652" s="9" t="s">
        <v>83</v>
      </c>
      <c r="C652" s="10">
        <v>0</v>
      </c>
      <c r="D652" s="10">
        <v>28.791</v>
      </c>
      <c r="E652" s="10">
        <v>4.782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4.782</v>
      </c>
      <c r="L652" s="10">
        <f t="shared" si="61"/>
        <v>28.791</v>
      </c>
      <c r="M652" s="10">
        <f t="shared" si="62"/>
        <v>0</v>
      </c>
      <c r="N652" s="10">
        <f t="shared" si="63"/>
        <v>28.791</v>
      </c>
      <c r="O652" s="10">
        <f t="shared" si="64"/>
        <v>4.782</v>
      </c>
      <c r="P652" s="10">
        <f t="shared" si="65"/>
        <v>0</v>
      </c>
    </row>
    <row r="653" spans="1:16" ht="25.5">
      <c r="A653" s="5" t="s">
        <v>310</v>
      </c>
      <c r="B653" s="6" t="s">
        <v>298</v>
      </c>
      <c r="C653" s="7">
        <v>2000</v>
      </c>
      <c r="D653" s="7">
        <v>2000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f t="shared" si="60"/>
        <v>0</v>
      </c>
      <c r="L653" s="7">
        <f t="shared" si="61"/>
        <v>2000</v>
      </c>
      <c r="M653" s="7">
        <f t="shared" si="62"/>
        <v>0</v>
      </c>
      <c r="N653" s="7">
        <f t="shared" si="63"/>
        <v>2000</v>
      </c>
      <c r="O653" s="7">
        <f t="shared" si="64"/>
        <v>0</v>
      </c>
      <c r="P653" s="7">
        <f t="shared" si="65"/>
        <v>0</v>
      </c>
    </row>
    <row r="654" spans="1:16">
      <c r="A654" s="8" t="s">
        <v>29</v>
      </c>
      <c r="B654" s="9" t="s">
        <v>30</v>
      </c>
      <c r="C654" s="10">
        <v>0</v>
      </c>
      <c r="D654" s="10">
        <v>2000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0</v>
      </c>
      <c r="L654" s="10">
        <f t="shared" si="61"/>
        <v>2000</v>
      </c>
      <c r="M654" s="10">
        <f t="shared" si="62"/>
        <v>0</v>
      </c>
      <c r="N654" s="10">
        <f t="shared" si="63"/>
        <v>2000</v>
      </c>
      <c r="O654" s="10">
        <f t="shared" si="64"/>
        <v>0</v>
      </c>
      <c r="P654" s="10">
        <f t="shared" si="65"/>
        <v>0</v>
      </c>
    </row>
    <row r="655" spans="1:16" ht="25.5">
      <c r="A655" s="8" t="s">
        <v>55</v>
      </c>
      <c r="B655" s="9" t="s">
        <v>56</v>
      </c>
      <c r="C655" s="10">
        <v>2000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0</v>
      </c>
      <c r="L655" s="10">
        <f t="shared" si="61"/>
        <v>0</v>
      </c>
      <c r="M655" s="10">
        <f t="shared" si="62"/>
        <v>0</v>
      </c>
      <c r="N655" s="10">
        <f t="shared" si="63"/>
        <v>0</v>
      </c>
      <c r="O655" s="10">
        <f t="shared" si="64"/>
        <v>0</v>
      </c>
      <c r="P655" s="10">
        <f t="shared" si="65"/>
        <v>0</v>
      </c>
    </row>
    <row r="656" spans="1:16" ht="25.5">
      <c r="A656" s="5" t="s">
        <v>311</v>
      </c>
      <c r="B656" s="6" t="s">
        <v>312</v>
      </c>
      <c r="C656" s="7">
        <v>8892.5130000000008</v>
      </c>
      <c r="D656" s="7">
        <v>8598.0488100000002</v>
      </c>
      <c r="E656" s="7">
        <v>427.55600000000004</v>
      </c>
      <c r="F656" s="7">
        <v>201.44792999999999</v>
      </c>
      <c r="G656" s="7">
        <v>0</v>
      </c>
      <c r="H656" s="7">
        <v>397.32044999999999</v>
      </c>
      <c r="I656" s="7">
        <v>0</v>
      </c>
      <c r="J656" s="7">
        <v>0</v>
      </c>
      <c r="K656" s="7">
        <f t="shared" si="60"/>
        <v>226.10807000000005</v>
      </c>
      <c r="L656" s="7">
        <f t="shared" si="61"/>
        <v>8396.60088</v>
      </c>
      <c r="M656" s="7">
        <f t="shared" si="62"/>
        <v>47.116150866787031</v>
      </c>
      <c r="N656" s="7">
        <f t="shared" si="63"/>
        <v>8200.728360000001</v>
      </c>
      <c r="O656" s="7">
        <f t="shared" si="64"/>
        <v>30.235550000000046</v>
      </c>
      <c r="P656" s="7">
        <f t="shared" si="65"/>
        <v>92.928283078707807</v>
      </c>
    </row>
    <row r="657" spans="1:16" ht="38.25">
      <c r="A657" s="5" t="s">
        <v>313</v>
      </c>
      <c r="B657" s="6" t="s">
        <v>46</v>
      </c>
      <c r="C657" s="7">
        <v>3108.922</v>
      </c>
      <c r="D657" s="7">
        <v>3189.8706899999997</v>
      </c>
      <c r="E657" s="7">
        <v>214.45700000000002</v>
      </c>
      <c r="F657" s="7">
        <v>160.93792999999999</v>
      </c>
      <c r="G657" s="7">
        <v>0</v>
      </c>
      <c r="H657" s="7">
        <v>160.93792999999999</v>
      </c>
      <c r="I657" s="7">
        <v>0</v>
      </c>
      <c r="J657" s="7">
        <v>0</v>
      </c>
      <c r="K657" s="7">
        <f t="shared" si="60"/>
        <v>53.519070000000028</v>
      </c>
      <c r="L657" s="7">
        <f t="shared" si="61"/>
        <v>3028.9327599999997</v>
      </c>
      <c r="M657" s="7">
        <f t="shared" si="62"/>
        <v>75.044381857435283</v>
      </c>
      <c r="N657" s="7">
        <f t="shared" si="63"/>
        <v>3028.9327599999997</v>
      </c>
      <c r="O657" s="7">
        <f t="shared" si="64"/>
        <v>53.519070000000028</v>
      </c>
      <c r="P657" s="7">
        <f t="shared" si="65"/>
        <v>75.044381857435283</v>
      </c>
    </row>
    <row r="658" spans="1:16">
      <c r="A658" s="8" t="s">
        <v>23</v>
      </c>
      <c r="B658" s="9" t="s">
        <v>24</v>
      </c>
      <c r="C658" s="10">
        <v>2345.2980000000002</v>
      </c>
      <c r="D658" s="10">
        <v>2424.462</v>
      </c>
      <c r="E658" s="10">
        <v>159.83799999999999</v>
      </c>
      <c r="F658" s="10">
        <v>131.35283999999999</v>
      </c>
      <c r="G658" s="10">
        <v>0</v>
      </c>
      <c r="H658" s="10">
        <v>131.35283999999999</v>
      </c>
      <c r="I658" s="10">
        <v>0</v>
      </c>
      <c r="J658" s="10">
        <v>0</v>
      </c>
      <c r="K658" s="10">
        <f t="shared" si="60"/>
        <v>28.485160000000008</v>
      </c>
      <c r="L658" s="10">
        <f t="shared" si="61"/>
        <v>2293.10916</v>
      </c>
      <c r="M658" s="10">
        <f t="shared" si="62"/>
        <v>82.178730965102162</v>
      </c>
      <c r="N658" s="10">
        <f t="shared" si="63"/>
        <v>2293.10916</v>
      </c>
      <c r="O658" s="10">
        <f t="shared" si="64"/>
        <v>28.485160000000008</v>
      </c>
      <c r="P658" s="10">
        <f t="shared" si="65"/>
        <v>82.178730965102162</v>
      </c>
    </row>
    <row r="659" spans="1:16">
      <c r="A659" s="8" t="s">
        <v>25</v>
      </c>
      <c r="B659" s="9" t="s">
        <v>26</v>
      </c>
      <c r="C659" s="10">
        <v>515.96600000000001</v>
      </c>
      <c r="D659" s="10">
        <v>533.46400000000006</v>
      </c>
      <c r="E659" s="10">
        <v>34.19</v>
      </c>
      <c r="F659" s="10">
        <v>29.585090000000001</v>
      </c>
      <c r="G659" s="10">
        <v>0</v>
      </c>
      <c r="H659" s="10">
        <v>29.585090000000001</v>
      </c>
      <c r="I659" s="10">
        <v>0</v>
      </c>
      <c r="J659" s="10">
        <v>0</v>
      </c>
      <c r="K659" s="10">
        <f t="shared" si="60"/>
        <v>4.6049099999999967</v>
      </c>
      <c r="L659" s="10">
        <f t="shared" si="61"/>
        <v>503.87891000000008</v>
      </c>
      <c r="M659" s="10">
        <f t="shared" si="62"/>
        <v>86.531412693770122</v>
      </c>
      <c r="N659" s="10">
        <f t="shared" si="63"/>
        <v>503.87891000000008</v>
      </c>
      <c r="O659" s="10">
        <f t="shared" si="64"/>
        <v>4.6049099999999967</v>
      </c>
      <c r="P659" s="10">
        <f t="shared" si="65"/>
        <v>86.531412693770122</v>
      </c>
    </row>
    <row r="660" spans="1:16">
      <c r="A660" s="8" t="s">
        <v>27</v>
      </c>
      <c r="B660" s="9" t="s">
        <v>28</v>
      </c>
      <c r="C660" s="10">
        <v>74.108000000000004</v>
      </c>
      <c r="D660" s="10">
        <v>87.418999999999997</v>
      </c>
      <c r="E660" s="10">
        <v>6.1080000000000005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6.1080000000000005</v>
      </c>
      <c r="L660" s="10">
        <f t="shared" si="61"/>
        <v>87.418999999999997</v>
      </c>
      <c r="M660" s="10">
        <f t="shared" si="62"/>
        <v>0</v>
      </c>
      <c r="N660" s="10">
        <f t="shared" si="63"/>
        <v>87.418999999999997</v>
      </c>
      <c r="O660" s="10">
        <f t="shared" si="64"/>
        <v>6.1080000000000005</v>
      </c>
      <c r="P660" s="10">
        <f t="shared" si="65"/>
        <v>0</v>
      </c>
    </row>
    <row r="661" spans="1:16">
      <c r="A661" s="8" t="s">
        <v>29</v>
      </c>
      <c r="B661" s="9" t="s">
        <v>30</v>
      </c>
      <c r="C661" s="10">
        <v>143.02000000000001</v>
      </c>
      <c r="D661" s="10">
        <v>112.54</v>
      </c>
      <c r="E661" s="10">
        <v>12.52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12.52</v>
      </c>
      <c r="L661" s="10">
        <f t="shared" si="61"/>
        <v>112.54</v>
      </c>
      <c r="M661" s="10">
        <f t="shared" si="62"/>
        <v>0</v>
      </c>
      <c r="N661" s="10">
        <f t="shared" si="63"/>
        <v>112.54</v>
      </c>
      <c r="O661" s="10">
        <f t="shared" si="64"/>
        <v>12.52</v>
      </c>
      <c r="P661" s="10">
        <f t="shared" si="65"/>
        <v>0</v>
      </c>
    </row>
    <row r="662" spans="1:16">
      <c r="A662" s="8" t="s">
        <v>31</v>
      </c>
      <c r="B662" s="9" t="s">
        <v>32</v>
      </c>
      <c r="C662" s="10">
        <v>5.25</v>
      </c>
      <c r="D662" s="10">
        <v>0.72</v>
      </c>
      <c r="E662" s="10">
        <v>0.12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0.12</v>
      </c>
      <c r="L662" s="10">
        <f t="shared" si="61"/>
        <v>0.72</v>
      </c>
      <c r="M662" s="10">
        <f t="shared" si="62"/>
        <v>0</v>
      </c>
      <c r="N662" s="10">
        <f t="shared" si="63"/>
        <v>0.72</v>
      </c>
      <c r="O662" s="10">
        <f t="shared" si="64"/>
        <v>0.12</v>
      </c>
      <c r="P662" s="10">
        <f t="shared" si="65"/>
        <v>0</v>
      </c>
    </row>
    <row r="663" spans="1:16">
      <c r="A663" s="8" t="s">
        <v>33</v>
      </c>
      <c r="B663" s="9" t="s">
        <v>34</v>
      </c>
      <c r="C663" s="10">
        <v>16.689</v>
      </c>
      <c r="D663" s="10">
        <v>20.302</v>
      </c>
      <c r="E663" s="10">
        <v>0.88900000000000001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0.88900000000000001</v>
      </c>
      <c r="L663" s="10">
        <f t="shared" si="61"/>
        <v>20.302</v>
      </c>
      <c r="M663" s="10">
        <f t="shared" si="62"/>
        <v>0</v>
      </c>
      <c r="N663" s="10">
        <f t="shared" si="63"/>
        <v>20.302</v>
      </c>
      <c r="O663" s="10">
        <f t="shared" si="64"/>
        <v>0.88900000000000001</v>
      </c>
      <c r="P663" s="10">
        <f t="shared" si="65"/>
        <v>0</v>
      </c>
    </row>
    <row r="664" spans="1:16">
      <c r="A664" s="8" t="s">
        <v>35</v>
      </c>
      <c r="B664" s="9" t="s">
        <v>36</v>
      </c>
      <c r="C664" s="10">
        <v>0.70799999999999996</v>
      </c>
      <c r="D664" s="10">
        <v>0.92031999999999992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0</v>
      </c>
      <c r="L664" s="10">
        <f t="shared" si="61"/>
        <v>0.92031999999999992</v>
      </c>
      <c r="M664" s="10">
        <f t="shared" si="62"/>
        <v>0</v>
      </c>
      <c r="N664" s="10">
        <f t="shared" si="63"/>
        <v>0.92031999999999992</v>
      </c>
      <c r="O664" s="10">
        <f t="shared" si="64"/>
        <v>0</v>
      </c>
      <c r="P664" s="10">
        <f t="shared" si="65"/>
        <v>0</v>
      </c>
    </row>
    <row r="665" spans="1:16">
      <c r="A665" s="8" t="s">
        <v>37</v>
      </c>
      <c r="B665" s="9" t="s">
        <v>38</v>
      </c>
      <c r="C665" s="10">
        <v>7.883</v>
      </c>
      <c r="D665" s="10">
        <v>7.4433699999999998</v>
      </c>
      <c r="E665" s="10">
        <v>0.79200000000000004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f t="shared" si="60"/>
        <v>0.79200000000000004</v>
      </c>
      <c r="L665" s="10">
        <f t="shared" si="61"/>
        <v>7.4433699999999998</v>
      </c>
      <c r="M665" s="10">
        <f t="shared" si="62"/>
        <v>0</v>
      </c>
      <c r="N665" s="10">
        <f t="shared" si="63"/>
        <v>7.4433699999999998</v>
      </c>
      <c r="O665" s="10">
        <f t="shared" si="64"/>
        <v>0.79200000000000004</v>
      </c>
      <c r="P665" s="10">
        <f t="shared" si="65"/>
        <v>0</v>
      </c>
    </row>
    <row r="666" spans="1:16" ht="25.5">
      <c r="A666" s="8" t="s">
        <v>41</v>
      </c>
      <c r="B666" s="9" t="s">
        <v>42</v>
      </c>
      <c r="C666" s="10">
        <v>0</v>
      </c>
      <c r="D666" s="10">
        <v>2.6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0</v>
      </c>
      <c r="L666" s="10">
        <f t="shared" si="61"/>
        <v>2.6</v>
      </c>
      <c r="M666" s="10">
        <f t="shared" si="62"/>
        <v>0</v>
      </c>
      <c r="N666" s="10">
        <f t="shared" si="63"/>
        <v>2.6</v>
      </c>
      <c r="O666" s="10">
        <f t="shared" si="64"/>
        <v>0</v>
      </c>
      <c r="P666" s="10">
        <f t="shared" si="65"/>
        <v>0</v>
      </c>
    </row>
    <row r="667" spans="1:16" ht="25.5">
      <c r="A667" s="5" t="s">
        <v>314</v>
      </c>
      <c r="B667" s="6" t="s">
        <v>126</v>
      </c>
      <c r="C667" s="7">
        <v>2099.8510000000001</v>
      </c>
      <c r="D667" s="7">
        <v>1979.8510000000001</v>
      </c>
      <c r="E667" s="7">
        <v>48.492000000000004</v>
      </c>
      <c r="F667" s="7">
        <v>0.16</v>
      </c>
      <c r="G667" s="7">
        <v>0</v>
      </c>
      <c r="H667" s="7">
        <v>61.803480000000008</v>
      </c>
      <c r="I667" s="7">
        <v>0</v>
      </c>
      <c r="J667" s="7">
        <v>0</v>
      </c>
      <c r="K667" s="7">
        <f t="shared" si="60"/>
        <v>48.332000000000008</v>
      </c>
      <c r="L667" s="7">
        <f t="shared" si="61"/>
        <v>1979.691</v>
      </c>
      <c r="M667" s="7">
        <f t="shared" si="62"/>
        <v>0.32995133217850364</v>
      </c>
      <c r="N667" s="7">
        <f t="shared" si="63"/>
        <v>1918.0475200000001</v>
      </c>
      <c r="O667" s="7">
        <f t="shared" si="64"/>
        <v>-13.311480000000003</v>
      </c>
      <c r="P667" s="7">
        <f t="shared" si="65"/>
        <v>127.45087849542193</v>
      </c>
    </row>
    <row r="668" spans="1:16" ht="25.5">
      <c r="A668" s="8" t="s">
        <v>55</v>
      </c>
      <c r="B668" s="9" t="s">
        <v>56</v>
      </c>
      <c r="C668" s="10">
        <v>2099.8510000000001</v>
      </c>
      <c r="D668" s="10">
        <v>1979.8510000000001</v>
      </c>
      <c r="E668" s="10">
        <v>48.492000000000004</v>
      </c>
      <c r="F668" s="10">
        <v>0.16</v>
      </c>
      <c r="G668" s="10">
        <v>0</v>
      </c>
      <c r="H668" s="10">
        <v>61.803480000000008</v>
      </c>
      <c r="I668" s="10">
        <v>0</v>
      </c>
      <c r="J668" s="10">
        <v>0</v>
      </c>
      <c r="K668" s="10">
        <f t="shared" si="60"/>
        <v>48.332000000000008</v>
      </c>
      <c r="L668" s="10">
        <f t="shared" si="61"/>
        <v>1979.691</v>
      </c>
      <c r="M668" s="10">
        <f t="shared" si="62"/>
        <v>0.32995133217850364</v>
      </c>
      <c r="N668" s="10">
        <f t="shared" si="63"/>
        <v>1918.0475200000001</v>
      </c>
      <c r="O668" s="10">
        <f t="shared" si="64"/>
        <v>-13.311480000000003</v>
      </c>
      <c r="P668" s="10">
        <f t="shared" si="65"/>
        <v>127.45087849542193</v>
      </c>
    </row>
    <row r="669" spans="1:16" ht="25.5">
      <c r="A669" s="5" t="s">
        <v>315</v>
      </c>
      <c r="B669" s="6" t="s">
        <v>316</v>
      </c>
      <c r="C669" s="7">
        <v>344.14</v>
      </c>
      <c r="D669" s="7">
        <v>183.91562999999999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f t="shared" si="60"/>
        <v>0</v>
      </c>
      <c r="L669" s="7">
        <f t="shared" si="61"/>
        <v>183.91562999999999</v>
      </c>
      <c r="M669" s="7">
        <f t="shared" si="62"/>
        <v>0</v>
      </c>
      <c r="N669" s="7">
        <f t="shared" si="63"/>
        <v>183.91562999999999</v>
      </c>
      <c r="O669" s="7">
        <f t="shared" si="64"/>
        <v>0</v>
      </c>
      <c r="P669" s="7">
        <f t="shared" si="65"/>
        <v>0</v>
      </c>
    </row>
    <row r="670" spans="1:16">
      <c r="A670" s="8" t="s">
        <v>27</v>
      </c>
      <c r="B670" s="9" t="s">
        <v>28</v>
      </c>
      <c r="C670" s="10">
        <v>286.64</v>
      </c>
      <c r="D670" s="10">
        <v>176.83262999999999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176.83262999999999</v>
      </c>
      <c r="M670" s="10">
        <f t="shared" si="62"/>
        <v>0</v>
      </c>
      <c r="N670" s="10">
        <f t="shared" si="63"/>
        <v>176.83262999999999</v>
      </c>
      <c r="O670" s="10">
        <f t="shared" si="64"/>
        <v>0</v>
      </c>
      <c r="P670" s="10">
        <f t="shared" si="65"/>
        <v>0</v>
      </c>
    </row>
    <row r="671" spans="1:16">
      <c r="A671" s="8" t="s">
        <v>29</v>
      </c>
      <c r="B671" s="9" t="s">
        <v>30</v>
      </c>
      <c r="C671" s="10">
        <v>57.5</v>
      </c>
      <c r="D671" s="10">
        <v>7.0830000000000002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7.0830000000000002</v>
      </c>
      <c r="M671" s="10">
        <f t="shared" si="62"/>
        <v>0</v>
      </c>
      <c r="N671" s="10">
        <f t="shared" si="63"/>
        <v>7.0830000000000002</v>
      </c>
      <c r="O671" s="10">
        <f t="shared" si="64"/>
        <v>0</v>
      </c>
      <c r="P671" s="10">
        <f t="shared" si="65"/>
        <v>0</v>
      </c>
    </row>
    <row r="672" spans="1:16">
      <c r="A672" s="5" t="s">
        <v>317</v>
      </c>
      <c r="B672" s="6" t="s">
        <v>318</v>
      </c>
      <c r="C672" s="7">
        <v>1607.2</v>
      </c>
      <c r="D672" s="7">
        <v>1603.7224899999997</v>
      </c>
      <c r="E672" s="7">
        <v>120.94</v>
      </c>
      <c r="F672" s="7">
        <v>0</v>
      </c>
      <c r="G672" s="7">
        <v>0</v>
      </c>
      <c r="H672" s="7">
        <v>90.822200000000009</v>
      </c>
      <c r="I672" s="7">
        <v>0</v>
      </c>
      <c r="J672" s="7">
        <v>0</v>
      </c>
      <c r="K672" s="7">
        <f t="shared" si="60"/>
        <v>120.94</v>
      </c>
      <c r="L672" s="7">
        <f t="shared" si="61"/>
        <v>1603.7224899999997</v>
      </c>
      <c r="M672" s="7">
        <f t="shared" si="62"/>
        <v>0</v>
      </c>
      <c r="N672" s="7">
        <f t="shared" si="63"/>
        <v>1512.9002899999996</v>
      </c>
      <c r="O672" s="7">
        <f t="shared" si="64"/>
        <v>30.117799999999988</v>
      </c>
      <c r="P672" s="7">
        <f t="shared" si="65"/>
        <v>75.096907557466523</v>
      </c>
    </row>
    <row r="673" spans="1:16">
      <c r="A673" s="8" t="s">
        <v>23</v>
      </c>
      <c r="B673" s="9" t="s">
        <v>24</v>
      </c>
      <c r="C673" s="10">
        <v>1098</v>
      </c>
      <c r="D673" s="10">
        <v>1098</v>
      </c>
      <c r="E673" s="10">
        <v>84</v>
      </c>
      <c r="F673" s="10">
        <v>0</v>
      </c>
      <c r="G673" s="10">
        <v>0</v>
      </c>
      <c r="H673" s="10">
        <v>60.010750000000002</v>
      </c>
      <c r="I673" s="10">
        <v>0</v>
      </c>
      <c r="J673" s="10">
        <v>0</v>
      </c>
      <c r="K673" s="10">
        <f t="shared" si="60"/>
        <v>84</v>
      </c>
      <c r="L673" s="10">
        <f t="shared" si="61"/>
        <v>1098</v>
      </c>
      <c r="M673" s="10">
        <f t="shared" si="62"/>
        <v>0</v>
      </c>
      <c r="N673" s="10">
        <f t="shared" si="63"/>
        <v>1037.9892500000001</v>
      </c>
      <c r="O673" s="10">
        <f t="shared" si="64"/>
        <v>23.989249999999998</v>
      </c>
      <c r="P673" s="10">
        <f t="shared" si="65"/>
        <v>71.441369047619048</v>
      </c>
    </row>
    <row r="674" spans="1:16">
      <c r="A674" s="8" t="s">
        <v>25</v>
      </c>
      <c r="B674" s="9" t="s">
        <v>26</v>
      </c>
      <c r="C674" s="10">
        <v>241.6</v>
      </c>
      <c r="D674" s="10">
        <v>220.1</v>
      </c>
      <c r="E674" s="10">
        <v>0</v>
      </c>
      <c r="F674" s="10">
        <v>0</v>
      </c>
      <c r="G674" s="10">
        <v>0</v>
      </c>
      <c r="H674" s="10">
        <v>12.351180000000001</v>
      </c>
      <c r="I674" s="10">
        <v>0</v>
      </c>
      <c r="J674" s="10">
        <v>0</v>
      </c>
      <c r="K674" s="10">
        <f t="shared" si="60"/>
        <v>0</v>
      </c>
      <c r="L674" s="10">
        <f t="shared" si="61"/>
        <v>220.1</v>
      </c>
      <c r="M674" s="10">
        <f t="shared" si="62"/>
        <v>0</v>
      </c>
      <c r="N674" s="10">
        <f t="shared" si="63"/>
        <v>207.74881999999999</v>
      </c>
      <c r="O674" s="10">
        <f t="shared" si="64"/>
        <v>-12.351180000000001</v>
      </c>
      <c r="P674" s="10">
        <f t="shared" si="65"/>
        <v>0</v>
      </c>
    </row>
    <row r="675" spans="1:16">
      <c r="A675" s="8" t="s">
        <v>27</v>
      </c>
      <c r="B675" s="9" t="s">
        <v>28</v>
      </c>
      <c r="C675" s="10">
        <v>81.900000000000006</v>
      </c>
      <c r="D675" s="10">
        <v>116.863</v>
      </c>
      <c r="E675" s="10">
        <v>21.5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21.5</v>
      </c>
      <c r="L675" s="10">
        <f t="shared" si="61"/>
        <v>116.863</v>
      </c>
      <c r="M675" s="10">
        <f t="shared" si="62"/>
        <v>0</v>
      </c>
      <c r="N675" s="10">
        <f t="shared" si="63"/>
        <v>116.863</v>
      </c>
      <c r="O675" s="10">
        <f t="shared" si="64"/>
        <v>21.5</v>
      </c>
      <c r="P675" s="10">
        <f t="shared" si="65"/>
        <v>0</v>
      </c>
    </row>
    <row r="676" spans="1:16">
      <c r="A676" s="8" t="s">
        <v>78</v>
      </c>
      <c r="B676" s="9" t="s">
        <v>79</v>
      </c>
      <c r="C676" s="10">
        <v>2.04</v>
      </c>
      <c r="D676" s="10">
        <v>2.04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2.04</v>
      </c>
      <c r="M676" s="10">
        <f t="shared" si="62"/>
        <v>0</v>
      </c>
      <c r="N676" s="10">
        <f t="shared" si="63"/>
        <v>2.04</v>
      </c>
      <c r="O676" s="10">
        <f t="shared" si="64"/>
        <v>0</v>
      </c>
      <c r="P676" s="10">
        <f t="shared" si="65"/>
        <v>0</v>
      </c>
    </row>
    <row r="677" spans="1:16">
      <c r="A677" s="8" t="s">
        <v>29</v>
      </c>
      <c r="B677" s="9" t="s">
        <v>30</v>
      </c>
      <c r="C677" s="10">
        <v>18.150000000000002</v>
      </c>
      <c r="D677" s="10">
        <v>11.6776</v>
      </c>
      <c r="E677" s="10">
        <v>0.3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0.3</v>
      </c>
      <c r="L677" s="10">
        <f t="shared" si="61"/>
        <v>11.6776</v>
      </c>
      <c r="M677" s="10">
        <f t="shared" si="62"/>
        <v>0</v>
      </c>
      <c r="N677" s="10">
        <f t="shared" si="63"/>
        <v>11.6776</v>
      </c>
      <c r="O677" s="10">
        <f t="shared" si="64"/>
        <v>0.3</v>
      </c>
      <c r="P677" s="10">
        <f t="shared" si="65"/>
        <v>0</v>
      </c>
    </row>
    <row r="678" spans="1:16">
      <c r="A678" s="8" t="s">
        <v>31</v>
      </c>
      <c r="B678" s="9" t="s">
        <v>32</v>
      </c>
      <c r="C678" s="10">
        <v>7.34</v>
      </c>
      <c r="D678" s="10">
        <v>7.34</v>
      </c>
      <c r="E678" s="10">
        <v>0.14000000000000001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 t="shared" si="60"/>
        <v>0.14000000000000001</v>
      </c>
      <c r="L678" s="10">
        <f t="shared" si="61"/>
        <v>7.34</v>
      </c>
      <c r="M678" s="10">
        <f t="shared" si="62"/>
        <v>0</v>
      </c>
      <c r="N678" s="10">
        <f t="shared" si="63"/>
        <v>7.34</v>
      </c>
      <c r="O678" s="10">
        <f t="shared" si="64"/>
        <v>0.14000000000000001</v>
      </c>
      <c r="P678" s="10">
        <f t="shared" si="65"/>
        <v>0</v>
      </c>
    </row>
    <row r="679" spans="1:16">
      <c r="A679" s="8" t="s">
        <v>35</v>
      </c>
      <c r="B679" s="9" t="s">
        <v>36</v>
      </c>
      <c r="C679" s="10">
        <v>0.67</v>
      </c>
      <c r="D679" s="10">
        <v>6.9450000000000053E-2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6.9450000000000053E-2</v>
      </c>
      <c r="M679" s="10">
        <f t="shared" si="62"/>
        <v>0</v>
      </c>
      <c r="N679" s="10">
        <f t="shared" si="63"/>
        <v>6.9450000000000053E-2</v>
      </c>
      <c r="O679" s="10">
        <f t="shared" si="64"/>
        <v>0</v>
      </c>
      <c r="P679" s="10">
        <f t="shared" si="65"/>
        <v>0</v>
      </c>
    </row>
    <row r="680" spans="1:16">
      <c r="A680" s="8" t="s">
        <v>37</v>
      </c>
      <c r="B680" s="9" t="s">
        <v>38</v>
      </c>
      <c r="C680" s="10">
        <v>111</v>
      </c>
      <c r="D680" s="10">
        <v>111</v>
      </c>
      <c r="E680" s="10">
        <v>15</v>
      </c>
      <c r="F680" s="10">
        <v>0</v>
      </c>
      <c r="G680" s="10">
        <v>0</v>
      </c>
      <c r="H680" s="10">
        <v>18.460270000000001</v>
      </c>
      <c r="I680" s="10">
        <v>0</v>
      </c>
      <c r="J680" s="10">
        <v>0</v>
      </c>
      <c r="K680" s="10">
        <f t="shared" si="60"/>
        <v>15</v>
      </c>
      <c r="L680" s="10">
        <f t="shared" si="61"/>
        <v>111</v>
      </c>
      <c r="M680" s="10">
        <f t="shared" si="62"/>
        <v>0</v>
      </c>
      <c r="N680" s="10">
        <f t="shared" si="63"/>
        <v>92.539729999999992</v>
      </c>
      <c r="O680" s="10">
        <f t="shared" si="64"/>
        <v>-3.4602700000000013</v>
      </c>
      <c r="P680" s="10">
        <f t="shared" si="65"/>
        <v>123.06846666666667</v>
      </c>
    </row>
    <row r="681" spans="1:16">
      <c r="A681" s="8" t="s">
        <v>82</v>
      </c>
      <c r="B681" s="9" t="s">
        <v>83</v>
      </c>
      <c r="C681" s="10">
        <v>0</v>
      </c>
      <c r="D681" s="10">
        <v>2.5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2.5</v>
      </c>
      <c r="M681" s="10">
        <f t="shared" si="62"/>
        <v>0</v>
      </c>
      <c r="N681" s="10">
        <f t="shared" si="63"/>
        <v>2.5</v>
      </c>
      <c r="O681" s="10">
        <f t="shared" si="64"/>
        <v>0</v>
      </c>
      <c r="P681" s="10">
        <f t="shared" si="65"/>
        <v>0</v>
      </c>
    </row>
    <row r="682" spans="1:16" ht="25.5">
      <c r="A682" s="8" t="s">
        <v>41</v>
      </c>
      <c r="B682" s="9" t="s">
        <v>42</v>
      </c>
      <c r="C682" s="10">
        <v>9.5</v>
      </c>
      <c r="D682" s="10">
        <v>7.0524400000000007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</v>
      </c>
      <c r="L682" s="10">
        <f t="shared" si="61"/>
        <v>7.0524400000000007</v>
      </c>
      <c r="M682" s="10">
        <f t="shared" si="62"/>
        <v>0</v>
      </c>
      <c r="N682" s="10">
        <f t="shared" si="63"/>
        <v>7.0524400000000007</v>
      </c>
      <c r="O682" s="10">
        <f t="shared" si="64"/>
        <v>0</v>
      </c>
      <c r="P682" s="10">
        <f t="shared" si="65"/>
        <v>0</v>
      </c>
    </row>
    <row r="683" spans="1:16">
      <c r="A683" s="8" t="s">
        <v>319</v>
      </c>
      <c r="B683" s="9" t="s">
        <v>320</v>
      </c>
      <c r="C683" s="10">
        <v>37</v>
      </c>
      <c r="D683" s="10">
        <v>26.5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</v>
      </c>
      <c r="L683" s="10">
        <f t="shared" si="61"/>
        <v>26.5</v>
      </c>
      <c r="M683" s="10">
        <f t="shared" si="62"/>
        <v>0</v>
      </c>
      <c r="N683" s="10">
        <f t="shared" si="63"/>
        <v>26.5</v>
      </c>
      <c r="O683" s="10">
        <f t="shared" si="64"/>
        <v>0</v>
      </c>
      <c r="P683" s="10">
        <f t="shared" si="65"/>
        <v>0</v>
      </c>
    </row>
    <row r="684" spans="1:16">
      <c r="A684" s="8" t="s">
        <v>43</v>
      </c>
      <c r="B684" s="9" t="s">
        <v>44</v>
      </c>
      <c r="C684" s="10">
        <v>0</v>
      </c>
      <c r="D684" s="10">
        <v>0.57999999999999996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0</v>
      </c>
      <c r="L684" s="10">
        <f t="shared" si="61"/>
        <v>0.57999999999999996</v>
      </c>
      <c r="M684" s="10">
        <f t="shared" si="62"/>
        <v>0</v>
      </c>
      <c r="N684" s="10">
        <f t="shared" si="63"/>
        <v>0.57999999999999996</v>
      </c>
      <c r="O684" s="10">
        <f t="shared" si="64"/>
        <v>0</v>
      </c>
      <c r="P684" s="10">
        <f t="shared" si="65"/>
        <v>0</v>
      </c>
    </row>
    <row r="685" spans="1:16">
      <c r="A685" s="5" t="s">
        <v>321</v>
      </c>
      <c r="B685" s="6" t="s">
        <v>322</v>
      </c>
      <c r="C685" s="7">
        <v>1732.4</v>
      </c>
      <c r="D685" s="7">
        <v>1640.6890000000001</v>
      </c>
      <c r="E685" s="7">
        <v>43.667000000000002</v>
      </c>
      <c r="F685" s="7">
        <v>40.35</v>
      </c>
      <c r="G685" s="7">
        <v>0</v>
      </c>
      <c r="H685" s="7">
        <v>83.756839999999997</v>
      </c>
      <c r="I685" s="7">
        <v>0</v>
      </c>
      <c r="J685" s="7">
        <v>0</v>
      </c>
      <c r="K685" s="7">
        <f t="shared" si="60"/>
        <v>3.3170000000000002</v>
      </c>
      <c r="L685" s="7">
        <f t="shared" si="61"/>
        <v>1600.3390000000002</v>
      </c>
      <c r="M685" s="7">
        <f t="shared" si="62"/>
        <v>92.403874779581841</v>
      </c>
      <c r="N685" s="7">
        <f t="shared" si="63"/>
        <v>1556.9321600000001</v>
      </c>
      <c r="O685" s="7">
        <f t="shared" si="64"/>
        <v>-40.089839999999995</v>
      </c>
      <c r="P685" s="7">
        <f t="shared" si="65"/>
        <v>191.80809306799182</v>
      </c>
    </row>
    <row r="686" spans="1:16" ht="25.5">
      <c r="A686" s="8" t="s">
        <v>55</v>
      </c>
      <c r="B686" s="9" t="s">
        <v>56</v>
      </c>
      <c r="C686" s="10">
        <v>1732.4</v>
      </c>
      <c r="D686" s="10">
        <v>1640.6890000000001</v>
      </c>
      <c r="E686" s="10">
        <v>43.667000000000002</v>
      </c>
      <c r="F686" s="10">
        <v>40.35</v>
      </c>
      <c r="G686" s="10">
        <v>0</v>
      </c>
      <c r="H686" s="10">
        <v>83.756839999999997</v>
      </c>
      <c r="I686" s="10">
        <v>0</v>
      </c>
      <c r="J686" s="10">
        <v>0</v>
      </c>
      <c r="K686" s="10">
        <f t="shared" si="60"/>
        <v>3.3170000000000002</v>
      </c>
      <c r="L686" s="10">
        <f t="shared" si="61"/>
        <v>1600.3390000000002</v>
      </c>
      <c r="M686" s="10">
        <f t="shared" si="62"/>
        <v>92.403874779581841</v>
      </c>
      <c r="N686" s="10">
        <f t="shared" si="63"/>
        <v>1556.9321600000001</v>
      </c>
      <c r="O686" s="10">
        <f t="shared" si="64"/>
        <v>-40.089839999999995</v>
      </c>
      <c r="P686" s="10">
        <f t="shared" si="65"/>
        <v>191.80809306799182</v>
      </c>
    </row>
    <row r="687" spans="1:16" ht="25.5">
      <c r="A687" s="5" t="s">
        <v>323</v>
      </c>
      <c r="B687" s="6" t="s">
        <v>324</v>
      </c>
      <c r="C687" s="7">
        <v>135505.76999999999</v>
      </c>
      <c r="D687" s="7">
        <v>114140.26479999999</v>
      </c>
      <c r="E687" s="7">
        <v>8504.3054000000011</v>
      </c>
      <c r="F687" s="7">
        <v>3270.0042599999997</v>
      </c>
      <c r="G687" s="7">
        <v>0</v>
      </c>
      <c r="H687" s="7">
        <v>3270.0042599999997</v>
      </c>
      <c r="I687" s="7">
        <v>0</v>
      </c>
      <c r="J687" s="7">
        <v>0</v>
      </c>
      <c r="K687" s="7">
        <f t="shared" si="60"/>
        <v>5234.3011400000014</v>
      </c>
      <c r="L687" s="7">
        <f t="shared" si="61"/>
        <v>110870.26053999999</v>
      </c>
      <c r="M687" s="7">
        <f t="shared" si="62"/>
        <v>38.451162160756823</v>
      </c>
      <c r="N687" s="7">
        <f t="shared" si="63"/>
        <v>110870.26053999999</v>
      </c>
      <c r="O687" s="7">
        <f t="shared" si="64"/>
        <v>5234.3011400000014</v>
      </c>
      <c r="P687" s="7">
        <f t="shared" si="65"/>
        <v>38.451162160756823</v>
      </c>
    </row>
    <row r="688" spans="1:16" ht="38.25">
      <c r="A688" s="5" t="s">
        <v>325</v>
      </c>
      <c r="B688" s="6" t="s">
        <v>46</v>
      </c>
      <c r="C688" s="7">
        <v>11421.423000000001</v>
      </c>
      <c r="D688" s="7">
        <v>11019.272000000001</v>
      </c>
      <c r="E688" s="7">
        <v>778.55400000000009</v>
      </c>
      <c r="F688" s="7">
        <v>426.43999000000002</v>
      </c>
      <c r="G688" s="7">
        <v>0</v>
      </c>
      <c r="H688" s="7">
        <v>426.43999000000002</v>
      </c>
      <c r="I688" s="7">
        <v>0</v>
      </c>
      <c r="J688" s="7">
        <v>0</v>
      </c>
      <c r="K688" s="7">
        <f t="shared" si="60"/>
        <v>352.11401000000006</v>
      </c>
      <c r="L688" s="7">
        <f t="shared" si="61"/>
        <v>10592.83201</v>
      </c>
      <c r="M688" s="7">
        <f t="shared" si="62"/>
        <v>54.773334926029534</v>
      </c>
      <c r="N688" s="7">
        <f t="shared" si="63"/>
        <v>10592.83201</v>
      </c>
      <c r="O688" s="7">
        <f t="shared" si="64"/>
        <v>352.11401000000006</v>
      </c>
      <c r="P688" s="7">
        <f t="shared" si="65"/>
        <v>54.773334926029534</v>
      </c>
    </row>
    <row r="689" spans="1:16">
      <c r="A689" s="8" t="s">
        <v>23</v>
      </c>
      <c r="B689" s="9" t="s">
        <v>24</v>
      </c>
      <c r="C689" s="10">
        <v>9207.1190000000006</v>
      </c>
      <c r="D689" s="10">
        <v>8933.612000000001</v>
      </c>
      <c r="E689" s="10">
        <v>631.70000000000005</v>
      </c>
      <c r="F689" s="10">
        <v>358.30266</v>
      </c>
      <c r="G689" s="10">
        <v>0</v>
      </c>
      <c r="H689" s="10">
        <v>358.30266</v>
      </c>
      <c r="I689" s="10">
        <v>0</v>
      </c>
      <c r="J689" s="10">
        <v>0</v>
      </c>
      <c r="K689" s="10">
        <f t="shared" si="60"/>
        <v>273.39734000000004</v>
      </c>
      <c r="L689" s="10">
        <f t="shared" si="61"/>
        <v>8575.3093400000016</v>
      </c>
      <c r="M689" s="10">
        <f t="shared" si="62"/>
        <v>56.720383093240457</v>
      </c>
      <c r="N689" s="10">
        <f t="shared" si="63"/>
        <v>8575.3093400000016</v>
      </c>
      <c r="O689" s="10">
        <f t="shared" si="64"/>
        <v>273.39734000000004</v>
      </c>
      <c r="P689" s="10">
        <f t="shared" si="65"/>
        <v>56.720383093240457</v>
      </c>
    </row>
    <row r="690" spans="1:16">
      <c r="A690" s="8" t="s">
        <v>25</v>
      </c>
      <c r="B690" s="9" t="s">
        <v>26</v>
      </c>
      <c r="C690" s="10">
        <v>1746.75</v>
      </c>
      <c r="D690" s="10">
        <v>1726.9670000000001</v>
      </c>
      <c r="E690" s="10">
        <v>120</v>
      </c>
      <c r="F690" s="10">
        <v>68.137330000000006</v>
      </c>
      <c r="G690" s="10">
        <v>0</v>
      </c>
      <c r="H690" s="10">
        <v>68.137330000000006</v>
      </c>
      <c r="I690" s="10">
        <v>0</v>
      </c>
      <c r="J690" s="10">
        <v>0</v>
      </c>
      <c r="K690" s="10">
        <f t="shared" si="60"/>
        <v>51.862669999999994</v>
      </c>
      <c r="L690" s="10">
        <f t="shared" si="61"/>
        <v>1658.8296700000001</v>
      </c>
      <c r="M690" s="10">
        <f t="shared" si="62"/>
        <v>56.781108333333343</v>
      </c>
      <c r="N690" s="10">
        <f t="shared" si="63"/>
        <v>1658.8296700000001</v>
      </c>
      <c r="O690" s="10">
        <f t="shared" si="64"/>
        <v>51.862669999999994</v>
      </c>
      <c r="P690" s="10">
        <f t="shared" si="65"/>
        <v>56.781108333333343</v>
      </c>
    </row>
    <row r="691" spans="1:16">
      <c r="A691" s="8" t="s">
        <v>27</v>
      </c>
      <c r="B691" s="9" t="s">
        <v>28</v>
      </c>
      <c r="C691" s="10">
        <v>246.476</v>
      </c>
      <c r="D691" s="10">
        <v>157.34100000000001</v>
      </c>
      <c r="E691" s="10">
        <v>16.475999999999999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16.475999999999999</v>
      </c>
      <c r="L691" s="10">
        <f t="shared" si="61"/>
        <v>157.34100000000001</v>
      </c>
      <c r="M691" s="10">
        <f t="shared" si="62"/>
        <v>0</v>
      </c>
      <c r="N691" s="10">
        <f t="shared" si="63"/>
        <v>157.34100000000001</v>
      </c>
      <c r="O691" s="10">
        <f t="shared" si="64"/>
        <v>16.475999999999999</v>
      </c>
      <c r="P691" s="10">
        <f t="shared" si="65"/>
        <v>0</v>
      </c>
    </row>
    <row r="692" spans="1:16">
      <c r="A692" s="8" t="s">
        <v>29</v>
      </c>
      <c r="B692" s="9" t="s">
        <v>30</v>
      </c>
      <c r="C692" s="10">
        <v>209.49299999999999</v>
      </c>
      <c r="D692" s="10">
        <v>193.81100000000001</v>
      </c>
      <c r="E692" s="10">
        <v>10.378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f t="shared" si="60"/>
        <v>10.378</v>
      </c>
      <c r="L692" s="10">
        <f t="shared" si="61"/>
        <v>193.81100000000001</v>
      </c>
      <c r="M692" s="10">
        <f t="shared" si="62"/>
        <v>0</v>
      </c>
      <c r="N692" s="10">
        <f t="shared" si="63"/>
        <v>193.81100000000001</v>
      </c>
      <c r="O692" s="10">
        <f t="shared" si="64"/>
        <v>10.378</v>
      </c>
      <c r="P692" s="10">
        <f t="shared" si="65"/>
        <v>0</v>
      </c>
    </row>
    <row r="693" spans="1:16">
      <c r="A693" s="8" t="s">
        <v>31</v>
      </c>
      <c r="B693" s="9" t="s">
        <v>32</v>
      </c>
      <c r="C693" s="10">
        <v>11.585000000000001</v>
      </c>
      <c r="D693" s="10">
        <v>7.5410000000000004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7.5410000000000004</v>
      </c>
      <c r="M693" s="10">
        <f t="shared" si="62"/>
        <v>0</v>
      </c>
      <c r="N693" s="10">
        <f t="shared" si="63"/>
        <v>7.5410000000000004</v>
      </c>
      <c r="O693" s="10">
        <f t="shared" si="64"/>
        <v>0</v>
      </c>
      <c r="P693" s="10">
        <f t="shared" si="65"/>
        <v>0</v>
      </c>
    </row>
    <row r="694" spans="1:16">
      <c r="A694" s="5" t="s">
        <v>326</v>
      </c>
      <c r="B694" s="6" t="s">
        <v>70</v>
      </c>
      <c r="C694" s="7">
        <v>300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0</v>
      </c>
      <c r="M694" s="7">
        <f t="shared" si="62"/>
        <v>0</v>
      </c>
      <c r="N694" s="7">
        <f t="shared" si="63"/>
        <v>0</v>
      </c>
      <c r="O694" s="7">
        <f t="shared" si="64"/>
        <v>0</v>
      </c>
      <c r="P694" s="7">
        <f t="shared" si="65"/>
        <v>0</v>
      </c>
    </row>
    <row r="695" spans="1:16">
      <c r="A695" s="8" t="s">
        <v>29</v>
      </c>
      <c r="B695" s="9" t="s">
        <v>30</v>
      </c>
      <c r="C695" s="10">
        <v>300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0</v>
      </c>
      <c r="M695" s="10">
        <f t="shared" si="62"/>
        <v>0</v>
      </c>
      <c r="N695" s="10">
        <f t="shared" si="63"/>
        <v>0</v>
      </c>
      <c r="O695" s="10">
        <f t="shared" si="64"/>
        <v>0</v>
      </c>
      <c r="P695" s="10">
        <f t="shared" si="65"/>
        <v>0</v>
      </c>
    </row>
    <row r="696" spans="1:16">
      <c r="A696" s="5" t="s">
        <v>327</v>
      </c>
      <c r="B696" s="6" t="s">
        <v>72</v>
      </c>
      <c r="C696" s="7">
        <v>0</v>
      </c>
      <c r="D696" s="7">
        <v>60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0</v>
      </c>
      <c r="L696" s="7">
        <f t="shared" si="61"/>
        <v>60</v>
      </c>
      <c r="M696" s="7">
        <f t="shared" si="62"/>
        <v>0</v>
      </c>
      <c r="N696" s="7">
        <f t="shared" si="63"/>
        <v>60</v>
      </c>
      <c r="O696" s="7">
        <f t="shared" si="64"/>
        <v>0</v>
      </c>
      <c r="P696" s="7">
        <f t="shared" si="65"/>
        <v>0</v>
      </c>
    </row>
    <row r="697" spans="1:16">
      <c r="A697" s="8" t="s">
        <v>29</v>
      </c>
      <c r="B697" s="9" t="s">
        <v>30</v>
      </c>
      <c r="C697" s="10">
        <v>0</v>
      </c>
      <c r="D697" s="10">
        <v>60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0</v>
      </c>
      <c r="L697" s="10">
        <f t="shared" si="61"/>
        <v>60</v>
      </c>
      <c r="M697" s="10">
        <f t="shared" si="62"/>
        <v>0</v>
      </c>
      <c r="N697" s="10">
        <f t="shared" si="63"/>
        <v>60</v>
      </c>
      <c r="O697" s="10">
        <f t="shared" si="64"/>
        <v>0</v>
      </c>
      <c r="P697" s="10">
        <f t="shared" si="65"/>
        <v>0</v>
      </c>
    </row>
    <row r="698" spans="1:16">
      <c r="A698" s="5" t="s">
        <v>328</v>
      </c>
      <c r="B698" s="6" t="s">
        <v>329</v>
      </c>
      <c r="C698" s="7">
        <v>5601.9059999999999</v>
      </c>
      <c r="D698" s="7">
        <v>4371.3977999999997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0</v>
      </c>
      <c r="L698" s="7">
        <f t="shared" si="61"/>
        <v>4371.3977999999997</v>
      </c>
      <c r="M698" s="7">
        <f t="shared" si="62"/>
        <v>0</v>
      </c>
      <c r="N698" s="7">
        <f t="shared" si="63"/>
        <v>4371.3977999999997</v>
      </c>
      <c r="O698" s="7">
        <f t="shared" si="64"/>
        <v>0</v>
      </c>
      <c r="P698" s="7">
        <f t="shared" si="65"/>
        <v>0</v>
      </c>
    </row>
    <row r="699" spans="1:16">
      <c r="A699" s="8" t="s">
        <v>330</v>
      </c>
      <c r="B699" s="9" t="s">
        <v>331</v>
      </c>
      <c r="C699" s="10">
        <v>5601.9059999999999</v>
      </c>
      <c r="D699" s="10">
        <v>4371.3977999999997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0</v>
      </c>
      <c r="L699" s="10">
        <f t="shared" si="61"/>
        <v>4371.3977999999997</v>
      </c>
      <c r="M699" s="10">
        <f t="shared" si="62"/>
        <v>0</v>
      </c>
      <c r="N699" s="10">
        <f t="shared" si="63"/>
        <v>4371.3977999999997</v>
      </c>
      <c r="O699" s="10">
        <f t="shared" si="64"/>
        <v>0</v>
      </c>
      <c r="P699" s="10">
        <f t="shared" si="65"/>
        <v>0</v>
      </c>
    </row>
    <row r="700" spans="1:16">
      <c r="A700" s="5" t="s">
        <v>332</v>
      </c>
      <c r="B700" s="6" t="s">
        <v>333</v>
      </c>
      <c r="C700" s="7">
        <v>20000</v>
      </c>
      <c r="D700" s="7">
        <v>295.89300000000003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295.89300000000003</v>
      </c>
      <c r="M700" s="7">
        <f t="shared" si="62"/>
        <v>0</v>
      </c>
      <c r="N700" s="7">
        <f t="shared" si="63"/>
        <v>295.89300000000003</v>
      </c>
      <c r="O700" s="7">
        <f t="shared" si="64"/>
        <v>0</v>
      </c>
      <c r="P700" s="7">
        <f t="shared" si="65"/>
        <v>0</v>
      </c>
    </row>
    <row r="701" spans="1:16">
      <c r="A701" s="8" t="s">
        <v>334</v>
      </c>
      <c r="B701" s="9" t="s">
        <v>335</v>
      </c>
      <c r="C701" s="10">
        <v>20000</v>
      </c>
      <c r="D701" s="10">
        <v>295.89300000000003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295.89300000000003</v>
      </c>
      <c r="M701" s="10">
        <f t="shared" si="62"/>
        <v>0</v>
      </c>
      <c r="N701" s="10">
        <f t="shared" si="63"/>
        <v>295.89300000000003</v>
      </c>
      <c r="O701" s="10">
        <f t="shared" si="64"/>
        <v>0</v>
      </c>
      <c r="P701" s="10">
        <f t="shared" si="65"/>
        <v>0</v>
      </c>
    </row>
    <row r="702" spans="1:16">
      <c r="A702" s="5" t="s">
        <v>336</v>
      </c>
      <c r="B702" s="6" t="s">
        <v>337</v>
      </c>
      <c r="C702" s="7">
        <v>84956.5</v>
      </c>
      <c r="D702" s="7">
        <v>84956.5</v>
      </c>
      <c r="E702" s="7">
        <v>7079.8</v>
      </c>
      <c r="F702" s="7">
        <v>2359.93334</v>
      </c>
      <c r="G702" s="7">
        <v>0</v>
      </c>
      <c r="H702" s="7">
        <v>2359.93334</v>
      </c>
      <c r="I702" s="7">
        <v>0</v>
      </c>
      <c r="J702" s="7">
        <v>0</v>
      </c>
      <c r="K702" s="7">
        <f t="shared" si="60"/>
        <v>4719.8666599999997</v>
      </c>
      <c r="L702" s="7">
        <f t="shared" si="61"/>
        <v>82596.566659999997</v>
      </c>
      <c r="M702" s="7">
        <f t="shared" si="62"/>
        <v>33.333333427497955</v>
      </c>
      <c r="N702" s="7">
        <f t="shared" si="63"/>
        <v>82596.566659999997</v>
      </c>
      <c r="O702" s="7">
        <f t="shared" si="64"/>
        <v>4719.8666599999997</v>
      </c>
      <c r="P702" s="7">
        <f t="shared" si="65"/>
        <v>33.333333427497955</v>
      </c>
    </row>
    <row r="703" spans="1:16" ht="25.5">
      <c r="A703" s="8" t="s">
        <v>129</v>
      </c>
      <c r="B703" s="9" t="s">
        <v>130</v>
      </c>
      <c r="C703" s="10">
        <v>84956.5</v>
      </c>
      <c r="D703" s="10">
        <v>84956.5</v>
      </c>
      <c r="E703" s="10">
        <v>7079.8</v>
      </c>
      <c r="F703" s="10">
        <v>2359.93334</v>
      </c>
      <c r="G703" s="10">
        <v>0</v>
      </c>
      <c r="H703" s="10">
        <v>2359.93334</v>
      </c>
      <c r="I703" s="10">
        <v>0</v>
      </c>
      <c r="J703" s="10">
        <v>0</v>
      </c>
      <c r="K703" s="10">
        <f t="shared" si="60"/>
        <v>4719.8666599999997</v>
      </c>
      <c r="L703" s="10">
        <f t="shared" si="61"/>
        <v>82596.566659999997</v>
      </c>
      <c r="M703" s="10">
        <f t="shared" si="62"/>
        <v>33.333333427497955</v>
      </c>
      <c r="N703" s="10">
        <f t="shared" si="63"/>
        <v>82596.566659999997</v>
      </c>
      <c r="O703" s="10">
        <f t="shared" si="64"/>
        <v>4719.8666599999997</v>
      </c>
      <c r="P703" s="10">
        <f t="shared" si="65"/>
        <v>33.333333427497955</v>
      </c>
    </row>
    <row r="704" spans="1:16">
      <c r="A704" s="5" t="s">
        <v>338</v>
      </c>
      <c r="B704" s="6" t="s">
        <v>132</v>
      </c>
      <c r="C704" s="7">
        <v>13035.941000000001</v>
      </c>
      <c r="D704" s="7">
        <v>12852.302</v>
      </c>
      <c r="E704" s="7">
        <v>645.95140000000004</v>
      </c>
      <c r="F704" s="7">
        <v>483.63092999999998</v>
      </c>
      <c r="G704" s="7">
        <v>0</v>
      </c>
      <c r="H704" s="7">
        <v>483.63092999999998</v>
      </c>
      <c r="I704" s="7">
        <v>0</v>
      </c>
      <c r="J704" s="7">
        <v>0</v>
      </c>
      <c r="K704" s="7">
        <f t="shared" si="60"/>
        <v>162.32047000000006</v>
      </c>
      <c r="L704" s="7">
        <f t="shared" si="61"/>
        <v>12368.67107</v>
      </c>
      <c r="M704" s="7">
        <f t="shared" si="62"/>
        <v>74.871101757810251</v>
      </c>
      <c r="N704" s="7">
        <f t="shared" si="63"/>
        <v>12368.67107</v>
      </c>
      <c r="O704" s="7">
        <f t="shared" si="64"/>
        <v>162.32047000000006</v>
      </c>
      <c r="P704" s="7">
        <f t="shared" si="65"/>
        <v>74.871101757810251</v>
      </c>
    </row>
    <row r="705" spans="1:16" ht="25.5">
      <c r="A705" s="8" t="s">
        <v>129</v>
      </c>
      <c r="B705" s="9" t="s">
        <v>130</v>
      </c>
      <c r="C705" s="10">
        <v>13035.941000000001</v>
      </c>
      <c r="D705" s="10">
        <v>12852.302</v>
      </c>
      <c r="E705" s="10">
        <v>645.95140000000004</v>
      </c>
      <c r="F705" s="10">
        <v>483.63092999999998</v>
      </c>
      <c r="G705" s="10">
        <v>0</v>
      </c>
      <c r="H705" s="10">
        <v>483.63092999999998</v>
      </c>
      <c r="I705" s="10">
        <v>0</v>
      </c>
      <c r="J705" s="10">
        <v>0</v>
      </c>
      <c r="K705" s="10">
        <f t="shared" si="60"/>
        <v>162.32047000000006</v>
      </c>
      <c r="L705" s="10">
        <f t="shared" si="61"/>
        <v>12368.67107</v>
      </c>
      <c r="M705" s="10">
        <f t="shared" si="62"/>
        <v>74.871101757810251</v>
      </c>
      <c r="N705" s="10">
        <f t="shared" si="63"/>
        <v>12368.67107</v>
      </c>
      <c r="O705" s="10">
        <f t="shared" si="64"/>
        <v>162.32047000000006</v>
      </c>
      <c r="P705" s="10">
        <f t="shared" si="65"/>
        <v>74.871101757810251</v>
      </c>
    </row>
    <row r="706" spans="1:16" ht="38.25">
      <c r="A706" s="5" t="s">
        <v>339</v>
      </c>
      <c r="B706" s="6" t="s">
        <v>340</v>
      </c>
      <c r="C706" s="7">
        <v>190</v>
      </c>
      <c r="D706" s="7">
        <v>584.9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0</v>
      </c>
      <c r="L706" s="7">
        <f t="shared" si="61"/>
        <v>584.9</v>
      </c>
      <c r="M706" s="7">
        <f t="shared" si="62"/>
        <v>0</v>
      </c>
      <c r="N706" s="7">
        <f t="shared" si="63"/>
        <v>584.9</v>
      </c>
      <c r="O706" s="7">
        <f t="shared" si="64"/>
        <v>0</v>
      </c>
      <c r="P706" s="7">
        <f t="shared" si="65"/>
        <v>0</v>
      </c>
    </row>
    <row r="707" spans="1:16" ht="25.5">
      <c r="A707" s="8" t="s">
        <v>129</v>
      </c>
      <c r="B707" s="9" t="s">
        <v>130</v>
      </c>
      <c r="C707" s="10">
        <v>190</v>
      </c>
      <c r="D707" s="10">
        <v>584.9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0</v>
      </c>
      <c r="L707" s="10">
        <f t="shared" si="61"/>
        <v>584.9</v>
      </c>
      <c r="M707" s="10">
        <f t="shared" si="62"/>
        <v>0</v>
      </c>
      <c r="N707" s="10">
        <f t="shared" si="63"/>
        <v>584.9</v>
      </c>
      <c r="O707" s="10">
        <f t="shared" si="64"/>
        <v>0</v>
      </c>
      <c r="P707" s="10">
        <f t="shared" si="65"/>
        <v>0</v>
      </c>
    </row>
    <row r="708" spans="1:16">
      <c r="A708" s="5" t="s">
        <v>341</v>
      </c>
      <c r="B708" s="6" t="s">
        <v>342</v>
      </c>
      <c r="C708" s="7">
        <v>2733055.3610900026</v>
      </c>
      <c r="D708" s="7">
        <v>2823544.0072700051</v>
      </c>
      <c r="E708" s="7">
        <v>192132.97963000002</v>
      </c>
      <c r="F708" s="7">
        <v>77144.387109999981</v>
      </c>
      <c r="G708" s="7">
        <v>0</v>
      </c>
      <c r="H708" s="7">
        <v>103538.13155999997</v>
      </c>
      <c r="I708" s="7">
        <v>0</v>
      </c>
      <c r="J708" s="7">
        <v>0</v>
      </c>
      <c r="K708" s="7">
        <f t="shared" si="60"/>
        <v>114988.59252000003</v>
      </c>
      <c r="L708" s="7">
        <f t="shared" si="61"/>
        <v>2746399.6201600051</v>
      </c>
      <c r="M708" s="7">
        <f t="shared" si="62"/>
        <v>40.151559226615205</v>
      </c>
      <c r="N708" s="7">
        <f t="shared" si="63"/>
        <v>2720005.8757100049</v>
      </c>
      <c r="O708" s="7">
        <f t="shared" si="64"/>
        <v>88594.848070000051</v>
      </c>
      <c r="P708" s="7">
        <f t="shared" si="65"/>
        <v>53.888786693147871</v>
      </c>
    </row>
    <row r="709" spans="1:1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3"/>
  <sheetViews>
    <sheetView topLeftCell="A26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8030.9542399999973</v>
      </c>
      <c r="E6" s="7">
        <v>504.97699999999998</v>
      </c>
      <c r="F6" s="7">
        <v>26.751519999999999</v>
      </c>
      <c r="G6" s="7">
        <v>0</v>
      </c>
      <c r="H6" s="7">
        <v>26.751519999999999</v>
      </c>
      <c r="I6" s="7">
        <v>0</v>
      </c>
      <c r="J6" s="7">
        <v>0</v>
      </c>
      <c r="K6" s="7">
        <f t="shared" ref="K6:K69" si="0">E6-F6</f>
        <v>478.22547999999995</v>
      </c>
      <c r="L6" s="7">
        <f t="shared" ref="L6:L69" si="1">D6-F6</f>
        <v>8004.2027199999975</v>
      </c>
      <c r="M6" s="7">
        <f t="shared" ref="M6:M69" si="2">IF(E6=0,0,(F6/E6)*100)</f>
        <v>5.2975719686243137</v>
      </c>
      <c r="N6" s="7">
        <f t="shared" ref="N6:N69" si="3">D6-H6</f>
        <v>8004.2027199999975</v>
      </c>
      <c r="O6" s="7">
        <f t="shared" ref="O6:O69" si="4">E6-H6</f>
        <v>478.22547999999995</v>
      </c>
      <c r="P6" s="7">
        <f t="shared" ref="P6:P69" si="5">IF(E6=0,0,(H6/E6)*100)</f>
        <v>5.2975719686243137</v>
      </c>
    </row>
    <row r="7" spans="1:16" ht="51">
      <c r="A7" s="5" t="s">
        <v>21</v>
      </c>
      <c r="B7" s="6" t="s">
        <v>22</v>
      </c>
      <c r="C7" s="7">
        <v>0</v>
      </c>
      <c r="D7" s="7">
        <v>488.44170000000003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488.44170000000003</v>
      </c>
      <c r="M7" s="7">
        <f t="shared" si="2"/>
        <v>0</v>
      </c>
      <c r="N7" s="7">
        <f t="shared" si="3"/>
        <v>488.44170000000003</v>
      </c>
      <c r="O7" s="7">
        <f t="shared" si="4"/>
        <v>0</v>
      </c>
      <c r="P7" s="7">
        <f t="shared" si="5"/>
        <v>0</v>
      </c>
    </row>
    <row r="8" spans="1:16" ht="25.5">
      <c r="A8" s="8" t="s">
        <v>356</v>
      </c>
      <c r="B8" s="9" t="s">
        <v>355</v>
      </c>
      <c r="C8" s="10">
        <v>0</v>
      </c>
      <c r="D8" s="10">
        <v>488.44170000000003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488.44170000000003</v>
      </c>
      <c r="M8" s="10">
        <f t="shared" si="2"/>
        <v>0</v>
      </c>
      <c r="N8" s="10">
        <f t="shared" si="3"/>
        <v>488.44170000000003</v>
      </c>
      <c r="O8" s="10">
        <f t="shared" si="4"/>
        <v>0</v>
      </c>
      <c r="P8" s="10">
        <f t="shared" si="5"/>
        <v>0</v>
      </c>
    </row>
    <row r="9" spans="1:16" ht="63.75">
      <c r="A9" s="5" t="s">
        <v>51</v>
      </c>
      <c r="B9" s="6" t="s">
        <v>52</v>
      </c>
      <c r="C9" s="7">
        <v>0</v>
      </c>
      <c r="D9" s="7">
        <v>324.24700000000001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324.24700000000001</v>
      </c>
      <c r="M9" s="7">
        <f t="shared" si="2"/>
        <v>0</v>
      </c>
      <c r="N9" s="7">
        <f t="shared" si="3"/>
        <v>324.24700000000001</v>
      </c>
      <c r="O9" s="7">
        <f t="shared" si="4"/>
        <v>0</v>
      </c>
      <c r="P9" s="7">
        <f t="shared" si="5"/>
        <v>0</v>
      </c>
    </row>
    <row r="10" spans="1:16">
      <c r="A10" s="8" t="s">
        <v>418</v>
      </c>
      <c r="B10" s="9" t="s">
        <v>417</v>
      </c>
      <c r="C10" s="10">
        <v>0</v>
      </c>
      <c r="D10" s="10">
        <v>324.24700000000001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324.24700000000001</v>
      </c>
      <c r="M10" s="10">
        <f t="shared" si="2"/>
        <v>0</v>
      </c>
      <c r="N10" s="10">
        <f t="shared" si="3"/>
        <v>324.24700000000001</v>
      </c>
      <c r="O10" s="10">
        <f t="shared" si="4"/>
        <v>0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4.9770000000000003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4.9770000000000003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4.9770000000000003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4.9770000000000003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4.9770000000000003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4.9770000000000003</v>
      </c>
      <c r="P12" s="10">
        <f t="shared" si="5"/>
        <v>0</v>
      </c>
    </row>
    <row r="13" spans="1:16" ht="25.5">
      <c r="A13" s="5" t="s">
        <v>432</v>
      </c>
      <c r="B13" s="6" t="s">
        <v>126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347</v>
      </c>
      <c r="B14" s="9" t="s">
        <v>346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2199.5</v>
      </c>
      <c r="E15" s="7">
        <v>500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500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500</v>
      </c>
      <c r="P15" s="7">
        <f t="shared" si="5"/>
        <v>0</v>
      </c>
    </row>
    <row r="16" spans="1:16" ht="25.5">
      <c r="A16" s="8" t="s">
        <v>347</v>
      </c>
      <c r="B16" s="9" t="s">
        <v>346</v>
      </c>
      <c r="C16" s="10">
        <v>182</v>
      </c>
      <c r="D16" s="10">
        <v>2199.5</v>
      </c>
      <c r="E16" s="10">
        <v>500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500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500</v>
      </c>
      <c r="P16" s="10">
        <f t="shared" si="5"/>
        <v>0</v>
      </c>
    </row>
    <row r="17" spans="1:16" ht="25.5">
      <c r="A17" s="5" t="s">
        <v>431</v>
      </c>
      <c r="B17" s="6" t="s">
        <v>296</v>
      </c>
      <c r="C17" s="7">
        <v>1016.73563</v>
      </c>
      <c r="D17" s="7">
        <v>1208.68391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1208.68391</v>
      </c>
      <c r="M17" s="7">
        <f t="shared" si="2"/>
        <v>0</v>
      </c>
      <c r="N17" s="7">
        <f t="shared" si="3"/>
        <v>1208.68391</v>
      </c>
      <c r="O17" s="7">
        <f t="shared" si="4"/>
        <v>0</v>
      </c>
      <c r="P17" s="7">
        <f t="shared" si="5"/>
        <v>0</v>
      </c>
    </row>
    <row r="18" spans="1:16" ht="25.5">
      <c r="A18" s="8" t="s">
        <v>356</v>
      </c>
      <c r="B18" s="9" t="s">
        <v>355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349</v>
      </c>
      <c r="B19" s="9" t="s">
        <v>348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358</v>
      </c>
      <c r="B20" s="9" t="s">
        <v>357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347</v>
      </c>
      <c r="B21" s="9" t="s">
        <v>346</v>
      </c>
      <c r="C21" s="10">
        <v>242.83473999999998</v>
      </c>
      <c r="D21" s="10">
        <v>434.78302000000002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434.78302000000002</v>
      </c>
      <c r="M21" s="10">
        <f t="shared" si="2"/>
        <v>0</v>
      </c>
      <c r="N21" s="10">
        <f t="shared" si="3"/>
        <v>434.78302000000002</v>
      </c>
      <c r="O21" s="10">
        <f t="shared" si="4"/>
        <v>0</v>
      </c>
      <c r="P21" s="10">
        <f t="shared" si="5"/>
        <v>0</v>
      </c>
    </row>
    <row r="22" spans="1:16">
      <c r="A22" s="5" t="s">
        <v>61</v>
      </c>
      <c r="B22" s="6" t="s">
        <v>62</v>
      </c>
      <c r="C22" s="7">
        <v>0</v>
      </c>
      <c r="D22" s="7">
        <v>236.33779999999999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236.33779999999999</v>
      </c>
      <c r="M22" s="7">
        <f t="shared" si="2"/>
        <v>0</v>
      </c>
      <c r="N22" s="7">
        <f t="shared" si="3"/>
        <v>236.33779999999999</v>
      </c>
      <c r="O22" s="7">
        <f t="shared" si="4"/>
        <v>0</v>
      </c>
      <c r="P22" s="7">
        <f t="shared" si="5"/>
        <v>0</v>
      </c>
    </row>
    <row r="23" spans="1:16" ht="25.5">
      <c r="A23" s="8" t="s">
        <v>356</v>
      </c>
      <c r="B23" s="9" t="s">
        <v>355</v>
      </c>
      <c r="C23" s="10">
        <v>0</v>
      </c>
      <c r="D23" s="10">
        <v>236.33779999999999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236.33779999999999</v>
      </c>
      <c r="M23" s="10">
        <f t="shared" si="2"/>
        <v>0</v>
      </c>
      <c r="N23" s="10">
        <f t="shared" si="3"/>
        <v>236.33779999999999</v>
      </c>
      <c r="O23" s="10">
        <f t="shared" si="4"/>
        <v>0</v>
      </c>
      <c r="P23" s="10">
        <f t="shared" si="5"/>
        <v>0</v>
      </c>
    </row>
    <row r="24" spans="1:16" ht="25.5">
      <c r="A24" s="5" t="s">
        <v>430</v>
      </c>
      <c r="B24" s="6" t="s">
        <v>429</v>
      </c>
      <c r="C24" s="7">
        <v>0</v>
      </c>
      <c r="D24" s="7">
        <v>183.24085000000002</v>
      </c>
      <c r="E24" s="7">
        <v>0</v>
      </c>
      <c r="F24" s="7">
        <v>26.751519999999999</v>
      </c>
      <c r="G24" s="7">
        <v>0</v>
      </c>
      <c r="H24" s="7">
        <v>26.751519999999999</v>
      </c>
      <c r="I24" s="7">
        <v>0</v>
      </c>
      <c r="J24" s="7">
        <v>0</v>
      </c>
      <c r="K24" s="7">
        <f t="shared" si="0"/>
        <v>-26.751519999999999</v>
      </c>
      <c r="L24" s="7">
        <f t="shared" si="1"/>
        <v>156.48933000000002</v>
      </c>
      <c r="M24" s="7">
        <f t="shared" si="2"/>
        <v>0</v>
      </c>
      <c r="N24" s="7">
        <f t="shared" si="3"/>
        <v>156.48933000000002</v>
      </c>
      <c r="O24" s="7">
        <f t="shared" si="4"/>
        <v>-26.751519999999999</v>
      </c>
      <c r="P24" s="7">
        <f t="shared" si="5"/>
        <v>0</v>
      </c>
    </row>
    <row r="25" spans="1:16" ht="25.5">
      <c r="A25" s="8" t="s">
        <v>286</v>
      </c>
      <c r="B25" s="9" t="s">
        <v>287</v>
      </c>
      <c r="C25" s="10">
        <v>0</v>
      </c>
      <c r="D25" s="10">
        <v>183.24085000000002</v>
      </c>
      <c r="E25" s="10">
        <v>0</v>
      </c>
      <c r="F25" s="10">
        <v>26.751519999999999</v>
      </c>
      <c r="G25" s="10">
        <v>0</v>
      </c>
      <c r="H25" s="10">
        <v>26.751519999999999</v>
      </c>
      <c r="I25" s="10">
        <v>0</v>
      </c>
      <c r="J25" s="10">
        <v>0</v>
      </c>
      <c r="K25" s="10">
        <f t="shared" si="0"/>
        <v>-26.751519999999999</v>
      </c>
      <c r="L25" s="10">
        <f t="shared" si="1"/>
        <v>156.48933000000002</v>
      </c>
      <c r="M25" s="10">
        <f t="shared" si="2"/>
        <v>0</v>
      </c>
      <c r="N25" s="10">
        <f t="shared" si="3"/>
        <v>156.48933000000002</v>
      </c>
      <c r="O25" s="10">
        <f t="shared" si="4"/>
        <v>-26.751519999999999</v>
      </c>
      <c r="P25" s="10">
        <f t="shared" si="5"/>
        <v>0</v>
      </c>
    </row>
    <row r="26" spans="1:16">
      <c r="A26" s="5" t="s">
        <v>428</v>
      </c>
      <c r="B26" s="6" t="s">
        <v>361</v>
      </c>
      <c r="C26" s="7">
        <v>21199.6829</v>
      </c>
      <c r="D26" s="7">
        <v>3362.332979999997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3362.332979999997</v>
      </c>
      <c r="M26" s="7">
        <f t="shared" si="2"/>
        <v>0</v>
      </c>
      <c r="N26" s="7">
        <f t="shared" si="3"/>
        <v>3362.332979999997</v>
      </c>
      <c r="O26" s="7">
        <f t="shared" si="4"/>
        <v>0</v>
      </c>
      <c r="P26" s="7">
        <f t="shared" si="5"/>
        <v>0</v>
      </c>
    </row>
    <row r="27" spans="1:16" ht="25.5">
      <c r="A27" s="8" t="s">
        <v>347</v>
      </c>
      <c r="B27" s="9" t="s">
        <v>346</v>
      </c>
      <c r="C27" s="10">
        <v>21199.6829</v>
      </c>
      <c r="D27" s="10">
        <v>3362.332979999997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3362.332979999997</v>
      </c>
      <c r="M27" s="10">
        <f t="shared" si="2"/>
        <v>0</v>
      </c>
      <c r="N27" s="10">
        <f t="shared" si="3"/>
        <v>3362.332979999997</v>
      </c>
      <c r="O27" s="10">
        <f t="shared" si="4"/>
        <v>0</v>
      </c>
      <c r="P27" s="10">
        <f t="shared" si="5"/>
        <v>0</v>
      </c>
    </row>
    <row r="28" spans="1:16">
      <c r="A28" s="5" t="s">
        <v>69</v>
      </c>
      <c r="B28" s="6" t="s">
        <v>70</v>
      </c>
      <c r="C28" s="7">
        <v>15219.10073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0</v>
      </c>
      <c r="M28" s="7">
        <f t="shared" si="2"/>
        <v>0</v>
      </c>
      <c r="N28" s="7">
        <f t="shared" si="3"/>
        <v>0</v>
      </c>
      <c r="O28" s="7">
        <f t="shared" si="4"/>
        <v>0</v>
      </c>
      <c r="P28" s="7">
        <f t="shared" si="5"/>
        <v>0</v>
      </c>
    </row>
    <row r="29" spans="1:16">
      <c r="A29" s="8" t="s">
        <v>371</v>
      </c>
      <c r="B29" s="9" t="s">
        <v>370</v>
      </c>
      <c r="C29" s="10">
        <v>15219.10073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0</v>
      </c>
      <c r="O29" s="10">
        <f t="shared" si="4"/>
        <v>0</v>
      </c>
      <c r="P29" s="10">
        <f t="shared" si="5"/>
        <v>0</v>
      </c>
    </row>
    <row r="30" spans="1:16">
      <c r="A30" s="5" t="s">
        <v>73</v>
      </c>
      <c r="B30" s="6" t="s">
        <v>74</v>
      </c>
      <c r="C30" s="7">
        <v>49992.914770000003</v>
      </c>
      <c r="D30" s="7">
        <v>62522.402950000003</v>
      </c>
      <c r="E30" s="7">
        <v>4135.148666666666</v>
      </c>
      <c r="F30" s="7">
        <v>133.05661000000001</v>
      </c>
      <c r="G30" s="7">
        <v>0</v>
      </c>
      <c r="H30" s="7">
        <v>2213.8309800000006</v>
      </c>
      <c r="I30" s="7">
        <v>0</v>
      </c>
      <c r="J30" s="7">
        <v>0</v>
      </c>
      <c r="K30" s="7">
        <f t="shared" si="0"/>
        <v>4002.0920566666659</v>
      </c>
      <c r="L30" s="7">
        <f t="shared" si="1"/>
        <v>62389.346340000004</v>
      </c>
      <c r="M30" s="7">
        <f t="shared" si="2"/>
        <v>3.2176983399065224</v>
      </c>
      <c r="N30" s="7">
        <f t="shared" si="3"/>
        <v>60308.571970000005</v>
      </c>
      <c r="O30" s="7">
        <f t="shared" si="4"/>
        <v>1921.3176866666654</v>
      </c>
      <c r="P30" s="7">
        <f t="shared" si="5"/>
        <v>53.536913868312375</v>
      </c>
    </row>
    <row r="31" spans="1:16" ht="38.25">
      <c r="A31" s="5" t="s">
        <v>75</v>
      </c>
      <c r="B31" s="6" t="s">
        <v>46</v>
      </c>
      <c r="C31" s="7">
        <v>0</v>
      </c>
      <c r="D31" s="7">
        <v>8.9779999999999998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8.9779999999999998</v>
      </c>
      <c r="M31" s="7">
        <f t="shared" si="2"/>
        <v>0</v>
      </c>
      <c r="N31" s="7">
        <f t="shared" si="3"/>
        <v>8.9779999999999998</v>
      </c>
      <c r="O31" s="7">
        <f t="shared" si="4"/>
        <v>0</v>
      </c>
      <c r="P31" s="7">
        <f t="shared" si="5"/>
        <v>0</v>
      </c>
    </row>
    <row r="32" spans="1:16" ht="25.5">
      <c r="A32" s="8" t="s">
        <v>356</v>
      </c>
      <c r="B32" s="9" t="s">
        <v>355</v>
      </c>
      <c r="C32" s="10">
        <v>0</v>
      </c>
      <c r="D32" s="10">
        <v>8.9779999999999998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8.9779999999999998</v>
      </c>
      <c r="M32" s="10">
        <f t="shared" si="2"/>
        <v>0</v>
      </c>
      <c r="N32" s="10">
        <f t="shared" si="3"/>
        <v>8.9779999999999998</v>
      </c>
      <c r="O32" s="10">
        <f t="shared" si="4"/>
        <v>0</v>
      </c>
      <c r="P32" s="10">
        <f t="shared" si="5"/>
        <v>0</v>
      </c>
    </row>
    <row r="33" spans="1:16">
      <c r="A33" s="5" t="s">
        <v>76</v>
      </c>
      <c r="B33" s="6" t="s">
        <v>77</v>
      </c>
      <c r="C33" s="7">
        <v>22868.782230000001</v>
      </c>
      <c r="D33" s="7">
        <v>24721.936370000003</v>
      </c>
      <c r="E33" s="7">
        <v>1907.9603333333332</v>
      </c>
      <c r="F33" s="7">
        <v>80.038610000000006</v>
      </c>
      <c r="G33" s="7">
        <v>0</v>
      </c>
      <c r="H33" s="7">
        <v>834.55615999999986</v>
      </c>
      <c r="I33" s="7">
        <v>0</v>
      </c>
      <c r="J33" s="7">
        <v>0</v>
      </c>
      <c r="K33" s="7">
        <f t="shared" si="0"/>
        <v>1827.9217233333331</v>
      </c>
      <c r="L33" s="7">
        <f t="shared" si="1"/>
        <v>24641.897760000003</v>
      </c>
      <c r="M33" s="7">
        <f t="shared" si="2"/>
        <v>4.1949829145644362</v>
      </c>
      <c r="N33" s="7">
        <f t="shared" si="3"/>
        <v>23887.380210000003</v>
      </c>
      <c r="O33" s="7">
        <f t="shared" si="4"/>
        <v>1073.4041733333333</v>
      </c>
      <c r="P33" s="7">
        <f t="shared" si="5"/>
        <v>43.740750026074963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141.93893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-141.93893</v>
      </c>
      <c r="O34" s="10">
        <f t="shared" si="4"/>
        <v>-141.93893</v>
      </c>
      <c r="P34" s="10">
        <f t="shared" si="5"/>
        <v>0</v>
      </c>
    </row>
    <row r="35" spans="1:16">
      <c r="A35" s="8" t="s">
        <v>80</v>
      </c>
      <c r="B35" s="9" t="s">
        <v>81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557.62722999999994</v>
      </c>
      <c r="I35" s="10">
        <v>0</v>
      </c>
      <c r="J35" s="10">
        <v>0</v>
      </c>
      <c r="K35" s="10">
        <f t="shared" si="0"/>
        <v>1852.4083333333333</v>
      </c>
      <c r="L35" s="10">
        <f t="shared" si="1"/>
        <v>22228.9</v>
      </c>
      <c r="M35" s="10">
        <f t="shared" si="2"/>
        <v>0</v>
      </c>
      <c r="N35" s="10">
        <f t="shared" si="3"/>
        <v>21671.272770000003</v>
      </c>
      <c r="O35" s="10">
        <f t="shared" si="4"/>
        <v>1294.7811033333332</v>
      </c>
      <c r="P35" s="10">
        <f t="shared" si="5"/>
        <v>30.102824521231369</v>
      </c>
    </row>
    <row r="36" spans="1:16">
      <c r="A36" s="8" t="s">
        <v>29</v>
      </c>
      <c r="B36" s="9" t="s">
        <v>30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16.3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-16.3</v>
      </c>
      <c r="O36" s="10">
        <f t="shared" si="4"/>
        <v>-16.3</v>
      </c>
      <c r="P36" s="10">
        <f t="shared" si="5"/>
        <v>0</v>
      </c>
    </row>
    <row r="37" spans="1:16" ht="25.5">
      <c r="A37" s="8" t="s">
        <v>356</v>
      </c>
      <c r="B37" s="9" t="s">
        <v>355</v>
      </c>
      <c r="C37" s="10">
        <v>86.923000000000002</v>
      </c>
      <c r="D37" s="10">
        <v>1613.4438400000001</v>
      </c>
      <c r="E37" s="10">
        <v>55.552</v>
      </c>
      <c r="F37" s="10">
        <v>84</v>
      </c>
      <c r="G37" s="10">
        <v>0</v>
      </c>
      <c r="H37" s="10">
        <v>118.69</v>
      </c>
      <c r="I37" s="10">
        <v>0</v>
      </c>
      <c r="J37" s="10">
        <v>0</v>
      </c>
      <c r="K37" s="10">
        <f t="shared" si="0"/>
        <v>-28.448</v>
      </c>
      <c r="L37" s="10">
        <f t="shared" si="1"/>
        <v>1529.4438400000001</v>
      </c>
      <c r="M37" s="10">
        <f t="shared" si="2"/>
        <v>151.20967741935485</v>
      </c>
      <c r="N37" s="10">
        <f t="shared" si="3"/>
        <v>1494.7538400000001</v>
      </c>
      <c r="O37" s="10">
        <f t="shared" si="4"/>
        <v>-63.137999999999998</v>
      </c>
      <c r="P37" s="10">
        <f t="shared" si="5"/>
        <v>213.65567396313364</v>
      </c>
    </row>
    <row r="38" spans="1:16">
      <c r="A38" s="8" t="s">
        <v>371</v>
      </c>
      <c r="B38" s="9" t="s">
        <v>370</v>
      </c>
      <c r="C38" s="10">
        <v>552.95923000000005</v>
      </c>
      <c r="D38" s="10">
        <v>879.59253000000001</v>
      </c>
      <c r="E38" s="10">
        <v>0</v>
      </c>
      <c r="F38" s="10">
        <v>-3.9613899999999997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3.9613899999999997</v>
      </c>
      <c r="L38" s="10">
        <f t="shared" si="1"/>
        <v>883.55392000000006</v>
      </c>
      <c r="M38" s="10">
        <f t="shared" si="2"/>
        <v>0</v>
      </c>
      <c r="N38" s="10">
        <f t="shared" si="3"/>
        <v>879.59253000000001</v>
      </c>
      <c r="O38" s="10">
        <f t="shared" si="4"/>
        <v>0</v>
      </c>
      <c r="P38" s="10">
        <f t="shared" si="5"/>
        <v>0</v>
      </c>
    </row>
    <row r="39" spans="1:16" ht="51">
      <c r="A39" s="5" t="s">
        <v>84</v>
      </c>
      <c r="B39" s="6" t="s">
        <v>85</v>
      </c>
      <c r="C39" s="7">
        <v>20688.632539999999</v>
      </c>
      <c r="D39" s="7">
        <v>30485.301579999996</v>
      </c>
      <c r="E39" s="7">
        <v>1693.9800000000002</v>
      </c>
      <c r="F39" s="7">
        <v>53.018000000000001</v>
      </c>
      <c r="G39" s="7">
        <v>0</v>
      </c>
      <c r="H39" s="7">
        <v>821.16102000000001</v>
      </c>
      <c r="I39" s="7">
        <v>0</v>
      </c>
      <c r="J39" s="7">
        <v>0</v>
      </c>
      <c r="K39" s="7">
        <f t="shared" si="0"/>
        <v>1640.9620000000002</v>
      </c>
      <c r="L39" s="7">
        <f t="shared" si="1"/>
        <v>30432.283579999996</v>
      </c>
      <c r="M39" s="7">
        <f t="shared" si="2"/>
        <v>3.1297890175799004</v>
      </c>
      <c r="N39" s="7">
        <f t="shared" si="3"/>
        <v>29664.140559999996</v>
      </c>
      <c r="O39" s="7">
        <f t="shared" si="4"/>
        <v>872.81898000000024</v>
      </c>
      <c r="P39" s="7">
        <f t="shared" si="5"/>
        <v>48.475248822300138</v>
      </c>
    </row>
    <row r="40" spans="1:16">
      <c r="A40" s="8" t="s">
        <v>23</v>
      </c>
      <c r="B40" s="9" t="s">
        <v>24</v>
      </c>
      <c r="C40" s="10">
        <v>900</v>
      </c>
      <c r="D40" s="10">
        <v>900</v>
      </c>
      <c r="E40" s="10">
        <v>75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75</v>
      </c>
      <c r="L40" s="10">
        <f t="shared" si="1"/>
        <v>900</v>
      </c>
      <c r="M40" s="10">
        <f t="shared" si="2"/>
        <v>0</v>
      </c>
      <c r="N40" s="10">
        <f t="shared" si="3"/>
        <v>900</v>
      </c>
      <c r="O40" s="10">
        <f t="shared" si="4"/>
        <v>75</v>
      </c>
      <c r="P40" s="10">
        <f t="shared" si="5"/>
        <v>0</v>
      </c>
    </row>
    <row r="41" spans="1:16">
      <c r="A41" s="8" t="s">
        <v>25</v>
      </c>
      <c r="B41" s="9" t="s">
        <v>26</v>
      </c>
      <c r="C41" s="10">
        <v>198</v>
      </c>
      <c r="D41" s="10">
        <v>198</v>
      </c>
      <c r="E41" s="10">
        <v>16.5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16.5</v>
      </c>
      <c r="L41" s="10">
        <f t="shared" si="1"/>
        <v>198</v>
      </c>
      <c r="M41" s="10">
        <f t="shared" si="2"/>
        <v>0</v>
      </c>
      <c r="N41" s="10">
        <f t="shared" si="3"/>
        <v>198</v>
      </c>
      <c r="O41" s="10">
        <f t="shared" si="4"/>
        <v>16.5</v>
      </c>
      <c r="P41" s="10">
        <f t="shared" si="5"/>
        <v>0</v>
      </c>
    </row>
    <row r="42" spans="1:16">
      <c r="A42" s="8" t="s">
        <v>27</v>
      </c>
      <c r="B42" s="9" t="s">
        <v>28</v>
      </c>
      <c r="C42" s="10">
        <v>35</v>
      </c>
      <c r="D42" s="10">
        <v>35</v>
      </c>
      <c r="E42" s="10">
        <v>2.9166666666666665</v>
      </c>
      <c r="F42" s="10">
        <v>0</v>
      </c>
      <c r="G42" s="10">
        <v>0</v>
      </c>
      <c r="H42" s="10">
        <v>180.94230999999999</v>
      </c>
      <c r="I42" s="10">
        <v>0</v>
      </c>
      <c r="J42" s="10">
        <v>0</v>
      </c>
      <c r="K42" s="10">
        <f t="shared" si="0"/>
        <v>2.9166666666666665</v>
      </c>
      <c r="L42" s="10">
        <f t="shared" si="1"/>
        <v>35</v>
      </c>
      <c r="M42" s="10">
        <f t="shared" si="2"/>
        <v>0</v>
      </c>
      <c r="N42" s="10">
        <f t="shared" si="3"/>
        <v>-145.94230999999999</v>
      </c>
      <c r="O42" s="10">
        <f t="shared" si="4"/>
        <v>-178.02564333333333</v>
      </c>
      <c r="P42" s="10">
        <f t="shared" si="5"/>
        <v>6203.7363428571434</v>
      </c>
    </row>
    <row r="43" spans="1:16">
      <c r="A43" s="8" t="s">
        <v>80</v>
      </c>
      <c r="B43" s="9" t="s">
        <v>81</v>
      </c>
      <c r="C43" s="10">
        <v>18734</v>
      </c>
      <c r="D43" s="10">
        <v>18734</v>
      </c>
      <c r="E43" s="10">
        <v>1561.1666666666667</v>
      </c>
      <c r="F43" s="10">
        <v>0</v>
      </c>
      <c r="G43" s="10">
        <v>0</v>
      </c>
      <c r="H43" s="10">
        <v>496.90591000000001</v>
      </c>
      <c r="I43" s="10">
        <v>0</v>
      </c>
      <c r="J43" s="10">
        <v>0</v>
      </c>
      <c r="K43" s="10">
        <f t="shared" si="0"/>
        <v>1561.1666666666667</v>
      </c>
      <c r="L43" s="10">
        <f t="shared" si="1"/>
        <v>18734</v>
      </c>
      <c r="M43" s="10">
        <f t="shared" si="2"/>
        <v>0</v>
      </c>
      <c r="N43" s="10">
        <f t="shared" si="3"/>
        <v>18237.094089999999</v>
      </c>
      <c r="O43" s="10">
        <f t="shared" si="4"/>
        <v>1064.2607566666668</v>
      </c>
      <c r="P43" s="10">
        <f t="shared" si="5"/>
        <v>31.829139105369915</v>
      </c>
    </row>
    <row r="44" spans="1:16">
      <c r="A44" s="8" t="s">
        <v>29</v>
      </c>
      <c r="B44" s="9" t="s">
        <v>30</v>
      </c>
      <c r="C44" s="10">
        <v>5</v>
      </c>
      <c r="D44" s="10">
        <v>5</v>
      </c>
      <c r="E44" s="10">
        <v>0.41666666666666669</v>
      </c>
      <c r="F44" s="10">
        <v>0</v>
      </c>
      <c r="G44" s="10">
        <v>0</v>
      </c>
      <c r="H44" s="10">
        <v>90.084800000000001</v>
      </c>
      <c r="I44" s="10">
        <v>0</v>
      </c>
      <c r="J44" s="10">
        <v>0</v>
      </c>
      <c r="K44" s="10">
        <f t="shared" si="0"/>
        <v>0.41666666666666669</v>
      </c>
      <c r="L44" s="10">
        <f t="shared" si="1"/>
        <v>5</v>
      </c>
      <c r="M44" s="10">
        <f t="shared" si="2"/>
        <v>0</v>
      </c>
      <c r="N44" s="10">
        <f t="shared" si="3"/>
        <v>-85.084800000000001</v>
      </c>
      <c r="O44" s="10">
        <f t="shared" si="4"/>
        <v>-89.66813333333333</v>
      </c>
      <c r="P44" s="10">
        <f t="shared" si="5"/>
        <v>21620.351999999999</v>
      </c>
    </row>
    <row r="45" spans="1:16">
      <c r="A45" s="8" t="s">
        <v>33</v>
      </c>
      <c r="B45" s="9" t="s">
        <v>34</v>
      </c>
      <c r="C45" s="10">
        <v>50</v>
      </c>
      <c r="D45" s="10">
        <v>50</v>
      </c>
      <c r="E45" s="10">
        <v>4.166666666666667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4.166666666666667</v>
      </c>
      <c r="L45" s="10">
        <f t="shared" si="1"/>
        <v>50</v>
      </c>
      <c r="M45" s="10">
        <f t="shared" si="2"/>
        <v>0</v>
      </c>
      <c r="N45" s="10">
        <f t="shared" si="3"/>
        <v>50</v>
      </c>
      <c r="O45" s="10">
        <f t="shared" si="4"/>
        <v>4.166666666666667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5.7</v>
      </c>
      <c r="D46" s="10">
        <v>5.7</v>
      </c>
      <c r="E46" s="10">
        <v>0.47500000000000003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0.47500000000000003</v>
      </c>
      <c r="L46" s="10">
        <f t="shared" si="1"/>
        <v>5.7</v>
      </c>
      <c r="M46" s="10">
        <f t="shared" si="2"/>
        <v>0</v>
      </c>
      <c r="N46" s="10">
        <f t="shared" si="3"/>
        <v>5.7</v>
      </c>
      <c r="O46" s="10">
        <f t="shared" si="4"/>
        <v>0.47500000000000003</v>
      </c>
      <c r="P46" s="10">
        <f t="shared" si="5"/>
        <v>0</v>
      </c>
    </row>
    <row r="47" spans="1:16">
      <c r="A47" s="8" t="s">
        <v>37</v>
      </c>
      <c r="B47" s="9" t="s">
        <v>38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0.35833333333333334</v>
      </c>
      <c r="L47" s="10">
        <f t="shared" si="1"/>
        <v>4.3</v>
      </c>
      <c r="M47" s="10">
        <f t="shared" si="2"/>
        <v>0</v>
      </c>
      <c r="N47" s="10">
        <f t="shared" si="3"/>
        <v>4.3</v>
      </c>
      <c r="O47" s="10">
        <f t="shared" si="4"/>
        <v>0.35833333333333334</v>
      </c>
      <c r="P47" s="10">
        <f t="shared" si="5"/>
        <v>0</v>
      </c>
    </row>
    <row r="48" spans="1:16" ht="25.5">
      <c r="A48" s="8" t="s">
        <v>356</v>
      </c>
      <c r="B48" s="9" t="s">
        <v>355</v>
      </c>
      <c r="C48" s="10">
        <v>269.19900000000001</v>
      </c>
      <c r="D48" s="10">
        <v>8604.8851999999988</v>
      </c>
      <c r="E48" s="10">
        <v>32.980000000000004</v>
      </c>
      <c r="F48" s="10">
        <v>49.777999999999999</v>
      </c>
      <c r="G48" s="10">
        <v>0</v>
      </c>
      <c r="H48" s="10">
        <v>49.988</v>
      </c>
      <c r="I48" s="10">
        <v>0</v>
      </c>
      <c r="J48" s="10">
        <v>0</v>
      </c>
      <c r="K48" s="10">
        <f t="shared" si="0"/>
        <v>-16.797999999999995</v>
      </c>
      <c r="L48" s="10">
        <f t="shared" si="1"/>
        <v>8555.1071999999986</v>
      </c>
      <c r="M48" s="10">
        <f t="shared" si="2"/>
        <v>150.93389933292903</v>
      </c>
      <c r="N48" s="10">
        <f t="shared" si="3"/>
        <v>8554.8971999999994</v>
      </c>
      <c r="O48" s="10">
        <f t="shared" si="4"/>
        <v>-17.007999999999996</v>
      </c>
      <c r="P48" s="10">
        <f t="shared" si="5"/>
        <v>151.5706488781079</v>
      </c>
    </row>
    <row r="49" spans="1:16">
      <c r="A49" s="8" t="s">
        <v>371</v>
      </c>
      <c r="B49" s="9" t="s">
        <v>370</v>
      </c>
      <c r="C49" s="10">
        <v>487.43353999999999</v>
      </c>
      <c r="D49" s="10">
        <v>1948.4163799999999</v>
      </c>
      <c r="E49" s="10">
        <v>0</v>
      </c>
      <c r="F49" s="10">
        <v>3.24</v>
      </c>
      <c r="G49" s="10">
        <v>0</v>
      </c>
      <c r="H49" s="10">
        <v>3.24</v>
      </c>
      <c r="I49" s="10">
        <v>0</v>
      </c>
      <c r="J49" s="10">
        <v>0</v>
      </c>
      <c r="K49" s="10">
        <f t="shared" si="0"/>
        <v>-3.24</v>
      </c>
      <c r="L49" s="10">
        <f t="shared" si="1"/>
        <v>1945.1763799999999</v>
      </c>
      <c r="M49" s="10">
        <f t="shared" si="2"/>
        <v>0</v>
      </c>
      <c r="N49" s="10">
        <f t="shared" si="3"/>
        <v>1945.1763799999999</v>
      </c>
      <c r="O49" s="10">
        <f t="shared" si="4"/>
        <v>-3.24</v>
      </c>
      <c r="P49" s="10">
        <f t="shared" si="5"/>
        <v>0</v>
      </c>
    </row>
    <row r="50" spans="1:16" ht="25.5">
      <c r="A50" s="5" t="s">
        <v>90</v>
      </c>
      <c r="B50" s="6" t="s">
        <v>91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0.10100000000000001</v>
      </c>
      <c r="I50" s="7">
        <v>0</v>
      </c>
      <c r="J50" s="7">
        <v>0</v>
      </c>
      <c r="K50" s="7">
        <f t="shared" si="0"/>
        <v>0</v>
      </c>
      <c r="L50" s="7">
        <f t="shared" si="1"/>
        <v>0</v>
      </c>
      <c r="M50" s="7">
        <f t="shared" si="2"/>
        <v>0</v>
      </c>
      <c r="N50" s="7">
        <f t="shared" si="3"/>
        <v>-0.10100000000000001</v>
      </c>
      <c r="O50" s="7">
        <f t="shared" si="4"/>
        <v>-0.10100000000000001</v>
      </c>
      <c r="P50" s="7">
        <f t="shared" si="5"/>
        <v>0</v>
      </c>
    </row>
    <row r="51" spans="1:16">
      <c r="A51" s="8" t="s">
        <v>27</v>
      </c>
      <c r="B51" s="9" t="s">
        <v>28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0.10100000000000001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-0.10100000000000001</v>
      </c>
      <c r="O51" s="10">
        <f t="shared" si="4"/>
        <v>-0.10100000000000001</v>
      </c>
      <c r="P51" s="10">
        <f t="shared" si="5"/>
        <v>0</v>
      </c>
    </row>
    <row r="52" spans="1:16" ht="25.5">
      <c r="A52" s="5" t="s">
        <v>92</v>
      </c>
      <c r="B52" s="6" t="s">
        <v>93</v>
      </c>
      <c r="C52" s="7">
        <v>6398.5</v>
      </c>
      <c r="D52" s="7">
        <v>7089</v>
      </c>
      <c r="E52" s="7">
        <v>533.20833333333337</v>
      </c>
      <c r="F52" s="7">
        <v>0</v>
      </c>
      <c r="G52" s="7">
        <v>0</v>
      </c>
      <c r="H52" s="7">
        <v>558.01280000000008</v>
      </c>
      <c r="I52" s="7">
        <v>0</v>
      </c>
      <c r="J52" s="7">
        <v>0</v>
      </c>
      <c r="K52" s="7">
        <f t="shared" si="0"/>
        <v>533.20833333333337</v>
      </c>
      <c r="L52" s="7">
        <f t="shared" si="1"/>
        <v>7089</v>
      </c>
      <c r="M52" s="7">
        <f t="shared" si="2"/>
        <v>0</v>
      </c>
      <c r="N52" s="7">
        <f t="shared" si="3"/>
        <v>6530.9871999999996</v>
      </c>
      <c r="O52" s="7">
        <f t="shared" si="4"/>
        <v>-24.804466666666713</v>
      </c>
      <c r="P52" s="7">
        <f t="shared" si="5"/>
        <v>104.65192779557711</v>
      </c>
    </row>
    <row r="53" spans="1:16">
      <c r="A53" s="8" t="s">
        <v>23</v>
      </c>
      <c r="B53" s="9" t="s">
        <v>24</v>
      </c>
      <c r="C53" s="10">
        <v>2498.8000000000002</v>
      </c>
      <c r="D53" s="10">
        <v>2498.8000000000002</v>
      </c>
      <c r="E53" s="10">
        <v>208.23333333333335</v>
      </c>
      <c r="F53" s="10">
        <v>0</v>
      </c>
      <c r="G53" s="10">
        <v>0</v>
      </c>
      <c r="H53" s="10">
        <v>63.535900000000005</v>
      </c>
      <c r="I53" s="10">
        <v>0</v>
      </c>
      <c r="J53" s="10">
        <v>0</v>
      </c>
      <c r="K53" s="10">
        <f t="shared" si="0"/>
        <v>208.23333333333335</v>
      </c>
      <c r="L53" s="10">
        <f t="shared" si="1"/>
        <v>2498.8000000000002</v>
      </c>
      <c r="M53" s="10">
        <f t="shared" si="2"/>
        <v>0</v>
      </c>
      <c r="N53" s="10">
        <f t="shared" si="3"/>
        <v>2435.2641000000003</v>
      </c>
      <c r="O53" s="10">
        <f t="shared" si="4"/>
        <v>144.69743333333335</v>
      </c>
      <c r="P53" s="10">
        <f t="shared" si="5"/>
        <v>30.511877701296626</v>
      </c>
    </row>
    <row r="54" spans="1:16">
      <c r="A54" s="8" t="s">
        <v>25</v>
      </c>
      <c r="B54" s="9" t="s">
        <v>26</v>
      </c>
      <c r="C54" s="10">
        <v>547.9</v>
      </c>
      <c r="D54" s="10">
        <v>547.9</v>
      </c>
      <c r="E54" s="10">
        <v>45.658333333333339</v>
      </c>
      <c r="F54" s="10">
        <v>0</v>
      </c>
      <c r="G54" s="10">
        <v>0</v>
      </c>
      <c r="H54" s="10">
        <v>12.433700000000002</v>
      </c>
      <c r="I54" s="10">
        <v>0</v>
      </c>
      <c r="J54" s="10">
        <v>0</v>
      </c>
      <c r="K54" s="10">
        <f t="shared" si="0"/>
        <v>45.658333333333339</v>
      </c>
      <c r="L54" s="10">
        <f t="shared" si="1"/>
        <v>547.9</v>
      </c>
      <c r="M54" s="10">
        <f t="shared" si="2"/>
        <v>0</v>
      </c>
      <c r="N54" s="10">
        <f t="shared" si="3"/>
        <v>535.46629999999993</v>
      </c>
      <c r="O54" s="10">
        <f t="shared" si="4"/>
        <v>33.224633333333337</v>
      </c>
      <c r="P54" s="10">
        <f t="shared" si="5"/>
        <v>27.232049644095639</v>
      </c>
    </row>
    <row r="55" spans="1:16">
      <c r="A55" s="8" t="s">
        <v>27</v>
      </c>
      <c r="B55" s="9" t="s">
        <v>28</v>
      </c>
      <c r="C55" s="10">
        <v>1204</v>
      </c>
      <c r="D55" s="10">
        <v>1204</v>
      </c>
      <c r="E55" s="10">
        <v>100.33333333333333</v>
      </c>
      <c r="F55" s="10">
        <v>0</v>
      </c>
      <c r="G55" s="10">
        <v>0</v>
      </c>
      <c r="H55" s="10">
        <v>352.30580000000003</v>
      </c>
      <c r="I55" s="10">
        <v>0</v>
      </c>
      <c r="J55" s="10">
        <v>0</v>
      </c>
      <c r="K55" s="10">
        <f t="shared" si="0"/>
        <v>100.33333333333333</v>
      </c>
      <c r="L55" s="10">
        <f t="shared" si="1"/>
        <v>1204</v>
      </c>
      <c r="M55" s="10">
        <f t="shared" si="2"/>
        <v>0</v>
      </c>
      <c r="N55" s="10">
        <f t="shared" si="3"/>
        <v>851.69419999999991</v>
      </c>
      <c r="O55" s="10">
        <f t="shared" si="4"/>
        <v>-251.97246666666672</v>
      </c>
      <c r="P55" s="10">
        <f t="shared" si="5"/>
        <v>351.13534883720934</v>
      </c>
    </row>
    <row r="56" spans="1:16">
      <c r="A56" s="8" t="s">
        <v>78</v>
      </c>
      <c r="B56" s="9" t="s">
        <v>79</v>
      </c>
      <c r="C56" s="10">
        <v>21.2</v>
      </c>
      <c r="D56" s="10">
        <v>21.2</v>
      </c>
      <c r="E56" s="10">
        <v>1.7666666666666668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1.7666666666666668</v>
      </c>
      <c r="L56" s="10">
        <f t="shared" si="1"/>
        <v>21.2</v>
      </c>
      <c r="M56" s="10">
        <f t="shared" si="2"/>
        <v>0</v>
      </c>
      <c r="N56" s="10">
        <f t="shared" si="3"/>
        <v>21.2</v>
      </c>
      <c r="O56" s="10">
        <f t="shared" si="4"/>
        <v>1.7666666666666668</v>
      </c>
      <c r="P56" s="10">
        <f t="shared" si="5"/>
        <v>0</v>
      </c>
    </row>
    <row r="57" spans="1:16">
      <c r="A57" s="8" t="s">
        <v>80</v>
      </c>
      <c r="B57" s="9" t="s">
        <v>81</v>
      </c>
      <c r="C57" s="10">
        <v>180</v>
      </c>
      <c r="D57" s="10">
        <v>180</v>
      </c>
      <c r="E57" s="10">
        <v>15</v>
      </c>
      <c r="F57" s="10">
        <v>0</v>
      </c>
      <c r="G57" s="10">
        <v>0</v>
      </c>
      <c r="H57" s="10">
        <v>3.35</v>
      </c>
      <c r="I57" s="10">
        <v>0</v>
      </c>
      <c r="J57" s="10">
        <v>0</v>
      </c>
      <c r="K57" s="10">
        <f t="shared" si="0"/>
        <v>15</v>
      </c>
      <c r="L57" s="10">
        <f t="shared" si="1"/>
        <v>180</v>
      </c>
      <c r="M57" s="10">
        <f t="shared" si="2"/>
        <v>0</v>
      </c>
      <c r="N57" s="10">
        <f t="shared" si="3"/>
        <v>176.65</v>
      </c>
      <c r="O57" s="10">
        <f t="shared" si="4"/>
        <v>11.65</v>
      </c>
      <c r="P57" s="10">
        <f t="shared" si="5"/>
        <v>22.333333333333332</v>
      </c>
    </row>
    <row r="58" spans="1:16">
      <c r="A58" s="8" t="s">
        <v>29</v>
      </c>
      <c r="B58" s="9" t="s">
        <v>30</v>
      </c>
      <c r="C58" s="10">
        <v>436.5</v>
      </c>
      <c r="D58" s="10">
        <v>436.5</v>
      </c>
      <c r="E58" s="10">
        <v>36.375</v>
      </c>
      <c r="F58" s="10">
        <v>0</v>
      </c>
      <c r="G58" s="10">
        <v>0</v>
      </c>
      <c r="H58" s="10">
        <v>8.1722999999999999</v>
      </c>
      <c r="I58" s="10">
        <v>0</v>
      </c>
      <c r="J58" s="10">
        <v>0</v>
      </c>
      <c r="K58" s="10">
        <f t="shared" si="0"/>
        <v>36.375</v>
      </c>
      <c r="L58" s="10">
        <f t="shared" si="1"/>
        <v>436.5</v>
      </c>
      <c r="M58" s="10">
        <f t="shared" si="2"/>
        <v>0</v>
      </c>
      <c r="N58" s="10">
        <f t="shared" si="3"/>
        <v>428.32769999999999</v>
      </c>
      <c r="O58" s="10">
        <f t="shared" si="4"/>
        <v>28.2027</v>
      </c>
      <c r="P58" s="10">
        <f t="shared" si="5"/>
        <v>22.466804123711341</v>
      </c>
    </row>
    <row r="59" spans="1:16">
      <c r="A59" s="8" t="s">
        <v>31</v>
      </c>
      <c r="B59" s="9" t="s">
        <v>32</v>
      </c>
      <c r="C59" s="10">
        <v>38</v>
      </c>
      <c r="D59" s="10">
        <v>38</v>
      </c>
      <c r="E59" s="10">
        <v>3.1666666666666665</v>
      </c>
      <c r="F59" s="10">
        <v>0</v>
      </c>
      <c r="G59" s="10">
        <v>0</v>
      </c>
      <c r="H59" s="10">
        <v>0.38</v>
      </c>
      <c r="I59" s="10">
        <v>0</v>
      </c>
      <c r="J59" s="10">
        <v>0</v>
      </c>
      <c r="K59" s="10">
        <f t="shared" si="0"/>
        <v>3.1666666666666665</v>
      </c>
      <c r="L59" s="10">
        <f t="shared" si="1"/>
        <v>38</v>
      </c>
      <c r="M59" s="10">
        <f t="shared" si="2"/>
        <v>0</v>
      </c>
      <c r="N59" s="10">
        <f t="shared" si="3"/>
        <v>37.619999999999997</v>
      </c>
      <c r="O59" s="10">
        <f t="shared" si="4"/>
        <v>2.7866666666666666</v>
      </c>
      <c r="P59" s="10">
        <f t="shared" si="5"/>
        <v>12.000000000000002</v>
      </c>
    </row>
    <row r="60" spans="1:16">
      <c r="A60" s="8" t="s">
        <v>33</v>
      </c>
      <c r="B60" s="9" t="s">
        <v>34</v>
      </c>
      <c r="C60" s="10">
        <v>653.9</v>
      </c>
      <c r="D60" s="10">
        <v>653.9</v>
      </c>
      <c r="E60" s="10">
        <v>54.491666666666667</v>
      </c>
      <c r="F60" s="10">
        <v>0</v>
      </c>
      <c r="G60" s="10">
        <v>0</v>
      </c>
      <c r="H60" s="10">
        <v>-12.768469999999999</v>
      </c>
      <c r="I60" s="10">
        <v>0</v>
      </c>
      <c r="J60" s="10">
        <v>0</v>
      </c>
      <c r="K60" s="10">
        <f t="shared" si="0"/>
        <v>54.491666666666667</v>
      </c>
      <c r="L60" s="10">
        <f t="shared" si="1"/>
        <v>653.9</v>
      </c>
      <c r="M60" s="10">
        <f t="shared" si="2"/>
        <v>0</v>
      </c>
      <c r="N60" s="10">
        <f t="shared" si="3"/>
        <v>666.66846999999996</v>
      </c>
      <c r="O60" s="10">
        <f t="shared" si="4"/>
        <v>67.260136666666668</v>
      </c>
      <c r="P60" s="10">
        <f t="shared" si="5"/>
        <v>-23.431968190854867</v>
      </c>
    </row>
    <row r="61" spans="1:16">
      <c r="A61" s="8" t="s">
        <v>35</v>
      </c>
      <c r="B61" s="9" t="s">
        <v>36</v>
      </c>
      <c r="C61" s="10">
        <v>200.9</v>
      </c>
      <c r="D61" s="10">
        <v>200.9</v>
      </c>
      <c r="E61" s="10">
        <v>16.741666666666667</v>
      </c>
      <c r="F61" s="10">
        <v>0</v>
      </c>
      <c r="G61" s="10">
        <v>0</v>
      </c>
      <c r="H61" s="10">
        <v>-0.55447000000000002</v>
      </c>
      <c r="I61" s="10">
        <v>0</v>
      </c>
      <c r="J61" s="10">
        <v>0</v>
      </c>
      <c r="K61" s="10">
        <f t="shared" si="0"/>
        <v>16.741666666666667</v>
      </c>
      <c r="L61" s="10">
        <f t="shared" si="1"/>
        <v>200.9</v>
      </c>
      <c r="M61" s="10">
        <f t="shared" si="2"/>
        <v>0</v>
      </c>
      <c r="N61" s="10">
        <f t="shared" si="3"/>
        <v>201.45447000000001</v>
      </c>
      <c r="O61" s="10">
        <f t="shared" si="4"/>
        <v>17.296136666666666</v>
      </c>
      <c r="P61" s="10">
        <f t="shared" si="5"/>
        <v>-3.3119163763066202</v>
      </c>
    </row>
    <row r="62" spans="1:16">
      <c r="A62" s="8" t="s">
        <v>37</v>
      </c>
      <c r="B62" s="9" t="s">
        <v>38</v>
      </c>
      <c r="C62" s="10">
        <v>373.6</v>
      </c>
      <c r="D62" s="10">
        <v>373.6</v>
      </c>
      <c r="E62" s="10">
        <v>31.133333333333333</v>
      </c>
      <c r="F62" s="10">
        <v>0</v>
      </c>
      <c r="G62" s="10">
        <v>0</v>
      </c>
      <c r="H62" s="10">
        <v>34.09046</v>
      </c>
      <c r="I62" s="10">
        <v>0</v>
      </c>
      <c r="J62" s="10">
        <v>0</v>
      </c>
      <c r="K62" s="10">
        <f t="shared" si="0"/>
        <v>31.133333333333333</v>
      </c>
      <c r="L62" s="10">
        <f t="shared" si="1"/>
        <v>373.6</v>
      </c>
      <c r="M62" s="10">
        <f t="shared" si="2"/>
        <v>0</v>
      </c>
      <c r="N62" s="10">
        <f t="shared" si="3"/>
        <v>339.50954000000002</v>
      </c>
      <c r="O62" s="10">
        <f t="shared" si="4"/>
        <v>-2.9571266666666673</v>
      </c>
      <c r="P62" s="10">
        <f t="shared" si="5"/>
        <v>109.49826552462527</v>
      </c>
    </row>
    <row r="63" spans="1:16" ht="25.5">
      <c r="A63" s="8" t="s">
        <v>41</v>
      </c>
      <c r="B63" s="9" t="s">
        <v>42</v>
      </c>
      <c r="C63" s="10">
        <v>23.5</v>
      </c>
      <c r="D63" s="10">
        <v>23.5</v>
      </c>
      <c r="E63" s="10">
        <v>1.9583333333333333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1.9583333333333333</v>
      </c>
      <c r="L63" s="10">
        <f t="shared" si="1"/>
        <v>23.5</v>
      </c>
      <c r="M63" s="10">
        <f t="shared" si="2"/>
        <v>0</v>
      </c>
      <c r="N63" s="10">
        <f t="shared" si="3"/>
        <v>23.5</v>
      </c>
      <c r="O63" s="10">
        <f t="shared" si="4"/>
        <v>1.9583333333333333</v>
      </c>
      <c r="P63" s="10">
        <f t="shared" si="5"/>
        <v>0</v>
      </c>
    </row>
    <row r="64" spans="1:16">
      <c r="A64" s="8" t="s">
        <v>94</v>
      </c>
      <c r="B64" s="9" t="s">
        <v>95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23.01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-23.01</v>
      </c>
      <c r="O64" s="10">
        <f t="shared" si="4"/>
        <v>-23.01</v>
      </c>
      <c r="P64" s="10">
        <f t="shared" si="5"/>
        <v>0</v>
      </c>
    </row>
    <row r="65" spans="1:16">
      <c r="A65" s="8" t="s">
        <v>86</v>
      </c>
      <c r="B65" s="9" t="s">
        <v>87</v>
      </c>
      <c r="C65" s="10">
        <v>15.5</v>
      </c>
      <c r="D65" s="10">
        <v>15.5</v>
      </c>
      <c r="E65" s="10">
        <v>1.2916666666666667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1.2916666666666667</v>
      </c>
      <c r="L65" s="10">
        <f t="shared" si="1"/>
        <v>15.5</v>
      </c>
      <c r="M65" s="10">
        <f t="shared" si="2"/>
        <v>0</v>
      </c>
      <c r="N65" s="10">
        <f t="shared" si="3"/>
        <v>15.5</v>
      </c>
      <c r="O65" s="10">
        <f t="shared" si="4"/>
        <v>1.2916666666666667</v>
      </c>
      <c r="P65" s="10">
        <f t="shared" si="5"/>
        <v>0</v>
      </c>
    </row>
    <row r="66" spans="1:16">
      <c r="A66" s="8" t="s">
        <v>43</v>
      </c>
      <c r="B66" s="9" t="s">
        <v>44</v>
      </c>
      <c r="C66" s="10">
        <v>16.8</v>
      </c>
      <c r="D66" s="10">
        <v>16.8</v>
      </c>
      <c r="E66" s="10">
        <v>1.4000000000000001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1.4000000000000001</v>
      </c>
      <c r="L66" s="10">
        <f t="shared" si="1"/>
        <v>16.8</v>
      </c>
      <c r="M66" s="10">
        <f t="shared" si="2"/>
        <v>0</v>
      </c>
      <c r="N66" s="10">
        <f t="shared" si="3"/>
        <v>16.8</v>
      </c>
      <c r="O66" s="10">
        <f t="shared" si="4"/>
        <v>1.4000000000000001</v>
      </c>
      <c r="P66" s="10">
        <f t="shared" si="5"/>
        <v>0</v>
      </c>
    </row>
    <row r="67" spans="1:16" ht="25.5">
      <c r="A67" s="8" t="s">
        <v>356</v>
      </c>
      <c r="B67" s="9" t="s">
        <v>355</v>
      </c>
      <c r="C67" s="10">
        <v>187.9</v>
      </c>
      <c r="D67" s="10">
        <v>878.4</v>
      </c>
      <c r="E67" s="10">
        <v>15.658333333333335</v>
      </c>
      <c r="F67" s="10">
        <v>0</v>
      </c>
      <c r="G67" s="10">
        <v>0</v>
      </c>
      <c r="H67" s="10">
        <v>74.057580000000002</v>
      </c>
      <c r="I67" s="10">
        <v>0</v>
      </c>
      <c r="J67" s="10">
        <v>0</v>
      </c>
      <c r="K67" s="10">
        <f t="shared" si="0"/>
        <v>15.658333333333335</v>
      </c>
      <c r="L67" s="10">
        <f t="shared" si="1"/>
        <v>878.4</v>
      </c>
      <c r="M67" s="10">
        <f t="shared" si="2"/>
        <v>0</v>
      </c>
      <c r="N67" s="10">
        <f t="shared" si="3"/>
        <v>804.34241999999995</v>
      </c>
      <c r="O67" s="10">
        <f t="shared" si="4"/>
        <v>-58.39924666666667</v>
      </c>
      <c r="P67" s="10">
        <f t="shared" si="5"/>
        <v>472.95953166577965</v>
      </c>
    </row>
    <row r="68" spans="1:16">
      <c r="A68" s="5" t="s">
        <v>98</v>
      </c>
      <c r="B68" s="6" t="s">
        <v>99</v>
      </c>
      <c r="C68" s="7">
        <v>37</v>
      </c>
      <c r="D68" s="7">
        <v>37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37</v>
      </c>
      <c r="M68" s="7">
        <f t="shared" si="2"/>
        <v>0</v>
      </c>
      <c r="N68" s="7">
        <f t="shared" si="3"/>
        <v>37</v>
      </c>
      <c r="O68" s="7">
        <f t="shared" si="4"/>
        <v>0</v>
      </c>
      <c r="P68" s="7">
        <f t="shared" si="5"/>
        <v>0</v>
      </c>
    </row>
    <row r="69" spans="1:16" ht="25.5">
      <c r="A69" s="8" t="s">
        <v>356</v>
      </c>
      <c r="B69" s="9" t="s">
        <v>355</v>
      </c>
      <c r="C69" s="10">
        <v>37</v>
      </c>
      <c r="D69" s="10">
        <v>37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37</v>
      </c>
      <c r="M69" s="10">
        <f t="shared" si="2"/>
        <v>0</v>
      </c>
      <c r="N69" s="10">
        <f t="shared" si="3"/>
        <v>37</v>
      </c>
      <c r="O69" s="10">
        <f t="shared" si="4"/>
        <v>0</v>
      </c>
      <c r="P69" s="10">
        <f t="shared" si="5"/>
        <v>0</v>
      </c>
    </row>
    <row r="70" spans="1:16">
      <c r="A70" s="5" t="s">
        <v>427</v>
      </c>
      <c r="B70" s="6" t="s">
        <v>350</v>
      </c>
      <c r="C70" s="7">
        <v>0</v>
      </c>
      <c r="D70" s="7">
        <v>180.18700000000001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180.18700000000001</v>
      </c>
      <c r="M70" s="7">
        <f t="shared" ref="M70:M133" si="8">IF(E70=0,0,(F70/E70)*100)</f>
        <v>0</v>
      </c>
      <c r="N70" s="7">
        <f t="shared" ref="N70:N133" si="9">D70-H70</f>
        <v>180.18700000000001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55</v>
      </c>
      <c r="B71" s="9" t="s">
        <v>56</v>
      </c>
      <c r="C71" s="10">
        <v>0</v>
      </c>
      <c r="D71" s="10">
        <v>180.18700000000001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180.18700000000001</v>
      </c>
      <c r="M71" s="10">
        <f t="shared" si="8"/>
        <v>0</v>
      </c>
      <c r="N71" s="10">
        <f t="shared" si="9"/>
        <v>180.18700000000001</v>
      </c>
      <c r="O71" s="10">
        <f t="shared" si="10"/>
        <v>0</v>
      </c>
      <c r="P71" s="10">
        <f t="shared" si="11"/>
        <v>0</v>
      </c>
    </row>
    <row r="72" spans="1:16">
      <c r="A72" s="5" t="s">
        <v>106</v>
      </c>
      <c r="B72" s="6" t="s">
        <v>107</v>
      </c>
      <c r="C72" s="7">
        <v>18864.240580000002</v>
      </c>
      <c r="D72" s="7">
        <v>22746.913779999999</v>
      </c>
      <c r="E72" s="7">
        <v>1438.6708333333333</v>
      </c>
      <c r="F72" s="7">
        <v>143.9</v>
      </c>
      <c r="G72" s="7">
        <v>0</v>
      </c>
      <c r="H72" s="7">
        <v>143.9</v>
      </c>
      <c r="I72" s="7">
        <v>0</v>
      </c>
      <c r="J72" s="7">
        <v>0</v>
      </c>
      <c r="K72" s="7">
        <f t="shared" si="6"/>
        <v>1294.7708333333333</v>
      </c>
      <c r="L72" s="7">
        <f t="shared" si="7"/>
        <v>22603.013779999997</v>
      </c>
      <c r="M72" s="7">
        <f t="shared" si="8"/>
        <v>10.002287991519951</v>
      </c>
      <c r="N72" s="7">
        <f t="shared" si="9"/>
        <v>22603.013779999997</v>
      </c>
      <c r="O72" s="7">
        <f t="shared" si="10"/>
        <v>1294.7708333333333</v>
      </c>
      <c r="P72" s="7">
        <f t="shared" si="11"/>
        <v>10.002287991519951</v>
      </c>
    </row>
    <row r="73" spans="1:16" ht="25.5">
      <c r="A73" s="5" t="s">
        <v>109</v>
      </c>
      <c r="B73" s="6" t="s">
        <v>110</v>
      </c>
      <c r="C73" s="7">
        <v>2545.3882000000003</v>
      </c>
      <c r="D73" s="7">
        <v>6428.0614000000005</v>
      </c>
      <c r="E73" s="7">
        <v>272.56666666666666</v>
      </c>
      <c r="F73" s="7">
        <v>143.9</v>
      </c>
      <c r="G73" s="7">
        <v>0</v>
      </c>
      <c r="H73" s="7">
        <v>143.9</v>
      </c>
      <c r="I73" s="7">
        <v>0</v>
      </c>
      <c r="J73" s="7">
        <v>0</v>
      </c>
      <c r="K73" s="7">
        <f t="shared" si="6"/>
        <v>128.66666666666666</v>
      </c>
      <c r="L73" s="7">
        <f t="shared" si="7"/>
        <v>6284.1614000000009</v>
      </c>
      <c r="M73" s="7">
        <f t="shared" si="8"/>
        <v>52.794423382658685</v>
      </c>
      <c r="N73" s="7">
        <f t="shared" si="9"/>
        <v>6284.1614000000009</v>
      </c>
      <c r="O73" s="7">
        <f t="shared" si="10"/>
        <v>128.66666666666666</v>
      </c>
      <c r="P73" s="7">
        <f t="shared" si="11"/>
        <v>52.794423382658685</v>
      </c>
    </row>
    <row r="74" spans="1:16" ht="25.5">
      <c r="A74" s="8" t="s">
        <v>41</v>
      </c>
      <c r="B74" s="9" t="s">
        <v>42</v>
      </c>
      <c r="C74" s="10">
        <v>2020.4</v>
      </c>
      <c r="D74" s="10">
        <v>2020.4</v>
      </c>
      <c r="E74" s="10">
        <v>168.36666666666667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168.36666666666667</v>
      </c>
      <c r="L74" s="10">
        <f t="shared" si="7"/>
        <v>2020.4</v>
      </c>
      <c r="M74" s="10">
        <f t="shared" si="8"/>
        <v>0</v>
      </c>
      <c r="N74" s="10">
        <f t="shared" si="9"/>
        <v>2020.4</v>
      </c>
      <c r="O74" s="10">
        <f t="shared" si="10"/>
        <v>168.36666666666667</v>
      </c>
      <c r="P74" s="10">
        <f t="shared" si="11"/>
        <v>0</v>
      </c>
    </row>
    <row r="75" spans="1:16" ht="25.5">
      <c r="A75" s="8" t="s">
        <v>347</v>
      </c>
      <c r="B75" s="9" t="s">
        <v>346</v>
      </c>
      <c r="C75" s="10">
        <v>524.98820000000001</v>
      </c>
      <c r="D75" s="10">
        <v>4407.6614000000009</v>
      </c>
      <c r="E75" s="10">
        <v>104.2</v>
      </c>
      <c r="F75" s="10">
        <v>143.9</v>
      </c>
      <c r="G75" s="10">
        <v>0</v>
      </c>
      <c r="H75" s="10">
        <v>143.9</v>
      </c>
      <c r="I75" s="10">
        <v>0</v>
      </c>
      <c r="J75" s="10">
        <v>0</v>
      </c>
      <c r="K75" s="10">
        <f t="shared" si="6"/>
        <v>-39.700000000000003</v>
      </c>
      <c r="L75" s="10">
        <f t="shared" si="7"/>
        <v>4263.7614000000012</v>
      </c>
      <c r="M75" s="10">
        <f t="shared" si="8"/>
        <v>138.09980806142036</v>
      </c>
      <c r="N75" s="10">
        <f t="shared" si="9"/>
        <v>4263.7614000000012</v>
      </c>
      <c r="O75" s="10">
        <f t="shared" si="10"/>
        <v>-39.700000000000003</v>
      </c>
      <c r="P75" s="10">
        <f t="shared" si="11"/>
        <v>138.09980806142036</v>
      </c>
    </row>
    <row r="76" spans="1:16">
      <c r="A76" s="5" t="s">
        <v>113</v>
      </c>
      <c r="B76" s="6" t="s">
        <v>114</v>
      </c>
      <c r="C76" s="7">
        <v>13993.25</v>
      </c>
      <c r="D76" s="7">
        <v>13993.25</v>
      </c>
      <c r="E76" s="7">
        <v>1166.1041666666667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1166.1041666666667</v>
      </c>
      <c r="L76" s="7">
        <f t="shared" si="7"/>
        <v>13993.25</v>
      </c>
      <c r="M76" s="7">
        <f t="shared" si="8"/>
        <v>0</v>
      </c>
      <c r="N76" s="7">
        <f t="shared" si="9"/>
        <v>13993.25</v>
      </c>
      <c r="O76" s="7">
        <f t="shared" si="10"/>
        <v>1166.1041666666667</v>
      </c>
      <c r="P76" s="7">
        <f t="shared" si="11"/>
        <v>0</v>
      </c>
    </row>
    <row r="77" spans="1:16" ht="25.5">
      <c r="A77" s="8" t="s">
        <v>41</v>
      </c>
      <c r="B77" s="9" t="s">
        <v>42</v>
      </c>
      <c r="C77" s="10">
        <v>13993.25</v>
      </c>
      <c r="D77" s="10">
        <v>13993.25</v>
      </c>
      <c r="E77" s="10">
        <v>1166.1041666666667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1166.1041666666667</v>
      </c>
      <c r="L77" s="10">
        <f t="shared" si="7"/>
        <v>13993.25</v>
      </c>
      <c r="M77" s="10">
        <f t="shared" si="8"/>
        <v>0</v>
      </c>
      <c r="N77" s="10">
        <f t="shared" si="9"/>
        <v>13993.25</v>
      </c>
      <c r="O77" s="10">
        <f t="shared" si="10"/>
        <v>1166.1041666666667</v>
      </c>
      <c r="P77" s="10">
        <f t="shared" si="11"/>
        <v>0</v>
      </c>
    </row>
    <row r="78" spans="1:16">
      <c r="A78" s="5" t="s">
        <v>123</v>
      </c>
      <c r="B78" s="6" t="s">
        <v>124</v>
      </c>
      <c r="C78" s="7">
        <v>2325.6023799999998</v>
      </c>
      <c r="D78" s="7">
        <v>2325.6023799999998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2325.6023799999998</v>
      </c>
      <c r="M78" s="7">
        <f t="shared" si="8"/>
        <v>0</v>
      </c>
      <c r="N78" s="7">
        <f t="shared" si="9"/>
        <v>2325.6023799999998</v>
      </c>
      <c r="O78" s="7">
        <f t="shared" si="10"/>
        <v>0</v>
      </c>
      <c r="P78" s="7">
        <f t="shared" si="11"/>
        <v>0</v>
      </c>
    </row>
    <row r="79" spans="1:16" ht="25.5">
      <c r="A79" s="8" t="s">
        <v>347</v>
      </c>
      <c r="B79" s="9" t="s">
        <v>346</v>
      </c>
      <c r="C79" s="10">
        <v>2325.6023799999998</v>
      </c>
      <c r="D79" s="10">
        <v>2325.6023799999998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2325.6023799999998</v>
      </c>
      <c r="M79" s="10">
        <f t="shared" si="8"/>
        <v>0</v>
      </c>
      <c r="N79" s="10">
        <f t="shared" si="9"/>
        <v>2325.6023799999998</v>
      </c>
      <c r="O79" s="10">
        <f t="shared" si="10"/>
        <v>0</v>
      </c>
      <c r="P79" s="10">
        <f t="shared" si="11"/>
        <v>0</v>
      </c>
    </row>
    <row r="80" spans="1:16" ht="25.5">
      <c r="A80" s="5" t="s">
        <v>133</v>
      </c>
      <c r="B80" s="6" t="s">
        <v>134</v>
      </c>
      <c r="C80" s="7">
        <v>27.200000000000003</v>
      </c>
      <c r="D80" s="7">
        <v>16797.731309999999</v>
      </c>
      <c r="E80" s="7">
        <v>2299.3426666666669</v>
      </c>
      <c r="F80" s="7">
        <v>2898.6315000000004</v>
      </c>
      <c r="G80" s="7">
        <v>0</v>
      </c>
      <c r="H80" s="7">
        <v>3215.9681</v>
      </c>
      <c r="I80" s="7">
        <v>0</v>
      </c>
      <c r="J80" s="7">
        <v>0</v>
      </c>
      <c r="K80" s="7">
        <f t="shared" si="6"/>
        <v>-599.28883333333351</v>
      </c>
      <c r="L80" s="7">
        <f t="shared" si="7"/>
        <v>13899.09981</v>
      </c>
      <c r="M80" s="7">
        <f t="shared" si="8"/>
        <v>126.06348510037941</v>
      </c>
      <c r="N80" s="7">
        <f t="shared" si="9"/>
        <v>13581.763209999999</v>
      </c>
      <c r="O80" s="7">
        <f t="shared" si="10"/>
        <v>-916.62543333333315</v>
      </c>
      <c r="P80" s="7">
        <f t="shared" si="11"/>
        <v>139.86467291811513</v>
      </c>
    </row>
    <row r="81" spans="1:16" ht="51">
      <c r="A81" s="5" t="s">
        <v>183</v>
      </c>
      <c r="B81" s="6" t="s">
        <v>184</v>
      </c>
      <c r="C81" s="7">
        <v>27.200000000000003</v>
      </c>
      <c r="D81" s="7">
        <v>27.200000000000003</v>
      </c>
      <c r="E81" s="7">
        <v>2.2666666666666666</v>
      </c>
      <c r="F81" s="7">
        <v>0</v>
      </c>
      <c r="G81" s="7">
        <v>0</v>
      </c>
      <c r="H81" s="7">
        <v>47.336599999999997</v>
      </c>
      <c r="I81" s="7">
        <v>0</v>
      </c>
      <c r="J81" s="7">
        <v>0</v>
      </c>
      <c r="K81" s="7">
        <f t="shared" si="6"/>
        <v>2.2666666666666666</v>
      </c>
      <c r="L81" s="7">
        <f t="shared" si="7"/>
        <v>27.200000000000003</v>
      </c>
      <c r="M81" s="7">
        <f t="shared" si="8"/>
        <v>0</v>
      </c>
      <c r="N81" s="7">
        <f t="shared" si="9"/>
        <v>-20.136599999999994</v>
      </c>
      <c r="O81" s="7">
        <f t="shared" si="10"/>
        <v>-45.069933333333331</v>
      </c>
      <c r="P81" s="7">
        <f t="shared" si="11"/>
        <v>2088.3794117647058</v>
      </c>
    </row>
    <row r="82" spans="1:16">
      <c r="A82" s="8" t="s">
        <v>27</v>
      </c>
      <c r="B82" s="9" t="s">
        <v>28</v>
      </c>
      <c r="C82" s="10">
        <v>14.200000000000001</v>
      </c>
      <c r="D82" s="10">
        <v>14.200000000000001</v>
      </c>
      <c r="E82" s="10">
        <v>1.1833333333333333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1.1833333333333333</v>
      </c>
      <c r="L82" s="10">
        <f t="shared" si="7"/>
        <v>14.200000000000001</v>
      </c>
      <c r="M82" s="10">
        <f t="shared" si="8"/>
        <v>0</v>
      </c>
      <c r="N82" s="10">
        <f t="shared" si="9"/>
        <v>14.200000000000001</v>
      </c>
      <c r="O82" s="10">
        <f t="shared" si="10"/>
        <v>1.1833333333333333</v>
      </c>
      <c r="P82" s="10">
        <f t="shared" si="11"/>
        <v>0</v>
      </c>
    </row>
    <row r="83" spans="1:16">
      <c r="A83" s="8" t="s">
        <v>29</v>
      </c>
      <c r="B83" s="9" t="s">
        <v>30</v>
      </c>
      <c r="C83" s="10">
        <v>13</v>
      </c>
      <c r="D83" s="10">
        <v>13</v>
      </c>
      <c r="E83" s="10">
        <v>1.0833333333333333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1.0833333333333333</v>
      </c>
      <c r="L83" s="10">
        <f t="shared" si="7"/>
        <v>13</v>
      </c>
      <c r="M83" s="10">
        <f t="shared" si="8"/>
        <v>0</v>
      </c>
      <c r="N83" s="10">
        <f t="shared" si="9"/>
        <v>13</v>
      </c>
      <c r="O83" s="10">
        <f t="shared" si="10"/>
        <v>1.0833333333333333</v>
      </c>
      <c r="P83" s="10">
        <f t="shared" si="11"/>
        <v>0</v>
      </c>
    </row>
    <row r="84" spans="1:16">
      <c r="A84" s="8" t="s">
        <v>86</v>
      </c>
      <c r="B84" s="9" t="s">
        <v>87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47.336599999999997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-47.336599999999997</v>
      </c>
      <c r="O84" s="10">
        <f t="shared" si="10"/>
        <v>-47.336599999999997</v>
      </c>
      <c r="P84" s="10">
        <f t="shared" si="11"/>
        <v>0</v>
      </c>
    </row>
    <row r="85" spans="1:16" ht="38.25">
      <c r="A85" s="5" t="s">
        <v>191</v>
      </c>
      <c r="B85" s="6" t="s">
        <v>192</v>
      </c>
      <c r="C85" s="7">
        <v>0</v>
      </c>
      <c r="D85" s="7">
        <v>10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10</v>
      </c>
      <c r="M85" s="7">
        <f t="shared" si="8"/>
        <v>0</v>
      </c>
      <c r="N85" s="7">
        <f t="shared" si="9"/>
        <v>10</v>
      </c>
      <c r="O85" s="7">
        <f t="shared" si="10"/>
        <v>0</v>
      </c>
      <c r="P85" s="7">
        <f t="shared" si="11"/>
        <v>0</v>
      </c>
    </row>
    <row r="86" spans="1:16" ht="25.5">
      <c r="A86" s="8" t="s">
        <v>347</v>
      </c>
      <c r="B86" s="9" t="s">
        <v>346</v>
      </c>
      <c r="C86" s="10">
        <v>0</v>
      </c>
      <c r="D86" s="10">
        <v>10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10</v>
      </c>
      <c r="M86" s="10">
        <f t="shared" si="8"/>
        <v>0</v>
      </c>
      <c r="N86" s="10">
        <f t="shared" si="9"/>
        <v>10</v>
      </c>
      <c r="O86" s="10">
        <f t="shared" si="10"/>
        <v>0</v>
      </c>
      <c r="P86" s="10">
        <f t="shared" si="11"/>
        <v>0</v>
      </c>
    </row>
    <row r="87" spans="1:16" ht="63.75">
      <c r="A87" s="5" t="s">
        <v>426</v>
      </c>
      <c r="B87" s="6" t="s">
        <v>425</v>
      </c>
      <c r="C87" s="7">
        <v>0</v>
      </c>
      <c r="D87" s="7">
        <v>3308.7654899999998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3308.7654899999998</v>
      </c>
      <c r="M87" s="7">
        <f t="shared" si="8"/>
        <v>0</v>
      </c>
      <c r="N87" s="7">
        <f t="shared" si="9"/>
        <v>3308.7654899999998</v>
      </c>
      <c r="O87" s="7">
        <f t="shared" si="10"/>
        <v>0</v>
      </c>
      <c r="P87" s="7">
        <f t="shared" si="11"/>
        <v>0</v>
      </c>
    </row>
    <row r="88" spans="1:16">
      <c r="A88" s="8" t="s">
        <v>415</v>
      </c>
      <c r="B88" s="9" t="s">
        <v>414</v>
      </c>
      <c r="C88" s="10">
        <v>0</v>
      </c>
      <c r="D88" s="10">
        <v>3308.7654899999998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3308.7654899999998</v>
      </c>
      <c r="M88" s="10">
        <f t="shared" si="8"/>
        <v>0</v>
      </c>
      <c r="N88" s="10">
        <f t="shared" si="9"/>
        <v>3308.7654899999998</v>
      </c>
      <c r="O88" s="10">
        <f t="shared" si="10"/>
        <v>0</v>
      </c>
      <c r="P88" s="10">
        <f t="shared" si="11"/>
        <v>0</v>
      </c>
    </row>
    <row r="89" spans="1:16" ht="63.75">
      <c r="A89" s="5" t="s">
        <v>424</v>
      </c>
      <c r="B89" s="6" t="s">
        <v>423</v>
      </c>
      <c r="C89" s="7">
        <v>0</v>
      </c>
      <c r="D89" s="7">
        <v>2152.723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2152.723</v>
      </c>
      <c r="M89" s="7">
        <f t="shared" si="8"/>
        <v>0</v>
      </c>
      <c r="N89" s="7">
        <f t="shared" si="9"/>
        <v>2152.723</v>
      </c>
      <c r="O89" s="7">
        <f t="shared" si="10"/>
        <v>0</v>
      </c>
      <c r="P89" s="7">
        <f t="shared" si="11"/>
        <v>0</v>
      </c>
    </row>
    <row r="90" spans="1:16">
      <c r="A90" s="8" t="s">
        <v>415</v>
      </c>
      <c r="B90" s="9" t="s">
        <v>414</v>
      </c>
      <c r="C90" s="10">
        <v>0</v>
      </c>
      <c r="D90" s="10">
        <v>2152.723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2152.723</v>
      </c>
      <c r="M90" s="10">
        <f t="shared" si="8"/>
        <v>0</v>
      </c>
      <c r="N90" s="10">
        <f t="shared" si="9"/>
        <v>2152.723</v>
      </c>
      <c r="O90" s="10">
        <f t="shared" si="10"/>
        <v>0</v>
      </c>
      <c r="P90" s="10">
        <f t="shared" si="11"/>
        <v>0</v>
      </c>
    </row>
    <row r="91" spans="1:16" ht="63.75">
      <c r="A91" s="5" t="s">
        <v>422</v>
      </c>
      <c r="B91" s="6" t="s">
        <v>421</v>
      </c>
      <c r="C91" s="7">
        <v>0</v>
      </c>
      <c r="D91" s="7">
        <v>7116.06682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7116.06682</v>
      </c>
      <c r="M91" s="7">
        <f t="shared" si="8"/>
        <v>0</v>
      </c>
      <c r="N91" s="7">
        <f t="shared" si="9"/>
        <v>7116.06682</v>
      </c>
      <c r="O91" s="7">
        <f t="shared" si="10"/>
        <v>0</v>
      </c>
      <c r="P91" s="7">
        <f t="shared" si="11"/>
        <v>0</v>
      </c>
    </row>
    <row r="92" spans="1:16">
      <c r="A92" s="8" t="s">
        <v>415</v>
      </c>
      <c r="B92" s="9" t="s">
        <v>414</v>
      </c>
      <c r="C92" s="10">
        <v>0</v>
      </c>
      <c r="D92" s="10">
        <v>7116.06682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7116.06682</v>
      </c>
      <c r="M92" s="10">
        <f t="shared" si="8"/>
        <v>0</v>
      </c>
      <c r="N92" s="10">
        <f t="shared" si="9"/>
        <v>7116.06682</v>
      </c>
      <c r="O92" s="10">
        <f t="shared" si="10"/>
        <v>0</v>
      </c>
      <c r="P92" s="10">
        <f t="shared" si="11"/>
        <v>0</v>
      </c>
    </row>
    <row r="93" spans="1:16" ht="25.5">
      <c r="A93" s="5" t="s">
        <v>420</v>
      </c>
      <c r="B93" s="6" t="s">
        <v>419</v>
      </c>
      <c r="C93" s="7">
        <v>0</v>
      </c>
      <c r="D93" s="7">
        <v>3184.76</v>
      </c>
      <c r="E93" s="7">
        <v>2210.2600000000002</v>
      </c>
      <c r="F93" s="7">
        <v>2384.7600000000002</v>
      </c>
      <c r="G93" s="7">
        <v>0</v>
      </c>
      <c r="H93" s="7">
        <v>2654.76</v>
      </c>
      <c r="I93" s="7">
        <v>0</v>
      </c>
      <c r="J93" s="7">
        <v>0</v>
      </c>
      <c r="K93" s="7">
        <f t="shared" si="6"/>
        <v>-174.5</v>
      </c>
      <c r="L93" s="7">
        <f t="shared" si="7"/>
        <v>800</v>
      </c>
      <c r="M93" s="7">
        <f t="shared" si="8"/>
        <v>107.89499877842425</v>
      </c>
      <c r="N93" s="7">
        <f t="shared" si="9"/>
        <v>530</v>
      </c>
      <c r="O93" s="7">
        <f t="shared" si="10"/>
        <v>-444.5</v>
      </c>
      <c r="P93" s="7">
        <f t="shared" si="11"/>
        <v>120.11075620062799</v>
      </c>
    </row>
    <row r="94" spans="1:16">
      <c r="A94" s="8" t="s">
        <v>418</v>
      </c>
      <c r="B94" s="9" t="s">
        <v>417</v>
      </c>
      <c r="C94" s="10">
        <v>0</v>
      </c>
      <c r="D94" s="10">
        <v>3184.76</v>
      </c>
      <c r="E94" s="10">
        <v>2210.2600000000002</v>
      </c>
      <c r="F94" s="10">
        <v>2384.7600000000002</v>
      </c>
      <c r="G94" s="10">
        <v>0</v>
      </c>
      <c r="H94" s="10">
        <v>2654.76</v>
      </c>
      <c r="I94" s="10">
        <v>0</v>
      </c>
      <c r="J94" s="10">
        <v>0</v>
      </c>
      <c r="K94" s="10">
        <f t="shared" si="6"/>
        <v>-174.5</v>
      </c>
      <c r="L94" s="10">
        <f t="shared" si="7"/>
        <v>800</v>
      </c>
      <c r="M94" s="10">
        <f t="shared" si="8"/>
        <v>107.89499877842425</v>
      </c>
      <c r="N94" s="10">
        <f t="shared" si="9"/>
        <v>530</v>
      </c>
      <c r="O94" s="10">
        <f t="shared" si="10"/>
        <v>-444.5</v>
      </c>
      <c r="P94" s="10">
        <f t="shared" si="11"/>
        <v>120.11075620062799</v>
      </c>
    </row>
    <row r="95" spans="1:16" ht="63.75">
      <c r="A95" s="5" t="s">
        <v>416</v>
      </c>
      <c r="B95" s="6" t="s">
        <v>52</v>
      </c>
      <c r="C95" s="7">
        <v>0</v>
      </c>
      <c r="D95" s="7">
        <v>998.21600000000001</v>
      </c>
      <c r="E95" s="7">
        <v>86.816000000000003</v>
      </c>
      <c r="F95" s="7">
        <v>513.87149999999997</v>
      </c>
      <c r="G95" s="7">
        <v>0</v>
      </c>
      <c r="H95" s="7">
        <v>513.87149999999997</v>
      </c>
      <c r="I95" s="7">
        <v>0</v>
      </c>
      <c r="J95" s="7">
        <v>0</v>
      </c>
      <c r="K95" s="7">
        <f t="shared" si="6"/>
        <v>-427.05549999999994</v>
      </c>
      <c r="L95" s="7">
        <f t="shared" si="7"/>
        <v>484.34450000000004</v>
      </c>
      <c r="M95" s="7">
        <f t="shared" si="8"/>
        <v>591.90874953925538</v>
      </c>
      <c r="N95" s="7">
        <f t="shared" si="9"/>
        <v>484.34450000000004</v>
      </c>
      <c r="O95" s="7">
        <f t="shared" si="10"/>
        <v>-427.05549999999994</v>
      </c>
      <c r="P95" s="7">
        <f t="shared" si="11"/>
        <v>591.90874953925538</v>
      </c>
    </row>
    <row r="96" spans="1:16">
      <c r="A96" s="8" t="s">
        <v>415</v>
      </c>
      <c r="B96" s="9" t="s">
        <v>414</v>
      </c>
      <c r="C96" s="10">
        <v>0</v>
      </c>
      <c r="D96" s="10">
        <v>998.21600000000001</v>
      </c>
      <c r="E96" s="10">
        <v>86.816000000000003</v>
      </c>
      <c r="F96" s="10">
        <v>513.87149999999997</v>
      </c>
      <c r="G96" s="10">
        <v>0</v>
      </c>
      <c r="H96" s="10">
        <v>513.87149999999997</v>
      </c>
      <c r="I96" s="10">
        <v>0</v>
      </c>
      <c r="J96" s="10">
        <v>0</v>
      </c>
      <c r="K96" s="10">
        <f t="shared" si="6"/>
        <v>-427.05549999999994</v>
      </c>
      <c r="L96" s="10">
        <f t="shared" si="7"/>
        <v>484.34450000000004</v>
      </c>
      <c r="M96" s="10">
        <f t="shared" si="8"/>
        <v>591.90874953925538</v>
      </c>
      <c r="N96" s="10">
        <f t="shared" si="9"/>
        <v>484.34450000000004</v>
      </c>
      <c r="O96" s="10">
        <f t="shared" si="10"/>
        <v>-427.05549999999994</v>
      </c>
      <c r="P96" s="10">
        <f t="shared" si="11"/>
        <v>591.90874953925538</v>
      </c>
    </row>
    <row r="97" spans="1:16">
      <c r="A97" s="5" t="s">
        <v>200</v>
      </c>
      <c r="B97" s="6" t="s">
        <v>201</v>
      </c>
      <c r="C97" s="7">
        <v>5123.3195399999995</v>
      </c>
      <c r="D97" s="7">
        <v>6694.0437099999999</v>
      </c>
      <c r="E97" s="7">
        <v>409.68333333333345</v>
      </c>
      <c r="F97" s="7">
        <v>0</v>
      </c>
      <c r="G97" s="7">
        <v>0</v>
      </c>
      <c r="H97" s="7">
        <v>650.25602000000003</v>
      </c>
      <c r="I97" s="7">
        <v>0</v>
      </c>
      <c r="J97" s="7">
        <v>0</v>
      </c>
      <c r="K97" s="7">
        <f t="shared" si="6"/>
        <v>409.68333333333345</v>
      </c>
      <c r="L97" s="7">
        <f t="shared" si="7"/>
        <v>6694.0437099999999</v>
      </c>
      <c r="M97" s="7">
        <f t="shared" si="8"/>
        <v>0</v>
      </c>
      <c r="N97" s="7">
        <f t="shared" si="9"/>
        <v>6043.7876900000001</v>
      </c>
      <c r="O97" s="7">
        <f t="shared" si="10"/>
        <v>-240.57268666666658</v>
      </c>
      <c r="P97" s="7">
        <f t="shared" si="11"/>
        <v>158.72161913673159</v>
      </c>
    </row>
    <row r="98" spans="1:16" ht="38.25">
      <c r="A98" s="5" t="s">
        <v>203</v>
      </c>
      <c r="B98" s="6" t="s">
        <v>204</v>
      </c>
      <c r="C98" s="7">
        <v>4641.2</v>
      </c>
      <c r="D98" s="7">
        <v>4641.2</v>
      </c>
      <c r="E98" s="7">
        <v>386.76666666666677</v>
      </c>
      <c r="F98" s="7">
        <v>0</v>
      </c>
      <c r="G98" s="7">
        <v>0</v>
      </c>
      <c r="H98" s="7">
        <v>582.47319000000005</v>
      </c>
      <c r="I98" s="7">
        <v>0</v>
      </c>
      <c r="J98" s="7">
        <v>0</v>
      </c>
      <c r="K98" s="7">
        <f t="shared" si="6"/>
        <v>386.76666666666677</v>
      </c>
      <c r="L98" s="7">
        <f t="shared" si="7"/>
        <v>4641.2</v>
      </c>
      <c r="M98" s="7">
        <f t="shared" si="8"/>
        <v>0</v>
      </c>
      <c r="N98" s="7">
        <f t="shared" si="9"/>
        <v>4058.7268099999997</v>
      </c>
      <c r="O98" s="7">
        <f t="shared" si="10"/>
        <v>-195.70652333333328</v>
      </c>
      <c r="P98" s="7">
        <f t="shared" si="11"/>
        <v>150.6006696543997</v>
      </c>
    </row>
    <row r="99" spans="1:16">
      <c r="A99" s="8" t="s">
        <v>23</v>
      </c>
      <c r="B99" s="9" t="s">
        <v>24</v>
      </c>
      <c r="C99" s="10">
        <v>3503.7000000000003</v>
      </c>
      <c r="D99" s="10">
        <v>3503.7000000000003</v>
      </c>
      <c r="E99" s="10">
        <v>291.97500000000002</v>
      </c>
      <c r="F99" s="10">
        <v>0</v>
      </c>
      <c r="G99" s="10">
        <v>0</v>
      </c>
      <c r="H99" s="10">
        <v>459.54614000000004</v>
      </c>
      <c r="I99" s="10">
        <v>0</v>
      </c>
      <c r="J99" s="10">
        <v>0</v>
      </c>
      <c r="K99" s="10">
        <f t="shared" si="6"/>
        <v>291.97500000000002</v>
      </c>
      <c r="L99" s="10">
        <f t="shared" si="7"/>
        <v>3503.7000000000003</v>
      </c>
      <c r="M99" s="10">
        <f t="shared" si="8"/>
        <v>0</v>
      </c>
      <c r="N99" s="10">
        <f t="shared" si="9"/>
        <v>3044.1538600000003</v>
      </c>
      <c r="O99" s="10">
        <f t="shared" si="10"/>
        <v>-167.57114000000001</v>
      </c>
      <c r="P99" s="10">
        <f t="shared" si="11"/>
        <v>157.39229043582498</v>
      </c>
    </row>
    <row r="100" spans="1:16">
      <c r="A100" s="8" t="s">
        <v>25</v>
      </c>
      <c r="B100" s="9" t="s">
        <v>26</v>
      </c>
      <c r="C100" s="10">
        <v>750.1</v>
      </c>
      <c r="D100" s="10">
        <v>750.1</v>
      </c>
      <c r="E100" s="10">
        <v>62.50833333333334</v>
      </c>
      <c r="F100" s="10">
        <v>0</v>
      </c>
      <c r="G100" s="10">
        <v>0</v>
      </c>
      <c r="H100" s="10">
        <v>86.97050999999999</v>
      </c>
      <c r="I100" s="10">
        <v>0</v>
      </c>
      <c r="J100" s="10">
        <v>0</v>
      </c>
      <c r="K100" s="10">
        <f t="shared" si="6"/>
        <v>62.50833333333334</v>
      </c>
      <c r="L100" s="10">
        <f t="shared" si="7"/>
        <v>750.1</v>
      </c>
      <c r="M100" s="10">
        <f t="shared" si="8"/>
        <v>0</v>
      </c>
      <c r="N100" s="10">
        <f t="shared" si="9"/>
        <v>663.12949000000003</v>
      </c>
      <c r="O100" s="10">
        <f t="shared" si="10"/>
        <v>-24.46217666666665</v>
      </c>
      <c r="P100" s="10">
        <f t="shared" si="11"/>
        <v>139.134264764698</v>
      </c>
    </row>
    <row r="101" spans="1:16">
      <c r="A101" s="8" t="s">
        <v>27</v>
      </c>
      <c r="B101" s="9" t="s">
        <v>28</v>
      </c>
      <c r="C101" s="10">
        <v>100.9</v>
      </c>
      <c r="D101" s="10">
        <v>100.9</v>
      </c>
      <c r="E101" s="10">
        <v>8.408333333333335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8.408333333333335</v>
      </c>
      <c r="L101" s="10">
        <f t="shared" si="7"/>
        <v>100.9</v>
      </c>
      <c r="M101" s="10">
        <f t="shared" si="8"/>
        <v>0</v>
      </c>
      <c r="N101" s="10">
        <f t="shared" si="9"/>
        <v>100.9</v>
      </c>
      <c r="O101" s="10">
        <f t="shared" si="10"/>
        <v>8.408333333333335</v>
      </c>
      <c r="P101" s="10">
        <f t="shared" si="11"/>
        <v>0</v>
      </c>
    </row>
    <row r="102" spans="1:16">
      <c r="A102" s="8" t="s">
        <v>29</v>
      </c>
      <c r="B102" s="9" t="s">
        <v>30</v>
      </c>
      <c r="C102" s="10">
        <v>71</v>
      </c>
      <c r="D102" s="10">
        <v>71</v>
      </c>
      <c r="E102" s="10">
        <v>5.916666666666667</v>
      </c>
      <c r="F102" s="10">
        <v>0</v>
      </c>
      <c r="G102" s="10">
        <v>0</v>
      </c>
      <c r="H102" s="10">
        <v>32.340000000000003</v>
      </c>
      <c r="I102" s="10">
        <v>0</v>
      </c>
      <c r="J102" s="10">
        <v>0</v>
      </c>
      <c r="K102" s="10">
        <f t="shared" si="6"/>
        <v>5.916666666666667</v>
      </c>
      <c r="L102" s="10">
        <f t="shared" si="7"/>
        <v>71</v>
      </c>
      <c r="M102" s="10">
        <f t="shared" si="8"/>
        <v>0</v>
      </c>
      <c r="N102" s="10">
        <f t="shared" si="9"/>
        <v>38.659999999999997</v>
      </c>
      <c r="O102" s="10">
        <f t="shared" si="10"/>
        <v>-26.423333333333336</v>
      </c>
      <c r="P102" s="10">
        <f t="shared" si="11"/>
        <v>546.5915492957746</v>
      </c>
    </row>
    <row r="103" spans="1:16">
      <c r="A103" s="8" t="s">
        <v>31</v>
      </c>
      <c r="B103" s="9" t="s">
        <v>32</v>
      </c>
      <c r="C103" s="10">
        <v>2</v>
      </c>
      <c r="D103" s="10">
        <v>2</v>
      </c>
      <c r="E103" s="10">
        <v>0.16666666666666666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0.16666666666666666</v>
      </c>
      <c r="L103" s="10">
        <f t="shared" si="7"/>
        <v>2</v>
      </c>
      <c r="M103" s="10">
        <f t="shared" si="8"/>
        <v>0</v>
      </c>
      <c r="N103" s="10">
        <f t="shared" si="9"/>
        <v>2</v>
      </c>
      <c r="O103" s="10">
        <f t="shared" si="10"/>
        <v>0.16666666666666666</v>
      </c>
      <c r="P103" s="10">
        <f t="shared" si="11"/>
        <v>0</v>
      </c>
    </row>
    <row r="104" spans="1:16">
      <c r="A104" s="8" t="s">
        <v>33</v>
      </c>
      <c r="B104" s="9" t="s">
        <v>34</v>
      </c>
      <c r="C104" s="10">
        <v>85.2</v>
      </c>
      <c r="D104" s="10">
        <v>85.2</v>
      </c>
      <c r="E104" s="10">
        <v>7.1000000000000005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7.1000000000000005</v>
      </c>
      <c r="L104" s="10">
        <f t="shared" si="7"/>
        <v>85.2</v>
      </c>
      <c r="M104" s="10">
        <f t="shared" si="8"/>
        <v>0</v>
      </c>
      <c r="N104" s="10">
        <f t="shared" si="9"/>
        <v>85.2</v>
      </c>
      <c r="O104" s="10">
        <f t="shared" si="10"/>
        <v>7.1000000000000005</v>
      </c>
      <c r="P104" s="10">
        <f t="shared" si="11"/>
        <v>0</v>
      </c>
    </row>
    <row r="105" spans="1:16">
      <c r="A105" s="8" t="s">
        <v>35</v>
      </c>
      <c r="B105" s="9" t="s">
        <v>36</v>
      </c>
      <c r="C105" s="10">
        <v>4.7</v>
      </c>
      <c r="D105" s="10">
        <v>4.7</v>
      </c>
      <c r="E105" s="10">
        <v>0.39166666666666672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0.39166666666666672</v>
      </c>
      <c r="L105" s="10">
        <f t="shared" si="7"/>
        <v>4.7</v>
      </c>
      <c r="M105" s="10">
        <f t="shared" si="8"/>
        <v>0</v>
      </c>
      <c r="N105" s="10">
        <f t="shared" si="9"/>
        <v>4.7</v>
      </c>
      <c r="O105" s="10">
        <f t="shared" si="10"/>
        <v>0.39166666666666672</v>
      </c>
      <c r="P105" s="10">
        <f t="shared" si="11"/>
        <v>0</v>
      </c>
    </row>
    <row r="106" spans="1:16">
      <c r="A106" s="8" t="s">
        <v>37</v>
      </c>
      <c r="B106" s="9" t="s">
        <v>38</v>
      </c>
      <c r="C106" s="10">
        <v>32.799999999999997</v>
      </c>
      <c r="D106" s="10">
        <v>32.799999999999997</v>
      </c>
      <c r="E106" s="10">
        <v>2.7333333333333334</v>
      </c>
      <c r="F106" s="10">
        <v>0</v>
      </c>
      <c r="G106" s="10">
        <v>0</v>
      </c>
      <c r="H106" s="10">
        <v>3.2877399999999999</v>
      </c>
      <c r="I106" s="10">
        <v>0</v>
      </c>
      <c r="J106" s="10">
        <v>0</v>
      </c>
      <c r="K106" s="10">
        <f t="shared" si="6"/>
        <v>2.7333333333333334</v>
      </c>
      <c r="L106" s="10">
        <f t="shared" si="7"/>
        <v>32.799999999999997</v>
      </c>
      <c r="M106" s="10">
        <f t="shared" si="8"/>
        <v>0</v>
      </c>
      <c r="N106" s="10">
        <f t="shared" si="9"/>
        <v>29.512259999999998</v>
      </c>
      <c r="O106" s="10">
        <f t="shared" si="10"/>
        <v>-0.55440666666666649</v>
      </c>
      <c r="P106" s="10">
        <f t="shared" si="11"/>
        <v>120.28317073170732</v>
      </c>
    </row>
    <row r="107" spans="1:16">
      <c r="A107" s="8" t="s">
        <v>39</v>
      </c>
      <c r="B107" s="9" t="s">
        <v>40</v>
      </c>
      <c r="C107" s="10">
        <v>16.5</v>
      </c>
      <c r="D107" s="10">
        <v>16.5</v>
      </c>
      <c r="E107" s="10">
        <v>1.375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1.375</v>
      </c>
      <c r="L107" s="10">
        <f t="shared" si="7"/>
        <v>16.5</v>
      </c>
      <c r="M107" s="10">
        <f t="shared" si="8"/>
        <v>0</v>
      </c>
      <c r="N107" s="10">
        <f t="shared" si="9"/>
        <v>16.5</v>
      </c>
      <c r="O107" s="10">
        <f t="shared" si="10"/>
        <v>1.375</v>
      </c>
      <c r="P107" s="10">
        <f t="shared" si="11"/>
        <v>0</v>
      </c>
    </row>
    <row r="108" spans="1:16" ht="25.5">
      <c r="A108" s="8" t="s">
        <v>356</v>
      </c>
      <c r="B108" s="9" t="s">
        <v>355</v>
      </c>
      <c r="C108" s="10">
        <v>74.3</v>
      </c>
      <c r="D108" s="10">
        <v>74.3</v>
      </c>
      <c r="E108" s="10">
        <v>6.1916666666666673</v>
      </c>
      <c r="F108" s="10">
        <v>0</v>
      </c>
      <c r="G108" s="10">
        <v>0</v>
      </c>
      <c r="H108" s="10">
        <v>0.32880000000000004</v>
      </c>
      <c r="I108" s="10">
        <v>0</v>
      </c>
      <c r="J108" s="10">
        <v>0</v>
      </c>
      <c r="K108" s="10">
        <f t="shared" si="6"/>
        <v>6.1916666666666673</v>
      </c>
      <c r="L108" s="10">
        <f t="shared" si="7"/>
        <v>74.3</v>
      </c>
      <c r="M108" s="10">
        <f t="shared" si="8"/>
        <v>0</v>
      </c>
      <c r="N108" s="10">
        <f t="shared" si="9"/>
        <v>73.971199999999996</v>
      </c>
      <c r="O108" s="10">
        <f t="shared" si="10"/>
        <v>5.8628666666666671</v>
      </c>
      <c r="P108" s="10">
        <f t="shared" si="11"/>
        <v>5.3103633916554509</v>
      </c>
    </row>
    <row r="109" spans="1:16">
      <c r="A109" s="5" t="s">
        <v>205</v>
      </c>
      <c r="B109" s="6" t="s">
        <v>206</v>
      </c>
      <c r="C109" s="7">
        <v>222.11954</v>
      </c>
      <c r="D109" s="7">
        <v>416.77954</v>
      </c>
      <c r="E109" s="7">
        <v>1.25</v>
      </c>
      <c r="F109" s="7">
        <v>0</v>
      </c>
      <c r="G109" s="7">
        <v>0</v>
      </c>
      <c r="H109" s="7">
        <v>31.761849999999999</v>
      </c>
      <c r="I109" s="7">
        <v>0</v>
      </c>
      <c r="J109" s="7">
        <v>0</v>
      </c>
      <c r="K109" s="7">
        <f t="shared" si="6"/>
        <v>1.25</v>
      </c>
      <c r="L109" s="7">
        <f t="shared" si="7"/>
        <v>416.77954</v>
      </c>
      <c r="M109" s="7">
        <f t="shared" si="8"/>
        <v>0</v>
      </c>
      <c r="N109" s="7">
        <f t="shared" si="9"/>
        <v>385.01769000000002</v>
      </c>
      <c r="O109" s="7">
        <f t="shared" si="10"/>
        <v>-30.511849999999999</v>
      </c>
      <c r="P109" s="7">
        <f t="shared" si="11"/>
        <v>2540.9479999999999</v>
      </c>
    </row>
    <row r="110" spans="1:16">
      <c r="A110" s="8" t="s">
        <v>27</v>
      </c>
      <c r="B110" s="9" t="s">
        <v>28</v>
      </c>
      <c r="C110" s="10">
        <v>6</v>
      </c>
      <c r="D110" s="10">
        <v>6</v>
      </c>
      <c r="E110" s="10">
        <v>0.5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0.5</v>
      </c>
      <c r="L110" s="10">
        <f t="shared" si="7"/>
        <v>6</v>
      </c>
      <c r="M110" s="10">
        <f t="shared" si="8"/>
        <v>0</v>
      </c>
      <c r="N110" s="10">
        <f t="shared" si="9"/>
        <v>6</v>
      </c>
      <c r="O110" s="10">
        <f t="shared" si="10"/>
        <v>0.5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5.7</v>
      </c>
      <c r="D111" s="10">
        <v>5.7</v>
      </c>
      <c r="E111" s="10">
        <v>0.47500000000000003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0.47500000000000003</v>
      </c>
      <c r="L111" s="10">
        <f t="shared" si="7"/>
        <v>5.7</v>
      </c>
      <c r="M111" s="10">
        <f t="shared" si="8"/>
        <v>0</v>
      </c>
      <c r="N111" s="10">
        <f t="shared" si="9"/>
        <v>5.7</v>
      </c>
      <c r="O111" s="10">
        <f t="shared" si="10"/>
        <v>0.47500000000000003</v>
      </c>
      <c r="P111" s="10">
        <f t="shared" si="11"/>
        <v>0</v>
      </c>
    </row>
    <row r="112" spans="1:16">
      <c r="A112" s="8" t="s">
        <v>31</v>
      </c>
      <c r="B112" s="9" t="s">
        <v>32</v>
      </c>
      <c r="C112" s="10">
        <v>3.3000000000000003</v>
      </c>
      <c r="D112" s="10">
        <v>3.3000000000000003</v>
      </c>
      <c r="E112" s="10">
        <v>0.27500000000000002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0.27500000000000002</v>
      </c>
      <c r="L112" s="10">
        <f t="shared" si="7"/>
        <v>3.3000000000000003</v>
      </c>
      <c r="M112" s="10">
        <f t="shared" si="8"/>
        <v>0</v>
      </c>
      <c r="N112" s="10">
        <f t="shared" si="9"/>
        <v>3.3000000000000003</v>
      </c>
      <c r="O112" s="10">
        <f t="shared" si="10"/>
        <v>0.27500000000000002</v>
      </c>
      <c r="P112" s="10">
        <f t="shared" si="11"/>
        <v>0</v>
      </c>
    </row>
    <row r="113" spans="1:16" ht="25.5">
      <c r="A113" s="8" t="s">
        <v>356</v>
      </c>
      <c r="B113" s="9" t="s">
        <v>355</v>
      </c>
      <c r="C113" s="10">
        <v>146.6</v>
      </c>
      <c r="D113" s="10">
        <v>341.26</v>
      </c>
      <c r="E113" s="10">
        <v>0</v>
      </c>
      <c r="F113" s="10">
        <v>0</v>
      </c>
      <c r="G113" s="10">
        <v>0</v>
      </c>
      <c r="H113" s="10">
        <v>31.761849999999999</v>
      </c>
      <c r="I113" s="10">
        <v>0</v>
      </c>
      <c r="J113" s="10">
        <v>0</v>
      </c>
      <c r="K113" s="10">
        <f t="shared" si="6"/>
        <v>0</v>
      </c>
      <c r="L113" s="10">
        <f t="shared" si="7"/>
        <v>341.26</v>
      </c>
      <c r="M113" s="10">
        <f t="shared" si="8"/>
        <v>0</v>
      </c>
      <c r="N113" s="10">
        <f t="shared" si="9"/>
        <v>309.49815000000001</v>
      </c>
      <c r="O113" s="10">
        <f t="shared" si="10"/>
        <v>-31.761849999999999</v>
      </c>
      <c r="P113" s="10">
        <f t="shared" si="11"/>
        <v>0</v>
      </c>
    </row>
    <row r="114" spans="1:16">
      <c r="A114" s="8" t="s">
        <v>371</v>
      </c>
      <c r="B114" s="9" t="s">
        <v>370</v>
      </c>
      <c r="C114" s="10">
        <v>60.519539999999999</v>
      </c>
      <c r="D114" s="10">
        <v>60.519539999999999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60.519539999999999</v>
      </c>
      <c r="M114" s="10">
        <f t="shared" si="8"/>
        <v>0</v>
      </c>
      <c r="N114" s="10">
        <f t="shared" si="9"/>
        <v>60.519539999999999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207</v>
      </c>
      <c r="B115" s="6" t="s">
        <v>208</v>
      </c>
      <c r="C115" s="7">
        <v>260</v>
      </c>
      <c r="D115" s="7">
        <v>284</v>
      </c>
      <c r="E115" s="7">
        <v>21.666666666666664</v>
      </c>
      <c r="F115" s="7">
        <v>0</v>
      </c>
      <c r="G115" s="7">
        <v>0</v>
      </c>
      <c r="H115" s="7">
        <v>36.020980000000002</v>
      </c>
      <c r="I115" s="7">
        <v>0</v>
      </c>
      <c r="J115" s="7">
        <v>0</v>
      </c>
      <c r="K115" s="7">
        <f t="shared" si="6"/>
        <v>21.666666666666664</v>
      </c>
      <c r="L115" s="7">
        <f t="shared" si="7"/>
        <v>284</v>
      </c>
      <c r="M115" s="7">
        <f t="shared" si="8"/>
        <v>0</v>
      </c>
      <c r="N115" s="7">
        <f t="shared" si="9"/>
        <v>247.97901999999999</v>
      </c>
      <c r="O115" s="7">
        <f t="shared" si="10"/>
        <v>-14.354313333333337</v>
      </c>
      <c r="P115" s="7">
        <f t="shared" si="11"/>
        <v>166.25067692307695</v>
      </c>
    </row>
    <row r="116" spans="1:16">
      <c r="A116" s="8" t="s">
        <v>23</v>
      </c>
      <c r="B116" s="9" t="s">
        <v>24</v>
      </c>
      <c r="C116" s="10">
        <v>162.5</v>
      </c>
      <c r="D116" s="10">
        <v>162.5</v>
      </c>
      <c r="E116" s="10">
        <v>13.541666666666666</v>
      </c>
      <c r="F116" s="10">
        <v>0</v>
      </c>
      <c r="G116" s="10">
        <v>0</v>
      </c>
      <c r="H116" s="10">
        <v>16.374880000000001</v>
      </c>
      <c r="I116" s="10">
        <v>0</v>
      </c>
      <c r="J116" s="10">
        <v>0</v>
      </c>
      <c r="K116" s="10">
        <f t="shared" si="6"/>
        <v>13.541666666666666</v>
      </c>
      <c r="L116" s="10">
        <f t="shared" si="7"/>
        <v>162.5</v>
      </c>
      <c r="M116" s="10">
        <f t="shared" si="8"/>
        <v>0</v>
      </c>
      <c r="N116" s="10">
        <f t="shared" si="9"/>
        <v>146.12512000000001</v>
      </c>
      <c r="O116" s="10">
        <f t="shared" si="10"/>
        <v>-2.8332133333333349</v>
      </c>
      <c r="P116" s="10">
        <f t="shared" si="11"/>
        <v>120.92219076923078</v>
      </c>
    </row>
    <row r="117" spans="1:16">
      <c r="A117" s="8" t="s">
        <v>25</v>
      </c>
      <c r="B117" s="9" t="s">
        <v>26</v>
      </c>
      <c r="C117" s="10">
        <v>35.700000000000003</v>
      </c>
      <c r="D117" s="10">
        <v>35.700000000000003</v>
      </c>
      <c r="E117" s="10">
        <v>2.9750000000000001</v>
      </c>
      <c r="F117" s="10">
        <v>0</v>
      </c>
      <c r="G117" s="10">
        <v>0</v>
      </c>
      <c r="H117" s="10">
        <v>3.6471</v>
      </c>
      <c r="I117" s="10">
        <v>0</v>
      </c>
      <c r="J117" s="10">
        <v>0</v>
      </c>
      <c r="K117" s="10">
        <f t="shared" si="6"/>
        <v>2.9750000000000001</v>
      </c>
      <c r="L117" s="10">
        <f t="shared" si="7"/>
        <v>35.700000000000003</v>
      </c>
      <c r="M117" s="10">
        <f t="shared" si="8"/>
        <v>0</v>
      </c>
      <c r="N117" s="10">
        <f t="shared" si="9"/>
        <v>32.052900000000001</v>
      </c>
      <c r="O117" s="10">
        <f t="shared" si="10"/>
        <v>-0.67209999999999992</v>
      </c>
      <c r="P117" s="10">
        <f t="shared" si="11"/>
        <v>122.59159663865546</v>
      </c>
    </row>
    <row r="118" spans="1:16">
      <c r="A118" s="8" t="s">
        <v>27</v>
      </c>
      <c r="B118" s="9" t="s">
        <v>28</v>
      </c>
      <c r="C118" s="10">
        <v>25.5</v>
      </c>
      <c r="D118" s="10">
        <v>25.5</v>
      </c>
      <c r="E118" s="10">
        <v>2.125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2.125</v>
      </c>
      <c r="L118" s="10">
        <f t="shared" si="7"/>
        <v>25.5</v>
      </c>
      <c r="M118" s="10">
        <f t="shared" si="8"/>
        <v>0</v>
      </c>
      <c r="N118" s="10">
        <f t="shared" si="9"/>
        <v>25.5</v>
      </c>
      <c r="O118" s="10">
        <f t="shared" si="10"/>
        <v>2.125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15.9</v>
      </c>
      <c r="D119" s="10">
        <v>15.9</v>
      </c>
      <c r="E119" s="10">
        <v>1.325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1.325</v>
      </c>
      <c r="L119" s="10">
        <f t="shared" si="7"/>
        <v>15.9</v>
      </c>
      <c r="M119" s="10">
        <f t="shared" si="8"/>
        <v>0</v>
      </c>
      <c r="N119" s="10">
        <f t="shared" si="9"/>
        <v>15.9</v>
      </c>
      <c r="O119" s="10">
        <f t="shared" si="10"/>
        <v>1.325</v>
      </c>
      <c r="P119" s="10">
        <f t="shared" si="11"/>
        <v>0</v>
      </c>
    </row>
    <row r="120" spans="1:16">
      <c r="A120" s="8" t="s">
        <v>31</v>
      </c>
      <c r="B120" s="9" t="s">
        <v>32</v>
      </c>
      <c r="C120" s="10">
        <v>3.9</v>
      </c>
      <c r="D120" s="10">
        <v>3.9</v>
      </c>
      <c r="E120" s="10">
        <v>0.32500000000000001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0.32500000000000001</v>
      </c>
      <c r="L120" s="10">
        <f t="shared" si="7"/>
        <v>3.9</v>
      </c>
      <c r="M120" s="10">
        <f t="shared" si="8"/>
        <v>0</v>
      </c>
      <c r="N120" s="10">
        <f t="shared" si="9"/>
        <v>3.9</v>
      </c>
      <c r="O120" s="10">
        <f t="shared" si="10"/>
        <v>0.32500000000000001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11.6</v>
      </c>
      <c r="D121" s="10">
        <v>11.6</v>
      </c>
      <c r="E121" s="10">
        <v>0.96666666666666667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0.96666666666666667</v>
      </c>
      <c r="L121" s="10">
        <f t="shared" si="7"/>
        <v>11.6</v>
      </c>
      <c r="M121" s="10">
        <f t="shared" si="8"/>
        <v>0</v>
      </c>
      <c r="N121" s="10">
        <f t="shared" si="9"/>
        <v>11.6</v>
      </c>
      <c r="O121" s="10">
        <f t="shared" si="10"/>
        <v>0.96666666666666667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1.2</v>
      </c>
      <c r="D122" s="10">
        <v>1.2</v>
      </c>
      <c r="E122" s="10">
        <v>0.1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0.1</v>
      </c>
      <c r="L122" s="10">
        <f t="shared" si="7"/>
        <v>1.2</v>
      </c>
      <c r="M122" s="10">
        <f t="shared" si="8"/>
        <v>0</v>
      </c>
      <c r="N122" s="10">
        <f t="shared" si="9"/>
        <v>1.2</v>
      </c>
      <c r="O122" s="10">
        <f t="shared" si="10"/>
        <v>0.1</v>
      </c>
      <c r="P122" s="10">
        <f t="shared" si="11"/>
        <v>0</v>
      </c>
    </row>
    <row r="123" spans="1:16">
      <c r="A123" s="8" t="s">
        <v>37</v>
      </c>
      <c r="B123" s="9" t="s">
        <v>38</v>
      </c>
      <c r="C123" s="10">
        <v>3.7</v>
      </c>
      <c r="D123" s="10">
        <v>3.7</v>
      </c>
      <c r="E123" s="10">
        <v>0.30833333333333335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0.30833333333333335</v>
      </c>
      <c r="L123" s="10">
        <f t="shared" si="7"/>
        <v>3.7</v>
      </c>
      <c r="M123" s="10">
        <f t="shared" si="8"/>
        <v>0</v>
      </c>
      <c r="N123" s="10">
        <f t="shared" si="9"/>
        <v>3.7</v>
      </c>
      <c r="O123" s="10">
        <f t="shared" si="10"/>
        <v>0.30833333333333335</v>
      </c>
      <c r="P123" s="10">
        <f t="shared" si="11"/>
        <v>0</v>
      </c>
    </row>
    <row r="124" spans="1:16" ht="25.5">
      <c r="A124" s="8" t="s">
        <v>356</v>
      </c>
      <c r="B124" s="9" t="s">
        <v>355</v>
      </c>
      <c r="C124" s="10">
        <v>0</v>
      </c>
      <c r="D124" s="10">
        <v>24</v>
      </c>
      <c r="E124" s="10">
        <v>0</v>
      </c>
      <c r="F124" s="10">
        <v>0</v>
      </c>
      <c r="G124" s="10">
        <v>0</v>
      </c>
      <c r="H124" s="10">
        <v>15.999000000000001</v>
      </c>
      <c r="I124" s="10">
        <v>0</v>
      </c>
      <c r="J124" s="10">
        <v>0</v>
      </c>
      <c r="K124" s="10">
        <f t="shared" si="6"/>
        <v>0</v>
      </c>
      <c r="L124" s="10">
        <f t="shared" si="7"/>
        <v>24</v>
      </c>
      <c r="M124" s="10">
        <f t="shared" si="8"/>
        <v>0</v>
      </c>
      <c r="N124" s="10">
        <f t="shared" si="9"/>
        <v>8.0009999999999994</v>
      </c>
      <c r="O124" s="10">
        <f t="shared" si="10"/>
        <v>-15.999000000000001</v>
      </c>
      <c r="P124" s="10">
        <f t="shared" si="11"/>
        <v>0</v>
      </c>
    </row>
    <row r="125" spans="1:16">
      <c r="A125" s="5" t="s">
        <v>215</v>
      </c>
      <c r="B125" s="6" t="s">
        <v>216</v>
      </c>
      <c r="C125" s="7">
        <v>0</v>
      </c>
      <c r="D125" s="7">
        <v>366.74396999999999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366.74396999999999</v>
      </c>
      <c r="M125" s="7">
        <f t="shared" si="8"/>
        <v>0</v>
      </c>
      <c r="N125" s="7">
        <f t="shared" si="9"/>
        <v>366.74396999999999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347</v>
      </c>
      <c r="B126" s="9" t="s">
        <v>346</v>
      </c>
      <c r="C126" s="10">
        <v>0</v>
      </c>
      <c r="D126" s="10">
        <v>366.74396999999999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366.74396999999999</v>
      </c>
      <c r="M126" s="10">
        <f t="shared" si="8"/>
        <v>0</v>
      </c>
      <c r="N126" s="10">
        <f t="shared" si="9"/>
        <v>366.74396999999999</v>
      </c>
      <c r="O126" s="10">
        <f t="shared" si="10"/>
        <v>0</v>
      </c>
      <c r="P126" s="10">
        <f t="shared" si="11"/>
        <v>0</v>
      </c>
    </row>
    <row r="127" spans="1:16">
      <c r="A127" s="5" t="s">
        <v>413</v>
      </c>
      <c r="B127" s="6" t="s">
        <v>383</v>
      </c>
      <c r="C127" s="7">
        <v>0</v>
      </c>
      <c r="D127" s="7">
        <v>125.0702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125.0702</v>
      </c>
      <c r="M127" s="7">
        <f t="shared" si="8"/>
        <v>0</v>
      </c>
      <c r="N127" s="7">
        <f t="shared" si="9"/>
        <v>125.0702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347</v>
      </c>
      <c r="B128" s="9" t="s">
        <v>346</v>
      </c>
      <c r="C128" s="10">
        <v>0</v>
      </c>
      <c r="D128" s="10">
        <v>125.0702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125.0702</v>
      </c>
      <c r="M128" s="10">
        <f t="shared" si="8"/>
        <v>0</v>
      </c>
      <c r="N128" s="10">
        <f t="shared" si="9"/>
        <v>125.0702</v>
      </c>
      <c r="O128" s="10">
        <f t="shared" si="10"/>
        <v>0</v>
      </c>
      <c r="P128" s="10">
        <f t="shared" si="11"/>
        <v>0</v>
      </c>
    </row>
    <row r="129" spans="1:16">
      <c r="A129" s="5" t="s">
        <v>412</v>
      </c>
      <c r="B129" s="6" t="s">
        <v>70</v>
      </c>
      <c r="C129" s="7">
        <v>0</v>
      </c>
      <c r="D129" s="7">
        <v>860.25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860.25</v>
      </c>
      <c r="M129" s="7">
        <f t="shared" si="8"/>
        <v>0</v>
      </c>
      <c r="N129" s="7">
        <f t="shared" si="9"/>
        <v>860.25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347</v>
      </c>
      <c r="B130" s="9" t="s">
        <v>346</v>
      </c>
      <c r="C130" s="10">
        <v>0</v>
      </c>
      <c r="D130" s="10">
        <v>860.25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860.25</v>
      </c>
      <c r="M130" s="10">
        <f t="shared" si="8"/>
        <v>0</v>
      </c>
      <c r="N130" s="10">
        <f t="shared" si="9"/>
        <v>860.25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217</v>
      </c>
      <c r="B131" s="6" t="s">
        <v>218</v>
      </c>
      <c r="C131" s="7">
        <v>4586.0901299999996</v>
      </c>
      <c r="D131" s="7">
        <v>7196.8674199999996</v>
      </c>
      <c r="E131" s="7">
        <v>657.13431000000003</v>
      </c>
      <c r="F131" s="7">
        <v>1395.8817100000001</v>
      </c>
      <c r="G131" s="7">
        <v>0</v>
      </c>
      <c r="H131" s="7">
        <v>1420.37671</v>
      </c>
      <c r="I131" s="7">
        <v>0</v>
      </c>
      <c r="J131" s="7">
        <v>0</v>
      </c>
      <c r="K131" s="7">
        <f t="shared" si="6"/>
        <v>-738.74740000000008</v>
      </c>
      <c r="L131" s="7">
        <f t="shared" si="7"/>
        <v>5800.985709999999</v>
      </c>
      <c r="M131" s="7">
        <f t="shared" si="8"/>
        <v>212.41954479594892</v>
      </c>
      <c r="N131" s="7">
        <f t="shared" si="9"/>
        <v>5776.49071</v>
      </c>
      <c r="O131" s="7">
        <f t="shared" si="10"/>
        <v>-763.24239999999998</v>
      </c>
      <c r="P131" s="7">
        <f t="shared" si="11"/>
        <v>216.14709327838932</v>
      </c>
    </row>
    <row r="132" spans="1:16" ht="25.5">
      <c r="A132" s="5" t="s">
        <v>219</v>
      </c>
      <c r="B132" s="6" t="s">
        <v>220</v>
      </c>
      <c r="C132" s="7">
        <v>134</v>
      </c>
      <c r="D132" s="7">
        <v>37.712179999999996</v>
      </c>
      <c r="E132" s="7">
        <v>0</v>
      </c>
      <c r="F132" s="7">
        <v>7.3440000000000003</v>
      </c>
      <c r="G132" s="7">
        <v>0</v>
      </c>
      <c r="H132" s="7">
        <v>7.3440000000000003</v>
      </c>
      <c r="I132" s="7">
        <v>0</v>
      </c>
      <c r="J132" s="7">
        <v>0</v>
      </c>
      <c r="K132" s="7">
        <f t="shared" si="6"/>
        <v>-7.3440000000000003</v>
      </c>
      <c r="L132" s="7">
        <f t="shared" si="7"/>
        <v>30.368179999999995</v>
      </c>
      <c r="M132" s="7">
        <f t="shared" si="8"/>
        <v>0</v>
      </c>
      <c r="N132" s="7">
        <f t="shared" si="9"/>
        <v>30.368179999999995</v>
      </c>
      <c r="O132" s="7">
        <f t="shared" si="10"/>
        <v>-7.3440000000000003</v>
      </c>
      <c r="P132" s="7">
        <f t="shared" si="11"/>
        <v>0</v>
      </c>
    </row>
    <row r="133" spans="1:16" ht="25.5">
      <c r="A133" s="8" t="s">
        <v>356</v>
      </c>
      <c r="B133" s="9" t="s">
        <v>355</v>
      </c>
      <c r="C133" s="10">
        <v>134</v>
      </c>
      <c r="D133" s="10">
        <v>37.712179999999996</v>
      </c>
      <c r="E133" s="10">
        <v>0</v>
      </c>
      <c r="F133" s="10">
        <v>7.3440000000000003</v>
      </c>
      <c r="G133" s="10">
        <v>0</v>
      </c>
      <c r="H133" s="10">
        <v>7.3440000000000003</v>
      </c>
      <c r="I133" s="10">
        <v>0</v>
      </c>
      <c r="J133" s="10">
        <v>0</v>
      </c>
      <c r="K133" s="10">
        <f t="shared" si="6"/>
        <v>-7.3440000000000003</v>
      </c>
      <c r="L133" s="10">
        <f t="shared" si="7"/>
        <v>30.368179999999995</v>
      </c>
      <c r="M133" s="10">
        <f t="shared" si="8"/>
        <v>0</v>
      </c>
      <c r="N133" s="10">
        <f t="shared" si="9"/>
        <v>30.368179999999995</v>
      </c>
      <c r="O133" s="10">
        <f t="shared" si="10"/>
        <v>-7.3440000000000003</v>
      </c>
      <c r="P133" s="10">
        <f t="shared" si="11"/>
        <v>0</v>
      </c>
    </row>
    <row r="134" spans="1:16">
      <c r="A134" s="5" t="s">
        <v>225</v>
      </c>
      <c r="B134" s="6" t="s">
        <v>226</v>
      </c>
      <c r="C134" s="7">
        <v>0</v>
      </c>
      <c r="D134" s="7">
        <v>10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10</v>
      </c>
      <c r="M134" s="7">
        <f t="shared" ref="M134:M197" si="14">IF(E134=0,0,(F134/E134)*100)</f>
        <v>0</v>
      </c>
      <c r="N134" s="7">
        <f t="shared" ref="N134:N197" si="15">D134-H134</f>
        <v>10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356</v>
      </c>
      <c r="B135" s="9" t="s">
        <v>355</v>
      </c>
      <c r="C135" s="10">
        <v>0</v>
      </c>
      <c r="D135" s="10">
        <v>10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</v>
      </c>
      <c r="M135" s="10">
        <f t="shared" si="14"/>
        <v>0</v>
      </c>
      <c r="N135" s="10">
        <f t="shared" si="15"/>
        <v>10</v>
      </c>
      <c r="O135" s="10">
        <f t="shared" si="16"/>
        <v>0</v>
      </c>
      <c r="P135" s="10">
        <f t="shared" si="17"/>
        <v>0</v>
      </c>
    </row>
    <row r="136" spans="1:16">
      <c r="A136" s="5" t="s">
        <v>227</v>
      </c>
      <c r="B136" s="6" t="s">
        <v>228</v>
      </c>
      <c r="C136" s="7">
        <v>0</v>
      </c>
      <c r="D136" s="7">
        <v>10.234999999999999</v>
      </c>
      <c r="E136" s="7">
        <v>10.234999999999999</v>
      </c>
      <c r="F136" s="7">
        <v>10.234999999999999</v>
      </c>
      <c r="G136" s="7">
        <v>0</v>
      </c>
      <c r="H136" s="7">
        <v>10.234999999999999</v>
      </c>
      <c r="I136" s="7">
        <v>0</v>
      </c>
      <c r="J136" s="7">
        <v>0</v>
      </c>
      <c r="K136" s="7">
        <f t="shared" si="12"/>
        <v>0</v>
      </c>
      <c r="L136" s="7">
        <f t="shared" si="13"/>
        <v>0</v>
      </c>
      <c r="M136" s="7">
        <f t="shared" si="14"/>
        <v>100</v>
      </c>
      <c r="N136" s="7">
        <f t="shared" si="15"/>
        <v>0</v>
      </c>
      <c r="O136" s="7">
        <f t="shared" si="16"/>
        <v>0</v>
      </c>
      <c r="P136" s="7">
        <f t="shared" si="17"/>
        <v>100</v>
      </c>
    </row>
    <row r="137" spans="1:16" ht="25.5">
      <c r="A137" s="8" t="s">
        <v>356</v>
      </c>
      <c r="B137" s="9" t="s">
        <v>355</v>
      </c>
      <c r="C137" s="10">
        <v>0</v>
      </c>
      <c r="D137" s="10">
        <v>10.234999999999999</v>
      </c>
      <c r="E137" s="10">
        <v>10.234999999999999</v>
      </c>
      <c r="F137" s="10">
        <v>10.234999999999999</v>
      </c>
      <c r="G137" s="10">
        <v>0</v>
      </c>
      <c r="H137" s="10">
        <v>10.234999999999999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</v>
      </c>
      <c r="M137" s="10">
        <f t="shared" si="14"/>
        <v>100</v>
      </c>
      <c r="N137" s="10">
        <f t="shared" si="15"/>
        <v>0</v>
      </c>
      <c r="O137" s="10">
        <f t="shared" si="16"/>
        <v>0</v>
      </c>
      <c r="P137" s="10">
        <f t="shared" si="17"/>
        <v>100</v>
      </c>
    </row>
    <row r="138" spans="1:16" ht="51">
      <c r="A138" s="5" t="s">
        <v>229</v>
      </c>
      <c r="B138" s="6" t="s">
        <v>230</v>
      </c>
      <c r="C138" s="7">
        <v>38</v>
      </c>
      <c r="D138" s="7">
        <v>1205.9784</v>
      </c>
      <c r="E138" s="7">
        <v>0</v>
      </c>
      <c r="F138" s="7">
        <v>624.37419999999997</v>
      </c>
      <c r="G138" s="7">
        <v>0</v>
      </c>
      <c r="H138" s="7">
        <v>624.37419999999997</v>
      </c>
      <c r="I138" s="7">
        <v>0</v>
      </c>
      <c r="J138" s="7">
        <v>0</v>
      </c>
      <c r="K138" s="7">
        <f t="shared" si="12"/>
        <v>-624.37419999999997</v>
      </c>
      <c r="L138" s="7">
        <f t="shared" si="13"/>
        <v>581.60419999999999</v>
      </c>
      <c r="M138" s="7">
        <f t="shared" si="14"/>
        <v>0</v>
      </c>
      <c r="N138" s="7">
        <f t="shared" si="15"/>
        <v>581.60419999999999</v>
      </c>
      <c r="O138" s="7">
        <f t="shared" si="16"/>
        <v>-624.37419999999997</v>
      </c>
      <c r="P138" s="7">
        <f t="shared" si="17"/>
        <v>0</v>
      </c>
    </row>
    <row r="139" spans="1:16" ht="25.5">
      <c r="A139" s="8" t="s">
        <v>347</v>
      </c>
      <c r="B139" s="9" t="s">
        <v>346</v>
      </c>
      <c r="C139" s="10">
        <v>38</v>
      </c>
      <c r="D139" s="10">
        <v>1205.9784</v>
      </c>
      <c r="E139" s="10">
        <v>0</v>
      </c>
      <c r="F139" s="10">
        <v>624.37419999999997</v>
      </c>
      <c r="G139" s="10">
        <v>0</v>
      </c>
      <c r="H139" s="10">
        <v>624.37419999999997</v>
      </c>
      <c r="I139" s="10">
        <v>0</v>
      </c>
      <c r="J139" s="10">
        <v>0</v>
      </c>
      <c r="K139" s="10">
        <f t="shared" si="12"/>
        <v>-624.37419999999997</v>
      </c>
      <c r="L139" s="10">
        <f t="shared" si="13"/>
        <v>581.60419999999999</v>
      </c>
      <c r="M139" s="10">
        <f t="shared" si="14"/>
        <v>0</v>
      </c>
      <c r="N139" s="10">
        <f t="shared" si="15"/>
        <v>581.60419999999999</v>
      </c>
      <c r="O139" s="10">
        <f t="shared" si="16"/>
        <v>-624.37419999999997</v>
      </c>
      <c r="P139" s="10">
        <f t="shared" si="17"/>
        <v>0</v>
      </c>
    </row>
    <row r="140" spans="1:16" ht="25.5">
      <c r="A140" s="5" t="s">
        <v>233</v>
      </c>
      <c r="B140" s="6" t="s">
        <v>234</v>
      </c>
      <c r="C140" s="7">
        <v>0</v>
      </c>
      <c r="D140" s="7">
        <v>792.69900000000007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792.69900000000007</v>
      </c>
      <c r="M140" s="7">
        <f t="shared" si="14"/>
        <v>0</v>
      </c>
      <c r="N140" s="7">
        <f t="shared" si="15"/>
        <v>792.69900000000007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356</v>
      </c>
      <c r="B141" s="9" t="s">
        <v>355</v>
      </c>
      <c r="C141" s="10">
        <v>0</v>
      </c>
      <c r="D141" s="10">
        <v>792.69900000000007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792.69900000000007</v>
      </c>
      <c r="M141" s="10">
        <f t="shared" si="14"/>
        <v>0</v>
      </c>
      <c r="N141" s="10">
        <f t="shared" si="15"/>
        <v>792.69900000000007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237</v>
      </c>
      <c r="B142" s="6" t="s">
        <v>105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24.495000000000001</v>
      </c>
      <c r="I142" s="7">
        <v>0</v>
      </c>
      <c r="J142" s="7">
        <v>0</v>
      </c>
      <c r="K142" s="7">
        <f t="shared" si="12"/>
        <v>0</v>
      </c>
      <c r="L142" s="7">
        <f t="shared" si="13"/>
        <v>0</v>
      </c>
      <c r="M142" s="7">
        <f t="shared" si="14"/>
        <v>0</v>
      </c>
      <c r="N142" s="7">
        <f t="shared" si="15"/>
        <v>-24.495000000000001</v>
      </c>
      <c r="O142" s="7">
        <f t="shared" si="16"/>
        <v>-24.495000000000001</v>
      </c>
      <c r="P142" s="7">
        <f t="shared" si="17"/>
        <v>0</v>
      </c>
    </row>
    <row r="143" spans="1:16">
      <c r="A143" s="8" t="s">
        <v>29</v>
      </c>
      <c r="B143" s="9" t="s">
        <v>30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24.495000000000001</v>
      </c>
      <c r="I143" s="10">
        <v>0</v>
      </c>
      <c r="J143" s="10">
        <v>0</v>
      </c>
      <c r="K143" s="10">
        <f t="shared" si="12"/>
        <v>0</v>
      </c>
      <c r="L143" s="10">
        <f t="shared" si="13"/>
        <v>0</v>
      </c>
      <c r="M143" s="10">
        <f t="shared" si="14"/>
        <v>0</v>
      </c>
      <c r="N143" s="10">
        <f t="shared" si="15"/>
        <v>-24.495000000000001</v>
      </c>
      <c r="O143" s="10">
        <f t="shared" si="16"/>
        <v>-24.495000000000001</v>
      </c>
      <c r="P143" s="10">
        <f t="shared" si="17"/>
        <v>0</v>
      </c>
    </row>
    <row r="144" spans="1:16">
      <c r="A144" s="5" t="s">
        <v>411</v>
      </c>
      <c r="B144" s="6" t="s">
        <v>383</v>
      </c>
      <c r="C144" s="7">
        <v>0</v>
      </c>
      <c r="D144" s="7">
        <v>437.59040000000005</v>
      </c>
      <c r="E144" s="7">
        <v>0</v>
      </c>
      <c r="F144" s="7">
        <v>299.22088000000002</v>
      </c>
      <c r="G144" s="7">
        <v>0</v>
      </c>
      <c r="H144" s="7">
        <v>299.22088000000002</v>
      </c>
      <c r="I144" s="7">
        <v>0</v>
      </c>
      <c r="J144" s="7">
        <v>0</v>
      </c>
      <c r="K144" s="7">
        <f t="shared" si="12"/>
        <v>-299.22088000000002</v>
      </c>
      <c r="L144" s="7">
        <f t="shared" si="13"/>
        <v>138.36952000000002</v>
      </c>
      <c r="M144" s="7">
        <f t="shared" si="14"/>
        <v>0</v>
      </c>
      <c r="N144" s="7">
        <f t="shared" si="15"/>
        <v>138.36952000000002</v>
      </c>
      <c r="O144" s="7">
        <f t="shared" si="16"/>
        <v>-299.22088000000002</v>
      </c>
      <c r="P144" s="7">
        <f t="shared" si="17"/>
        <v>0</v>
      </c>
    </row>
    <row r="145" spans="1:16">
      <c r="A145" s="8" t="s">
        <v>358</v>
      </c>
      <c r="B145" s="9" t="s">
        <v>357</v>
      </c>
      <c r="C145" s="10">
        <v>0</v>
      </c>
      <c r="D145" s="10">
        <v>12.295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12.295</v>
      </c>
      <c r="M145" s="10">
        <f t="shared" si="14"/>
        <v>0</v>
      </c>
      <c r="N145" s="10">
        <f t="shared" si="15"/>
        <v>12.295</v>
      </c>
      <c r="O145" s="10">
        <f t="shared" si="16"/>
        <v>0</v>
      </c>
      <c r="P145" s="10">
        <f t="shared" si="17"/>
        <v>0</v>
      </c>
    </row>
    <row r="146" spans="1:16" ht="25.5">
      <c r="A146" s="8" t="s">
        <v>347</v>
      </c>
      <c r="B146" s="9" t="s">
        <v>346</v>
      </c>
      <c r="C146" s="10">
        <v>0</v>
      </c>
      <c r="D146" s="10">
        <v>425.29540000000003</v>
      </c>
      <c r="E146" s="10">
        <v>0</v>
      </c>
      <c r="F146" s="10">
        <v>299.22088000000002</v>
      </c>
      <c r="G146" s="10">
        <v>0</v>
      </c>
      <c r="H146" s="10">
        <v>299.22088000000002</v>
      </c>
      <c r="I146" s="10">
        <v>0</v>
      </c>
      <c r="J146" s="10">
        <v>0</v>
      </c>
      <c r="K146" s="10">
        <f t="shared" si="12"/>
        <v>-299.22088000000002</v>
      </c>
      <c r="L146" s="10">
        <f t="shared" si="13"/>
        <v>126.07452000000001</v>
      </c>
      <c r="M146" s="10">
        <f t="shared" si="14"/>
        <v>0</v>
      </c>
      <c r="N146" s="10">
        <f t="shared" si="15"/>
        <v>126.07452000000001</v>
      </c>
      <c r="O146" s="10">
        <f t="shared" si="16"/>
        <v>-299.22088000000002</v>
      </c>
      <c r="P146" s="10">
        <f t="shared" si="17"/>
        <v>0</v>
      </c>
    </row>
    <row r="147" spans="1:16">
      <c r="A147" s="5" t="s">
        <v>410</v>
      </c>
      <c r="B147" s="6" t="s">
        <v>361</v>
      </c>
      <c r="C147" s="7">
        <v>4414.0901299999996</v>
      </c>
      <c r="D147" s="7">
        <v>4702.6524399999998</v>
      </c>
      <c r="E147" s="7">
        <v>646.89931000000001</v>
      </c>
      <c r="F147" s="7">
        <v>454.70762999999999</v>
      </c>
      <c r="G147" s="7">
        <v>0</v>
      </c>
      <c r="H147" s="7">
        <v>454.70762999999999</v>
      </c>
      <c r="I147" s="7">
        <v>0</v>
      </c>
      <c r="J147" s="7">
        <v>0</v>
      </c>
      <c r="K147" s="7">
        <f t="shared" si="12"/>
        <v>192.19168000000002</v>
      </c>
      <c r="L147" s="7">
        <f t="shared" si="13"/>
        <v>4247.94481</v>
      </c>
      <c r="M147" s="7">
        <f t="shared" si="14"/>
        <v>70.290325398553904</v>
      </c>
      <c r="N147" s="7">
        <f t="shared" si="15"/>
        <v>4247.94481</v>
      </c>
      <c r="O147" s="7">
        <f t="shared" si="16"/>
        <v>192.19168000000002</v>
      </c>
      <c r="P147" s="7">
        <f t="shared" si="17"/>
        <v>70.290325398553904</v>
      </c>
    </row>
    <row r="148" spans="1:16" ht="25.5">
      <c r="A148" s="8" t="s">
        <v>347</v>
      </c>
      <c r="B148" s="9" t="s">
        <v>346</v>
      </c>
      <c r="C148" s="10">
        <v>4414.0901299999996</v>
      </c>
      <c r="D148" s="10">
        <v>4702.6524399999998</v>
      </c>
      <c r="E148" s="10">
        <v>646.89931000000001</v>
      </c>
      <c r="F148" s="10">
        <v>454.70762999999999</v>
      </c>
      <c r="G148" s="10">
        <v>0</v>
      </c>
      <c r="H148" s="10">
        <v>454.70762999999999</v>
      </c>
      <c r="I148" s="10">
        <v>0</v>
      </c>
      <c r="J148" s="10">
        <v>0</v>
      </c>
      <c r="K148" s="10">
        <f t="shared" si="12"/>
        <v>192.19168000000002</v>
      </c>
      <c r="L148" s="10">
        <f t="shared" si="13"/>
        <v>4247.94481</v>
      </c>
      <c r="M148" s="10">
        <f t="shared" si="14"/>
        <v>70.290325398553904</v>
      </c>
      <c r="N148" s="10">
        <f t="shared" si="15"/>
        <v>4247.94481</v>
      </c>
      <c r="O148" s="10">
        <f t="shared" si="16"/>
        <v>192.19168000000002</v>
      </c>
      <c r="P148" s="10">
        <f t="shared" si="17"/>
        <v>70.290325398553904</v>
      </c>
    </row>
    <row r="149" spans="1:16" ht="25.5">
      <c r="A149" s="5" t="s">
        <v>243</v>
      </c>
      <c r="B149" s="6" t="s">
        <v>244</v>
      </c>
      <c r="C149" s="7">
        <v>5854.2491200000004</v>
      </c>
      <c r="D149" s="7">
        <v>36727.992200000008</v>
      </c>
      <c r="E149" s="7">
        <v>2985.6020000000003</v>
      </c>
      <c r="F149" s="7">
        <v>639.43018000000006</v>
      </c>
      <c r="G149" s="7">
        <v>0</v>
      </c>
      <c r="H149" s="7">
        <v>639.43018000000006</v>
      </c>
      <c r="I149" s="7">
        <v>0</v>
      </c>
      <c r="J149" s="7">
        <v>0</v>
      </c>
      <c r="K149" s="7">
        <f t="shared" si="12"/>
        <v>2346.1718200000005</v>
      </c>
      <c r="L149" s="7">
        <f t="shared" si="13"/>
        <v>36088.562020000005</v>
      </c>
      <c r="M149" s="7">
        <f t="shared" si="14"/>
        <v>21.417127266125892</v>
      </c>
      <c r="N149" s="7">
        <f t="shared" si="15"/>
        <v>36088.562020000005</v>
      </c>
      <c r="O149" s="7">
        <f t="shared" si="16"/>
        <v>2346.1718200000005</v>
      </c>
      <c r="P149" s="7">
        <f t="shared" si="17"/>
        <v>21.417127266125892</v>
      </c>
    </row>
    <row r="150" spans="1:16">
      <c r="A150" s="5" t="s">
        <v>246</v>
      </c>
      <c r="B150" s="6" t="s">
        <v>247</v>
      </c>
      <c r="C150" s="7">
        <v>2317.6323700000003</v>
      </c>
      <c r="D150" s="7">
        <v>13605.573370000002</v>
      </c>
      <c r="E150" s="7">
        <v>2406.5720000000001</v>
      </c>
      <c r="F150" s="7">
        <v>366.5949</v>
      </c>
      <c r="G150" s="7">
        <v>0</v>
      </c>
      <c r="H150" s="7">
        <v>366.5949</v>
      </c>
      <c r="I150" s="7">
        <v>0</v>
      </c>
      <c r="J150" s="7">
        <v>0</v>
      </c>
      <c r="K150" s="7">
        <f t="shared" si="12"/>
        <v>2039.9771000000001</v>
      </c>
      <c r="L150" s="7">
        <f t="shared" si="13"/>
        <v>13238.978470000002</v>
      </c>
      <c r="M150" s="7">
        <f t="shared" si="14"/>
        <v>15.233074264971085</v>
      </c>
      <c r="N150" s="7">
        <f t="shared" si="15"/>
        <v>13238.978470000002</v>
      </c>
      <c r="O150" s="7">
        <f t="shared" si="16"/>
        <v>2039.9771000000001</v>
      </c>
      <c r="P150" s="7">
        <f t="shared" si="17"/>
        <v>15.233074264971085</v>
      </c>
    </row>
    <row r="151" spans="1:16">
      <c r="A151" s="8" t="s">
        <v>394</v>
      </c>
      <c r="B151" s="9" t="s">
        <v>393</v>
      </c>
      <c r="C151" s="10">
        <v>514.0675</v>
      </c>
      <c r="D151" s="10">
        <v>2380.4365000000003</v>
      </c>
      <c r="E151" s="10">
        <v>0</v>
      </c>
      <c r="F151" s="10">
        <v>228.79060000000001</v>
      </c>
      <c r="G151" s="10">
        <v>0</v>
      </c>
      <c r="H151" s="10">
        <v>228.79060000000001</v>
      </c>
      <c r="I151" s="10">
        <v>0</v>
      </c>
      <c r="J151" s="10">
        <v>0</v>
      </c>
      <c r="K151" s="10">
        <f t="shared" si="12"/>
        <v>-228.79060000000001</v>
      </c>
      <c r="L151" s="10">
        <f t="shared" si="13"/>
        <v>2151.6459000000004</v>
      </c>
      <c r="M151" s="10">
        <f t="shared" si="14"/>
        <v>0</v>
      </c>
      <c r="N151" s="10">
        <f t="shared" si="15"/>
        <v>2151.6459000000004</v>
      </c>
      <c r="O151" s="10">
        <f t="shared" si="16"/>
        <v>-228.79060000000001</v>
      </c>
      <c r="P151" s="10">
        <f t="shared" si="17"/>
        <v>0</v>
      </c>
    </row>
    <row r="152" spans="1:16" ht="25.5">
      <c r="A152" s="8" t="s">
        <v>347</v>
      </c>
      <c r="B152" s="9" t="s">
        <v>346</v>
      </c>
      <c r="C152" s="10">
        <v>1803.5648700000002</v>
      </c>
      <c r="D152" s="10">
        <v>11225.136870000002</v>
      </c>
      <c r="E152" s="10">
        <v>2406.5720000000001</v>
      </c>
      <c r="F152" s="10">
        <v>137.80429999999998</v>
      </c>
      <c r="G152" s="10">
        <v>0</v>
      </c>
      <c r="H152" s="10">
        <v>137.80429999999998</v>
      </c>
      <c r="I152" s="10">
        <v>0</v>
      </c>
      <c r="J152" s="10">
        <v>0</v>
      </c>
      <c r="K152" s="10">
        <f t="shared" si="12"/>
        <v>2268.7677000000003</v>
      </c>
      <c r="L152" s="10">
        <f t="shared" si="13"/>
        <v>11087.332570000002</v>
      </c>
      <c r="M152" s="10">
        <f t="shared" si="14"/>
        <v>5.7261656829714624</v>
      </c>
      <c r="N152" s="10">
        <f t="shared" si="15"/>
        <v>11087.332570000002</v>
      </c>
      <c r="O152" s="10">
        <f t="shared" si="16"/>
        <v>2268.7677000000003</v>
      </c>
      <c r="P152" s="10">
        <f t="shared" si="17"/>
        <v>5.7261656829714624</v>
      </c>
    </row>
    <row r="153" spans="1:16">
      <c r="A153" s="5" t="s">
        <v>250</v>
      </c>
      <c r="B153" s="6" t="s">
        <v>251</v>
      </c>
      <c r="C153" s="7">
        <v>769.97379000000012</v>
      </c>
      <c r="D153" s="7">
        <v>2380.8987900000002</v>
      </c>
      <c r="E153" s="7">
        <v>300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300</v>
      </c>
      <c r="L153" s="7">
        <f t="shared" si="13"/>
        <v>2380.8987900000002</v>
      </c>
      <c r="M153" s="7">
        <f t="shared" si="14"/>
        <v>0</v>
      </c>
      <c r="N153" s="7">
        <f t="shared" si="15"/>
        <v>2380.8987900000002</v>
      </c>
      <c r="O153" s="7">
        <f t="shared" si="16"/>
        <v>300</v>
      </c>
      <c r="P153" s="7">
        <f t="shared" si="17"/>
        <v>0</v>
      </c>
    </row>
    <row r="154" spans="1:16">
      <c r="A154" s="8" t="s">
        <v>394</v>
      </c>
      <c r="B154" s="9" t="s">
        <v>393</v>
      </c>
      <c r="C154" s="10">
        <v>65.734999999999999</v>
      </c>
      <c r="D154" s="10">
        <v>65.734999999999999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65.734999999999999</v>
      </c>
      <c r="M154" s="10">
        <f t="shared" si="14"/>
        <v>0</v>
      </c>
      <c r="N154" s="10">
        <f t="shared" si="15"/>
        <v>65.734999999999999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347</v>
      </c>
      <c r="B155" s="9" t="s">
        <v>346</v>
      </c>
      <c r="C155" s="10">
        <v>704.23879000000011</v>
      </c>
      <c r="D155" s="10">
        <v>2315.1637900000001</v>
      </c>
      <c r="E155" s="10">
        <v>300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300</v>
      </c>
      <c r="L155" s="10">
        <f t="shared" si="13"/>
        <v>2315.1637900000001</v>
      </c>
      <c r="M155" s="10">
        <f t="shared" si="14"/>
        <v>0</v>
      </c>
      <c r="N155" s="10">
        <f t="shared" si="15"/>
        <v>2315.1637900000001</v>
      </c>
      <c r="O155" s="10">
        <f t="shared" si="16"/>
        <v>300</v>
      </c>
      <c r="P155" s="10">
        <f t="shared" si="17"/>
        <v>0</v>
      </c>
    </row>
    <row r="156" spans="1:16" ht="25.5">
      <c r="A156" s="5" t="s">
        <v>252</v>
      </c>
      <c r="B156" s="6" t="s">
        <v>253</v>
      </c>
      <c r="C156" s="7">
        <v>661.37427000000002</v>
      </c>
      <c r="D156" s="7">
        <v>18221.60527</v>
      </c>
      <c r="E156" s="7">
        <v>50.884999999999998</v>
      </c>
      <c r="F156" s="7">
        <v>123.285</v>
      </c>
      <c r="G156" s="7">
        <v>0</v>
      </c>
      <c r="H156" s="7">
        <v>123.285</v>
      </c>
      <c r="I156" s="7">
        <v>0</v>
      </c>
      <c r="J156" s="7">
        <v>0</v>
      </c>
      <c r="K156" s="7">
        <f t="shared" si="12"/>
        <v>-72.400000000000006</v>
      </c>
      <c r="L156" s="7">
        <f t="shared" si="13"/>
        <v>18098.32027</v>
      </c>
      <c r="M156" s="7">
        <f t="shared" si="14"/>
        <v>242.28161540729096</v>
      </c>
      <c r="N156" s="7">
        <f t="shared" si="15"/>
        <v>18098.32027</v>
      </c>
      <c r="O156" s="7">
        <f t="shared" si="16"/>
        <v>-72.400000000000006</v>
      </c>
      <c r="P156" s="7">
        <f t="shared" si="17"/>
        <v>242.28161540729096</v>
      </c>
    </row>
    <row r="157" spans="1:16">
      <c r="A157" s="8" t="s">
        <v>371</v>
      </c>
      <c r="B157" s="9" t="s">
        <v>370</v>
      </c>
      <c r="C157" s="10">
        <v>635.87565000000006</v>
      </c>
      <c r="D157" s="10">
        <v>15950.87565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15950.87565</v>
      </c>
      <c r="M157" s="10">
        <f t="shared" si="14"/>
        <v>0</v>
      </c>
      <c r="N157" s="10">
        <f t="shared" si="15"/>
        <v>15950.87565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347</v>
      </c>
      <c r="B158" s="9" t="s">
        <v>346</v>
      </c>
      <c r="C158" s="10">
        <v>25.498619999999999</v>
      </c>
      <c r="D158" s="10">
        <v>2270.7296200000001</v>
      </c>
      <c r="E158" s="10">
        <v>50.884999999999998</v>
      </c>
      <c r="F158" s="10">
        <v>123.285</v>
      </c>
      <c r="G158" s="10">
        <v>0</v>
      </c>
      <c r="H158" s="10">
        <v>123.285</v>
      </c>
      <c r="I158" s="10">
        <v>0</v>
      </c>
      <c r="J158" s="10">
        <v>0</v>
      </c>
      <c r="K158" s="10">
        <f t="shared" si="12"/>
        <v>-72.400000000000006</v>
      </c>
      <c r="L158" s="10">
        <f t="shared" si="13"/>
        <v>2147.4446200000002</v>
      </c>
      <c r="M158" s="10">
        <f t="shared" si="14"/>
        <v>242.28161540729096</v>
      </c>
      <c r="N158" s="10">
        <f t="shared" si="15"/>
        <v>2147.4446200000002</v>
      </c>
      <c r="O158" s="10">
        <f t="shared" si="16"/>
        <v>-72.400000000000006</v>
      </c>
      <c r="P158" s="10">
        <f t="shared" si="17"/>
        <v>242.28161540729096</v>
      </c>
    </row>
    <row r="159" spans="1:16" ht="25.5">
      <c r="A159" s="5" t="s">
        <v>255</v>
      </c>
      <c r="B159" s="6" t="s">
        <v>126</v>
      </c>
      <c r="C159" s="7">
        <v>9.725620000000001</v>
      </c>
      <c r="D159" s="7">
        <v>274.37170000000003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274.37170000000003</v>
      </c>
      <c r="M159" s="7">
        <f t="shared" si="14"/>
        <v>0</v>
      </c>
      <c r="N159" s="7">
        <f t="shared" si="15"/>
        <v>274.37170000000003</v>
      </c>
      <c r="O159" s="7">
        <f t="shared" si="16"/>
        <v>0</v>
      </c>
      <c r="P159" s="7">
        <f t="shared" si="17"/>
        <v>0</v>
      </c>
    </row>
    <row r="160" spans="1:16">
      <c r="A160" s="8" t="s">
        <v>371</v>
      </c>
      <c r="B160" s="9" t="s">
        <v>370</v>
      </c>
      <c r="C160" s="10">
        <v>9.725620000000001</v>
      </c>
      <c r="D160" s="10">
        <v>274.37170000000003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274.37170000000003</v>
      </c>
      <c r="M160" s="10">
        <f t="shared" si="14"/>
        <v>0</v>
      </c>
      <c r="N160" s="10">
        <f t="shared" si="15"/>
        <v>274.37170000000003</v>
      </c>
      <c r="O160" s="10">
        <f t="shared" si="16"/>
        <v>0</v>
      </c>
      <c r="P160" s="10">
        <f t="shared" si="17"/>
        <v>0</v>
      </c>
    </row>
    <row r="161" spans="1:16">
      <c r="A161" s="5" t="s">
        <v>409</v>
      </c>
      <c r="B161" s="6" t="s">
        <v>406</v>
      </c>
      <c r="C161" s="7">
        <v>107.51407</v>
      </c>
      <c r="D161" s="7">
        <v>257.51407</v>
      </c>
      <c r="E161" s="7">
        <v>150</v>
      </c>
      <c r="F161" s="7">
        <v>149.55028000000001</v>
      </c>
      <c r="G161" s="7">
        <v>0</v>
      </c>
      <c r="H161" s="7">
        <v>149.55028000000001</v>
      </c>
      <c r="I161" s="7">
        <v>0</v>
      </c>
      <c r="J161" s="7">
        <v>0</v>
      </c>
      <c r="K161" s="7">
        <f t="shared" si="12"/>
        <v>0.44971999999998502</v>
      </c>
      <c r="L161" s="7">
        <f t="shared" si="13"/>
        <v>107.96378999999999</v>
      </c>
      <c r="M161" s="7">
        <f t="shared" si="14"/>
        <v>99.700186666666681</v>
      </c>
      <c r="N161" s="7">
        <f t="shared" si="15"/>
        <v>107.96378999999999</v>
      </c>
      <c r="O161" s="7">
        <f t="shared" si="16"/>
        <v>0.44971999999998502</v>
      </c>
      <c r="P161" s="7">
        <f t="shared" si="17"/>
        <v>99.700186666666681</v>
      </c>
    </row>
    <row r="162" spans="1:16">
      <c r="A162" s="8" t="s">
        <v>358</v>
      </c>
      <c r="B162" s="9" t="s">
        <v>357</v>
      </c>
      <c r="C162" s="10">
        <v>69.678070000000005</v>
      </c>
      <c r="D162" s="10">
        <v>219.67807000000002</v>
      </c>
      <c r="E162" s="10">
        <v>150</v>
      </c>
      <c r="F162" s="10">
        <v>149.55028000000001</v>
      </c>
      <c r="G162" s="10">
        <v>0</v>
      </c>
      <c r="H162" s="10">
        <v>149.55028000000001</v>
      </c>
      <c r="I162" s="10">
        <v>0</v>
      </c>
      <c r="J162" s="10">
        <v>0</v>
      </c>
      <c r="K162" s="10">
        <f t="shared" si="12"/>
        <v>0.44971999999998502</v>
      </c>
      <c r="L162" s="10">
        <f t="shared" si="13"/>
        <v>70.127790000000005</v>
      </c>
      <c r="M162" s="10">
        <f t="shared" si="14"/>
        <v>99.700186666666681</v>
      </c>
      <c r="N162" s="10">
        <f t="shared" si="15"/>
        <v>70.127790000000005</v>
      </c>
      <c r="O162" s="10">
        <f t="shared" si="16"/>
        <v>0.44971999999998502</v>
      </c>
      <c r="P162" s="10">
        <f t="shared" si="17"/>
        <v>99.700186666666681</v>
      </c>
    </row>
    <row r="163" spans="1:16" ht="25.5">
      <c r="A163" s="8" t="s">
        <v>347</v>
      </c>
      <c r="B163" s="9" t="s">
        <v>346</v>
      </c>
      <c r="C163" s="10">
        <v>37.835999999999999</v>
      </c>
      <c r="D163" s="10">
        <v>37.835999999999999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37.835999999999999</v>
      </c>
      <c r="M163" s="10">
        <f t="shared" si="14"/>
        <v>0</v>
      </c>
      <c r="N163" s="10">
        <f t="shared" si="15"/>
        <v>37.835999999999999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256</v>
      </c>
      <c r="B164" s="6" t="s">
        <v>257</v>
      </c>
      <c r="C164" s="7">
        <v>937.98400000000004</v>
      </c>
      <c r="D164" s="7">
        <v>937.98400000000004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937.98400000000004</v>
      </c>
      <c r="M164" s="7">
        <f t="shared" si="14"/>
        <v>0</v>
      </c>
      <c r="N164" s="7">
        <f t="shared" si="15"/>
        <v>937.98400000000004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347</v>
      </c>
      <c r="B165" s="9" t="s">
        <v>346</v>
      </c>
      <c r="C165" s="10">
        <v>937.98400000000004</v>
      </c>
      <c r="D165" s="10">
        <v>937.98400000000004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937.98400000000004</v>
      </c>
      <c r="M165" s="10">
        <f t="shared" si="14"/>
        <v>0</v>
      </c>
      <c r="N165" s="10">
        <f t="shared" si="15"/>
        <v>937.98400000000004</v>
      </c>
      <c r="O165" s="10">
        <f t="shared" si="16"/>
        <v>0</v>
      </c>
      <c r="P165" s="10">
        <f t="shared" si="17"/>
        <v>0</v>
      </c>
    </row>
    <row r="166" spans="1:16">
      <c r="A166" s="5" t="s">
        <v>408</v>
      </c>
      <c r="B166" s="6" t="s">
        <v>350</v>
      </c>
      <c r="C166" s="7">
        <v>1050.0450000000001</v>
      </c>
      <c r="D166" s="7">
        <v>1050.0450000000001</v>
      </c>
      <c r="E166" s="7">
        <v>78.144999999999996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78.144999999999996</v>
      </c>
      <c r="L166" s="7">
        <f t="shared" si="13"/>
        <v>1050.0450000000001</v>
      </c>
      <c r="M166" s="7">
        <f t="shared" si="14"/>
        <v>0</v>
      </c>
      <c r="N166" s="7">
        <f t="shared" si="15"/>
        <v>1050.0450000000001</v>
      </c>
      <c r="O166" s="7">
        <f t="shared" si="16"/>
        <v>78.144999999999996</v>
      </c>
      <c r="P166" s="7">
        <f t="shared" si="17"/>
        <v>0</v>
      </c>
    </row>
    <row r="167" spans="1:16" ht="25.5">
      <c r="A167" s="8" t="s">
        <v>55</v>
      </c>
      <c r="B167" s="9" t="s">
        <v>56</v>
      </c>
      <c r="C167" s="10">
        <v>861.14499999999998</v>
      </c>
      <c r="D167" s="10">
        <v>861.14499999999998</v>
      </c>
      <c r="E167" s="10">
        <v>78.144999999999996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78.144999999999996</v>
      </c>
      <c r="L167" s="10">
        <f t="shared" si="13"/>
        <v>861.14499999999998</v>
      </c>
      <c r="M167" s="10">
        <f t="shared" si="14"/>
        <v>0</v>
      </c>
      <c r="N167" s="10">
        <f t="shared" si="15"/>
        <v>861.14499999999998</v>
      </c>
      <c r="O167" s="10">
        <f t="shared" si="16"/>
        <v>78.144999999999996</v>
      </c>
      <c r="P167" s="10">
        <f t="shared" si="17"/>
        <v>0</v>
      </c>
    </row>
    <row r="168" spans="1:16" ht="25.5">
      <c r="A168" s="8" t="s">
        <v>347</v>
      </c>
      <c r="B168" s="9" t="s">
        <v>346</v>
      </c>
      <c r="C168" s="10">
        <v>188.9</v>
      </c>
      <c r="D168" s="10">
        <v>188.9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188.9</v>
      </c>
      <c r="M168" s="10">
        <f t="shared" si="14"/>
        <v>0</v>
      </c>
      <c r="N168" s="10">
        <f t="shared" si="15"/>
        <v>188.9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258</v>
      </c>
      <c r="B169" s="6" t="s">
        <v>259</v>
      </c>
      <c r="C169" s="7">
        <v>10760.03786</v>
      </c>
      <c r="D169" s="7">
        <v>51204.987909999996</v>
      </c>
      <c r="E169" s="7">
        <v>1106.5072600000001</v>
      </c>
      <c r="F169" s="7">
        <v>1075.84755</v>
      </c>
      <c r="G169" s="7">
        <v>0</v>
      </c>
      <c r="H169" s="7">
        <v>1894.7337600000001</v>
      </c>
      <c r="I169" s="7">
        <v>0</v>
      </c>
      <c r="J169" s="7">
        <v>0</v>
      </c>
      <c r="K169" s="7">
        <f t="shared" si="12"/>
        <v>30.659710000000132</v>
      </c>
      <c r="L169" s="7">
        <f t="shared" si="13"/>
        <v>50129.140359999998</v>
      </c>
      <c r="M169" s="7">
        <f t="shared" si="14"/>
        <v>97.229145157167778</v>
      </c>
      <c r="N169" s="7">
        <f t="shared" si="15"/>
        <v>49310.254149999993</v>
      </c>
      <c r="O169" s="7">
        <f t="shared" si="16"/>
        <v>-788.22649999999999</v>
      </c>
      <c r="P169" s="7">
        <f t="shared" si="17"/>
        <v>171.2355470672646</v>
      </c>
    </row>
    <row r="170" spans="1:16" ht="25.5">
      <c r="A170" s="5" t="s">
        <v>261</v>
      </c>
      <c r="B170" s="6" t="s">
        <v>262</v>
      </c>
      <c r="C170" s="7">
        <v>884.55289000000005</v>
      </c>
      <c r="D170" s="7">
        <v>1913.1323599999998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1913.1323599999998</v>
      </c>
      <c r="M170" s="7">
        <f t="shared" si="14"/>
        <v>0</v>
      </c>
      <c r="N170" s="7">
        <f t="shared" si="15"/>
        <v>1913.1323599999998</v>
      </c>
      <c r="O170" s="7">
        <f t="shared" si="16"/>
        <v>0</v>
      </c>
      <c r="P170" s="7">
        <f t="shared" si="17"/>
        <v>0</v>
      </c>
    </row>
    <row r="171" spans="1:16" ht="25.5">
      <c r="A171" s="8" t="s">
        <v>347</v>
      </c>
      <c r="B171" s="9" t="s">
        <v>346</v>
      </c>
      <c r="C171" s="10">
        <v>884.55289000000005</v>
      </c>
      <c r="D171" s="10">
        <v>1913.1323599999998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1913.1323599999998</v>
      </c>
      <c r="M171" s="10">
        <f t="shared" si="14"/>
        <v>0</v>
      </c>
      <c r="N171" s="10">
        <f t="shared" si="15"/>
        <v>1913.1323599999998</v>
      </c>
      <c r="O171" s="10">
        <f t="shared" si="16"/>
        <v>0</v>
      </c>
      <c r="P171" s="10">
        <f t="shared" si="17"/>
        <v>0</v>
      </c>
    </row>
    <row r="172" spans="1:16">
      <c r="A172" s="5" t="s">
        <v>267</v>
      </c>
      <c r="B172" s="6" t="s">
        <v>216</v>
      </c>
      <c r="C172" s="7">
        <v>478.63100000000003</v>
      </c>
      <c r="D172" s="7">
        <v>2697.9391999999998</v>
      </c>
      <c r="E172" s="7">
        <v>0</v>
      </c>
      <c r="F172" s="7">
        <v>355.23372000000001</v>
      </c>
      <c r="G172" s="7">
        <v>0</v>
      </c>
      <c r="H172" s="7">
        <v>355.23372000000001</v>
      </c>
      <c r="I172" s="7">
        <v>0</v>
      </c>
      <c r="J172" s="7">
        <v>0</v>
      </c>
      <c r="K172" s="7">
        <f t="shared" si="12"/>
        <v>-355.23372000000001</v>
      </c>
      <c r="L172" s="7">
        <f t="shared" si="13"/>
        <v>2342.7054799999996</v>
      </c>
      <c r="M172" s="7">
        <f t="shared" si="14"/>
        <v>0</v>
      </c>
      <c r="N172" s="7">
        <f t="shared" si="15"/>
        <v>2342.7054799999996</v>
      </c>
      <c r="O172" s="7">
        <f t="shared" si="16"/>
        <v>-355.23372000000001</v>
      </c>
      <c r="P172" s="7">
        <f t="shared" si="17"/>
        <v>0</v>
      </c>
    </row>
    <row r="173" spans="1:16">
      <c r="A173" s="8" t="s">
        <v>371</v>
      </c>
      <c r="B173" s="9" t="s">
        <v>370</v>
      </c>
      <c r="C173" s="10">
        <v>478.63100000000003</v>
      </c>
      <c r="D173" s="10">
        <v>1693.4041999999999</v>
      </c>
      <c r="E173" s="10">
        <v>0</v>
      </c>
      <c r="F173" s="10">
        <v>355.23372000000001</v>
      </c>
      <c r="G173" s="10">
        <v>0</v>
      </c>
      <c r="H173" s="10">
        <v>355.23372000000001</v>
      </c>
      <c r="I173" s="10">
        <v>0</v>
      </c>
      <c r="J173" s="10">
        <v>0</v>
      </c>
      <c r="K173" s="10">
        <f t="shared" si="12"/>
        <v>-355.23372000000001</v>
      </c>
      <c r="L173" s="10">
        <f t="shared" si="13"/>
        <v>1338.17048</v>
      </c>
      <c r="M173" s="10">
        <f t="shared" si="14"/>
        <v>0</v>
      </c>
      <c r="N173" s="10">
        <f t="shared" si="15"/>
        <v>1338.17048</v>
      </c>
      <c r="O173" s="10">
        <f t="shared" si="16"/>
        <v>-355.23372000000001</v>
      </c>
      <c r="P173" s="10">
        <f t="shared" si="17"/>
        <v>0</v>
      </c>
    </row>
    <row r="174" spans="1:16" ht="25.5">
      <c r="A174" s="8" t="s">
        <v>347</v>
      </c>
      <c r="B174" s="9" t="s">
        <v>346</v>
      </c>
      <c r="C174" s="10">
        <v>0</v>
      </c>
      <c r="D174" s="10">
        <v>1004.535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1004.535</v>
      </c>
      <c r="M174" s="10">
        <f t="shared" si="14"/>
        <v>0</v>
      </c>
      <c r="N174" s="10">
        <f t="shared" si="15"/>
        <v>1004.535</v>
      </c>
      <c r="O174" s="10">
        <f t="shared" si="16"/>
        <v>0</v>
      </c>
      <c r="P174" s="10">
        <f t="shared" si="17"/>
        <v>0</v>
      </c>
    </row>
    <row r="175" spans="1:16">
      <c r="A175" s="5" t="s">
        <v>407</v>
      </c>
      <c r="B175" s="6" t="s">
        <v>406</v>
      </c>
      <c r="C175" s="7">
        <v>49.978000000000002</v>
      </c>
      <c r="D175" s="7">
        <v>5399.3264399999998</v>
      </c>
      <c r="E175" s="7">
        <v>695.08006000000012</v>
      </c>
      <c r="F175" s="7">
        <v>52.091970000000003</v>
      </c>
      <c r="G175" s="7">
        <v>0</v>
      </c>
      <c r="H175" s="7">
        <v>52.091970000000003</v>
      </c>
      <c r="I175" s="7">
        <v>0</v>
      </c>
      <c r="J175" s="7">
        <v>0</v>
      </c>
      <c r="K175" s="7">
        <f t="shared" si="12"/>
        <v>642.98809000000006</v>
      </c>
      <c r="L175" s="7">
        <f t="shared" si="13"/>
        <v>5347.2344699999994</v>
      </c>
      <c r="M175" s="7">
        <f t="shared" si="14"/>
        <v>7.4943841720909097</v>
      </c>
      <c r="N175" s="7">
        <f t="shared" si="15"/>
        <v>5347.2344699999994</v>
      </c>
      <c r="O175" s="7">
        <f t="shared" si="16"/>
        <v>642.98809000000006</v>
      </c>
      <c r="P175" s="7">
        <f t="shared" si="17"/>
        <v>7.4943841720909097</v>
      </c>
    </row>
    <row r="176" spans="1:16">
      <c r="A176" s="8" t="s">
        <v>349</v>
      </c>
      <c r="B176" s="9" t="s">
        <v>348</v>
      </c>
      <c r="C176" s="10">
        <v>49.978000000000002</v>
      </c>
      <c r="D176" s="10">
        <v>4284.2463799999996</v>
      </c>
      <c r="E176" s="10">
        <v>0</v>
      </c>
      <c r="F176" s="10">
        <v>52.091970000000003</v>
      </c>
      <c r="G176" s="10">
        <v>0</v>
      </c>
      <c r="H176" s="10">
        <v>52.091970000000003</v>
      </c>
      <c r="I176" s="10">
        <v>0</v>
      </c>
      <c r="J176" s="10">
        <v>0</v>
      </c>
      <c r="K176" s="10">
        <f t="shared" si="12"/>
        <v>-52.091970000000003</v>
      </c>
      <c r="L176" s="10">
        <f t="shared" si="13"/>
        <v>4232.1544099999992</v>
      </c>
      <c r="M176" s="10">
        <f t="shared" si="14"/>
        <v>0</v>
      </c>
      <c r="N176" s="10">
        <f t="shared" si="15"/>
        <v>4232.1544099999992</v>
      </c>
      <c r="O176" s="10">
        <f t="shared" si="16"/>
        <v>-52.091970000000003</v>
      </c>
      <c r="P176" s="10">
        <f t="shared" si="17"/>
        <v>0</v>
      </c>
    </row>
    <row r="177" spans="1:16" ht="25.5">
      <c r="A177" s="8" t="s">
        <v>347</v>
      </c>
      <c r="B177" s="9" t="s">
        <v>346</v>
      </c>
      <c r="C177" s="10">
        <v>0</v>
      </c>
      <c r="D177" s="10">
        <v>1115.08006</v>
      </c>
      <c r="E177" s="10">
        <v>695.08006000000012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695.08006000000012</v>
      </c>
      <c r="L177" s="10">
        <f t="shared" si="13"/>
        <v>1115.08006</v>
      </c>
      <c r="M177" s="10">
        <f t="shared" si="14"/>
        <v>0</v>
      </c>
      <c r="N177" s="10">
        <f t="shared" si="15"/>
        <v>1115.08006</v>
      </c>
      <c r="O177" s="10">
        <f t="shared" si="16"/>
        <v>695.08006000000012</v>
      </c>
      <c r="P177" s="10">
        <f t="shared" si="17"/>
        <v>0</v>
      </c>
    </row>
    <row r="178" spans="1:16">
      <c r="A178" s="5" t="s">
        <v>405</v>
      </c>
      <c r="B178" s="6" t="s">
        <v>383</v>
      </c>
      <c r="C178" s="7">
        <v>0</v>
      </c>
      <c r="D178" s="7">
        <v>41.301479999999998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41.301479999999998</v>
      </c>
      <c r="M178" s="7">
        <f t="shared" si="14"/>
        <v>0</v>
      </c>
      <c r="N178" s="7">
        <f t="shared" si="15"/>
        <v>41.301479999999998</v>
      </c>
      <c r="O178" s="7">
        <f t="shared" si="16"/>
        <v>0</v>
      </c>
      <c r="P178" s="7">
        <f t="shared" si="17"/>
        <v>0</v>
      </c>
    </row>
    <row r="179" spans="1:16" ht="25.5">
      <c r="A179" s="8" t="s">
        <v>347</v>
      </c>
      <c r="B179" s="9" t="s">
        <v>346</v>
      </c>
      <c r="C179" s="10">
        <v>0</v>
      </c>
      <c r="D179" s="10">
        <v>41.301479999999998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41.301479999999998</v>
      </c>
      <c r="M179" s="10">
        <f t="shared" si="14"/>
        <v>0</v>
      </c>
      <c r="N179" s="10">
        <f t="shared" si="15"/>
        <v>41.301479999999998</v>
      </c>
      <c r="O179" s="10">
        <f t="shared" si="16"/>
        <v>0</v>
      </c>
      <c r="P179" s="10">
        <f t="shared" si="17"/>
        <v>0</v>
      </c>
    </row>
    <row r="180" spans="1:16" ht="38.25">
      <c r="A180" s="5" t="s">
        <v>404</v>
      </c>
      <c r="B180" s="6" t="s">
        <v>379</v>
      </c>
      <c r="C180" s="7">
        <v>61.338750000000005</v>
      </c>
      <c r="D180" s="7">
        <v>374.24945000000002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374.24945000000002</v>
      </c>
      <c r="M180" s="7">
        <f t="shared" si="14"/>
        <v>0</v>
      </c>
      <c r="N180" s="7">
        <f t="shared" si="15"/>
        <v>374.24945000000002</v>
      </c>
      <c r="O180" s="7">
        <f t="shared" si="16"/>
        <v>0</v>
      </c>
      <c r="P180" s="7">
        <f t="shared" si="17"/>
        <v>0</v>
      </c>
    </row>
    <row r="181" spans="1:16">
      <c r="A181" s="8" t="s">
        <v>358</v>
      </c>
      <c r="B181" s="9" t="s">
        <v>357</v>
      </c>
      <c r="C181" s="10">
        <v>42.632750000000001</v>
      </c>
      <c r="D181" s="10">
        <v>374.24945000000002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374.24945000000002</v>
      </c>
      <c r="M181" s="10">
        <f t="shared" si="14"/>
        <v>0</v>
      </c>
      <c r="N181" s="10">
        <f t="shared" si="15"/>
        <v>374.24945000000002</v>
      </c>
      <c r="O181" s="10">
        <f t="shared" si="16"/>
        <v>0</v>
      </c>
      <c r="P181" s="10">
        <f t="shared" si="17"/>
        <v>0</v>
      </c>
    </row>
    <row r="182" spans="1:16" ht="25.5">
      <c r="A182" s="8" t="s">
        <v>347</v>
      </c>
      <c r="B182" s="9" t="s">
        <v>346</v>
      </c>
      <c r="C182" s="10">
        <v>18.706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0</v>
      </c>
      <c r="M182" s="10">
        <f t="shared" si="14"/>
        <v>0</v>
      </c>
      <c r="N182" s="10">
        <f t="shared" si="15"/>
        <v>0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403</v>
      </c>
      <c r="B183" s="6" t="s">
        <v>298</v>
      </c>
      <c r="C183" s="7">
        <v>2970.0227999999997</v>
      </c>
      <c r="D183" s="7">
        <v>3251.4267999999997</v>
      </c>
      <c r="E183" s="7">
        <v>281.42720000000003</v>
      </c>
      <c r="F183" s="7">
        <v>281.42720000000003</v>
      </c>
      <c r="G183" s="7">
        <v>0</v>
      </c>
      <c r="H183" s="7">
        <v>281.42720000000003</v>
      </c>
      <c r="I183" s="7">
        <v>0</v>
      </c>
      <c r="J183" s="7">
        <v>0</v>
      </c>
      <c r="K183" s="7">
        <f t="shared" si="12"/>
        <v>0</v>
      </c>
      <c r="L183" s="7">
        <f t="shared" si="13"/>
        <v>2969.9995999999996</v>
      </c>
      <c r="M183" s="7">
        <f t="shared" si="14"/>
        <v>100</v>
      </c>
      <c r="N183" s="7">
        <f t="shared" si="15"/>
        <v>2969.9995999999996</v>
      </c>
      <c r="O183" s="7">
        <f t="shared" si="16"/>
        <v>0</v>
      </c>
      <c r="P183" s="7">
        <f t="shared" si="17"/>
        <v>100</v>
      </c>
    </row>
    <row r="184" spans="1:16">
      <c r="A184" s="8" t="s">
        <v>371</v>
      </c>
      <c r="B184" s="9" t="s">
        <v>370</v>
      </c>
      <c r="C184" s="10">
        <v>2970.0227999999997</v>
      </c>
      <c r="D184" s="10">
        <v>3251.4267999999997</v>
      </c>
      <c r="E184" s="10">
        <v>281.42720000000003</v>
      </c>
      <c r="F184" s="10">
        <v>281.42720000000003</v>
      </c>
      <c r="G184" s="10">
        <v>0</v>
      </c>
      <c r="H184" s="10">
        <v>281.42720000000003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2969.9995999999996</v>
      </c>
      <c r="M184" s="10">
        <f t="shared" si="14"/>
        <v>100</v>
      </c>
      <c r="N184" s="10">
        <f t="shared" si="15"/>
        <v>2969.9995999999996</v>
      </c>
      <c r="O184" s="10">
        <f t="shared" si="16"/>
        <v>0</v>
      </c>
      <c r="P184" s="10">
        <f t="shared" si="17"/>
        <v>100</v>
      </c>
    </row>
    <row r="185" spans="1:16">
      <c r="A185" s="5" t="s">
        <v>402</v>
      </c>
      <c r="B185" s="6" t="s">
        <v>361</v>
      </c>
      <c r="C185" s="7">
        <v>6019.3346200000005</v>
      </c>
      <c r="D185" s="7">
        <v>36647.338780000005</v>
      </c>
      <c r="E185" s="7">
        <v>100</v>
      </c>
      <c r="F185" s="7">
        <v>387.09465999999998</v>
      </c>
      <c r="G185" s="7">
        <v>0</v>
      </c>
      <c r="H185" s="7">
        <v>1205.9808700000001</v>
      </c>
      <c r="I185" s="7">
        <v>0</v>
      </c>
      <c r="J185" s="7">
        <v>0</v>
      </c>
      <c r="K185" s="7">
        <f t="shared" si="12"/>
        <v>-287.09465999999998</v>
      </c>
      <c r="L185" s="7">
        <f t="shared" si="13"/>
        <v>36260.244120000003</v>
      </c>
      <c r="M185" s="7">
        <f t="shared" si="14"/>
        <v>387.09465999999998</v>
      </c>
      <c r="N185" s="7">
        <f t="shared" si="15"/>
        <v>35441.357910000006</v>
      </c>
      <c r="O185" s="7">
        <f t="shared" si="16"/>
        <v>-1105.9808700000001</v>
      </c>
      <c r="P185" s="7">
        <f t="shared" si="17"/>
        <v>1205.9808700000001</v>
      </c>
    </row>
    <row r="186" spans="1:16" ht="25.5">
      <c r="A186" s="8" t="s">
        <v>347</v>
      </c>
      <c r="B186" s="9" t="s">
        <v>346</v>
      </c>
      <c r="C186" s="10">
        <v>6019.3346200000005</v>
      </c>
      <c r="D186" s="10">
        <v>36647.338780000005</v>
      </c>
      <c r="E186" s="10">
        <v>100</v>
      </c>
      <c r="F186" s="10">
        <v>387.09465999999998</v>
      </c>
      <c r="G186" s="10">
        <v>0</v>
      </c>
      <c r="H186" s="10">
        <v>1205.9808700000001</v>
      </c>
      <c r="I186" s="10">
        <v>0</v>
      </c>
      <c r="J186" s="10">
        <v>0</v>
      </c>
      <c r="K186" s="10">
        <f t="shared" si="12"/>
        <v>-287.09465999999998</v>
      </c>
      <c r="L186" s="10">
        <f t="shared" si="13"/>
        <v>36260.244120000003</v>
      </c>
      <c r="M186" s="10">
        <f t="shared" si="14"/>
        <v>387.09465999999998</v>
      </c>
      <c r="N186" s="10">
        <f t="shared" si="15"/>
        <v>35441.357910000006</v>
      </c>
      <c r="O186" s="10">
        <f t="shared" si="16"/>
        <v>-1105.9808700000001</v>
      </c>
      <c r="P186" s="10">
        <f t="shared" si="17"/>
        <v>1205.9808700000001</v>
      </c>
    </row>
    <row r="187" spans="1:16">
      <c r="A187" s="5" t="s">
        <v>271</v>
      </c>
      <c r="B187" s="6" t="s">
        <v>272</v>
      </c>
      <c r="C187" s="7">
        <v>296.1798</v>
      </c>
      <c r="D187" s="7">
        <v>315.37979999999999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315.37979999999999</v>
      </c>
      <c r="M187" s="7">
        <f t="shared" si="14"/>
        <v>0</v>
      </c>
      <c r="N187" s="7">
        <f t="shared" si="15"/>
        <v>315.37979999999999</v>
      </c>
      <c r="O187" s="7">
        <f t="shared" si="16"/>
        <v>0</v>
      </c>
      <c r="P187" s="7">
        <f t="shared" si="17"/>
        <v>0</v>
      </c>
    </row>
    <row r="188" spans="1:16">
      <c r="A188" s="8" t="s">
        <v>358</v>
      </c>
      <c r="B188" s="9" t="s">
        <v>357</v>
      </c>
      <c r="C188" s="10">
        <v>296.1798</v>
      </c>
      <c r="D188" s="10">
        <v>296.1798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296.1798</v>
      </c>
      <c r="M188" s="10">
        <f t="shared" si="14"/>
        <v>0</v>
      </c>
      <c r="N188" s="10">
        <f t="shared" si="15"/>
        <v>296.1798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347</v>
      </c>
      <c r="B189" s="9" t="s">
        <v>346</v>
      </c>
      <c r="C189" s="10">
        <v>0</v>
      </c>
      <c r="D189" s="10">
        <v>19.2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19.2</v>
      </c>
      <c r="M189" s="10">
        <f t="shared" si="14"/>
        <v>0</v>
      </c>
      <c r="N189" s="10">
        <f t="shared" si="15"/>
        <v>19.2</v>
      </c>
      <c r="O189" s="10">
        <f t="shared" si="16"/>
        <v>0</v>
      </c>
      <c r="P189" s="10">
        <f t="shared" si="17"/>
        <v>0</v>
      </c>
    </row>
    <row r="190" spans="1:16">
      <c r="A190" s="5" t="s">
        <v>401</v>
      </c>
      <c r="B190" s="6" t="s">
        <v>350</v>
      </c>
      <c r="C190" s="7">
        <v>0</v>
      </c>
      <c r="D190" s="7">
        <v>564.89359999999999</v>
      </c>
      <c r="E190" s="7">
        <v>30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30</v>
      </c>
      <c r="L190" s="7">
        <f t="shared" si="13"/>
        <v>564.89359999999999</v>
      </c>
      <c r="M190" s="7">
        <f t="shared" si="14"/>
        <v>0</v>
      </c>
      <c r="N190" s="7">
        <f t="shared" si="15"/>
        <v>564.89359999999999</v>
      </c>
      <c r="O190" s="7">
        <f t="shared" si="16"/>
        <v>30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0</v>
      </c>
      <c r="D191" s="10">
        <v>125.8486</v>
      </c>
      <c r="E191" s="10">
        <v>30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30</v>
      </c>
      <c r="L191" s="10">
        <f t="shared" si="13"/>
        <v>125.8486</v>
      </c>
      <c r="M191" s="10">
        <f t="shared" si="14"/>
        <v>0</v>
      </c>
      <c r="N191" s="10">
        <f t="shared" si="15"/>
        <v>125.8486</v>
      </c>
      <c r="O191" s="10">
        <f t="shared" si="16"/>
        <v>30</v>
      </c>
      <c r="P191" s="10">
        <f t="shared" si="17"/>
        <v>0</v>
      </c>
    </row>
    <row r="192" spans="1:16">
      <c r="A192" s="8" t="s">
        <v>349</v>
      </c>
      <c r="B192" s="9" t="s">
        <v>348</v>
      </c>
      <c r="C192" s="10">
        <v>0</v>
      </c>
      <c r="D192" s="10">
        <v>163.613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163.613</v>
      </c>
      <c r="M192" s="10">
        <f t="shared" si="14"/>
        <v>0</v>
      </c>
      <c r="N192" s="10">
        <f t="shared" si="15"/>
        <v>163.613</v>
      </c>
      <c r="O192" s="10">
        <f t="shared" si="16"/>
        <v>0</v>
      </c>
      <c r="P192" s="10">
        <f t="shared" si="17"/>
        <v>0</v>
      </c>
    </row>
    <row r="193" spans="1:16">
      <c r="A193" s="8" t="s">
        <v>371</v>
      </c>
      <c r="B193" s="9" t="s">
        <v>370</v>
      </c>
      <c r="C193" s="10">
        <v>0</v>
      </c>
      <c r="D193" s="10">
        <v>275.43200000000002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275.43200000000002</v>
      </c>
      <c r="M193" s="10">
        <f t="shared" si="14"/>
        <v>0</v>
      </c>
      <c r="N193" s="10">
        <f t="shared" si="15"/>
        <v>275.43200000000002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276</v>
      </c>
      <c r="B194" s="6" t="s">
        <v>277</v>
      </c>
      <c r="C194" s="7">
        <v>38249.196750000003</v>
      </c>
      <c r="D194" s="7">
        <v>214008.03515000001</v>
      </c>
      <c r="E194" s="7">
        <v>33454.85828</v>
      </c>
      <c r="F194" s="7">
        <v>9702.5516399999997</v>
      </c>
      <c r="G194" s="7">
        <v>0</v>
      </c>
      <c r="H194" s="7">
        <v>13805.809360000001</v>
      </c>
      <c r="I194" s="7">
        <v>0</v>
      </c>
      <c r="J194" s="7">
        <v>0</v>
      </c>
      <c r="K194" s="7">
        <f t="shared" si="12"/>
        <v>23752.306640000003</v>
      </c>
      <c r="L194" s="7">
        <f t="shared" si="13"/>
        <v>204305.48351000002</v>
      </c>
      <c r="M194" s="7">
        <f t="shared" si="14"/>
        <v>29.001921212143898</v>
      </c>
      <c r="N194" s="7">
        <f t="shared" si="15"/>
        <v>200202.22579</v>
      </c>
      <c r="O194" s="7">
        <f t="shared" si="16"/>
        <v>19649.048920000001</v>
      </c>
      <c r="P194" s="7">
        <f t="shared" si="17"/>
        <v>41.266979057129639</v>
      </c>
    </row>
    <row r="195" spans="1:16" ht="51">
      <c r="A195" s="5" t="s">
        <v>400</v>
      </c>
      <c r="B195" s="6" t="s">
        <v>22</v>
      </c>
      <c r="C195" s="7">
        <v>216</v>
      </c>
      <c r="D195" s="7">
        <v>611.13915999999995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611.13915999999995</v>
      </c>
      <c r="M195" s="7">
        <f t="shared" si="14"/>
        <v>0</v>
      </c>
      <c r="N195" s="7">
        <f t="shared" si="15"/>
        <v>611.13915999999995</v>
      </c>
      <c r="O195" s="7">
        <f t="shared" si="16"/>
        <v>0</v>
      </c>
      <c r="P195" s="7">
        <f t="shared" si="17"/>
        <v>0</v>
      </c>
    </row>
    <row r="196" spans="1:16">
      <c r="A196" s="8" t="s">
        <v>371</v>
      </c>
      <c r="B196" s="9" t="s">
        <v>370</v>
      </c>
      <c r="C196" s="10">
        <v>216</v>
      </c>
      <c r="D196" s="10">
        <v>611.13915999999995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611.13915999999995</v>
      </c>
      <c r="M196" s="10">
        <f t="shared" si="14"/>
        <v>0</v>
      </c>
      <c r="N196" s="10">
        <f t="shared" si="15"/>
        <v>611.13915999999995</v>
      </c>
      <c r="O196" s="10">
        <f t="shared" si="16"/>
        <v>0</v>
      </c>
      <c r="P196" s="10">
        <f t="shared" si="17"/>
        <v>0</v>
      </c>
    </row>
    <row r="197" spans="1:16">
      <c r="A197" s="5" t="s">
        <v>399</v>
      </c>
      <c r="B197" s="6" t="s">
        <v>50</v>
      </c>
      <c r="C197" s="7">
        <v>878.07780000000002</v>
      </c>
      <c r="D197" s="7">
        <v>866.34879000000001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866.34879000000001</v>
      </c>
      <c r="M197" s="7">
        <f t="shared" si="14"/>
        <v>0</v>
      </c>
      <c r="N197" s="7">
        <f t="shared" si="15"/>
        <v>866.34879000000001</v>
      </c>
      <c r="O197" s="7">
        <f t="shared" si="16"/>
        <v>0</v>
      </c>
      <c r="P197" s="7">
        <f t="shared" si="17"/>
        <v>0</v>
      </c>
    </row>
    <row r="198" spans="1:16">
      <c r="A198" s="8" t="s">
        <v>371</v>
      </c>
      <c r="B198" s="9" t="s">
        <v>370</v>
      </c>
      <c r="C198" s="10">
        <v>878.07780000000002</v>
      </c>
      <c r="D198" s="10">
        <v>866.34879000000001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866.34879000000001</v>
      </c>
      <c r="M198" s="10">
        <f t="shared" ref="M198:M261" si="20">IF(E198=0,0,(F198/E198)*100)</f>
        <v>0</v>
      </c>
      <c r="N198" s="10">
        <f t="shared" ref="N198:N261" si="21">D198-H198</f>
        <v>866.34879000000001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279</v>
      </c>
      <c r="B199" s="6" t="s">
        <v>77</v>
      </c>
      <c r="C199" s="7">
        <v>0</v>
      </c>
      <c r="D199" s="7">
        <v>1763.38005</v>
      </c>
      <c r="E199" s="7">
        <v>350</v>
      </c>
      <c r="F199" s="7">
        <v>627.44268999999997</v>
      </c>
      <c r="G199" s="7">
        <v>0</v>
      </c>
      <c r="H199" s="7">
        <v>627.44268999999997</v>
      </c>
      <c r="I199" s="7">
        <v>0</v>
      </c>
      <c r="J199" s="7">
        <v>0</v>
      </c>
      <c r="K199" s="7">
        <f t="shared" si="18"/>
        <v>-277.44268999999997</v>
      </c>
      <c r="L199" s="7">
        <f t="shared" si="19"/>
        <v>1135.9373599999999</v>
      </c>
      <c r="M199" s="7">
        <f t="shared" si="20"/>
        <v>179.26934</v>
      </c>
      <c r="N199" s="7">
        <f t="shared" si="21"/>
        <v>1135.9373599999999</v>
      </c>
      <c r="O199" s="7">
        <f t="shared" si="22"/>
        <v>-277.44268999999997</v>
      </c>
      <c r="P199" s="7">
        <f t="shared" si="23"/>
        <v>179.26934</v>
      </c>
    </row>
    <row r="200" spans="1:16">
      <c r="A200" s="8" t="s">
        <v>371</v>
      </c>
      <c r="B200" s="9" t="s">
        <v>370</v>
      </c>
      <c r="C200" s="10">
        <v>0</v>
      </c>
      <c r="D200" s="10">
        <v>1763.38005</v>
      </c>
      <c r="E200" s="10">
        <v>350</v>
      </c>
      <c r="F200" s="10">
        <v>627.44268999999997</v>
      </c>
      <c r="G200" s="10">
        <v>0</v>
      </c>
      <c r="H200" s="10">
        <v>627.44268999999997</v>
      </c>
      <c r="I200" s="10">
        <v>0</v>
      </c>
      <c r="J200" s="10">
        <v>0</v>
      </c>
      <c r="K200" s="10">
        <f t="shared" si="18"/>
        <v>-277.44268999999997</v>
      </c>
      <c r="L200" s="10">
        <f t="shared" si="19"/>
        <v>1135.9373599999999</v>
      </c>
      <c r="M200" s="10">
        <f t="shared" si="20"/>
        <v>179.26934</v>
      </c>
      <c r="N200" s="10">
        <f t="shared" si="21"/>
        <v>1135.9373599999999</v>
      </c>
      <c r="O200" s="10">
        <f t="shared" si="22"/>
        <v>-277.44268999999997</v>
      </c>
      <c r="P200" s="10">
        <f t="shared" si="23"/>
        <v>179.26934</v>
      </c>
    </row>
    <row r="201" spans="1:16" ht="51">
      <c r="A201" s="5" t="s">
        <v>280</v>
      </c>
      <c r="B201" s="6" t="s">
        <v>85</v>
      </c>
      <c r="C201" s="7">
        <v>1.026</v>
      </c>
      <c r="D201" s="7">
        <v>13008.817219999999</v>
      </c>
      <c r="E201" s="7">
        <v>3922.3657499999999</v>
      </c>
      <c r="F201" s="7">
        <v>2809.2380400000002</v>
      </c>
      <c r="G201" s="7">
        <v>0</v>
      </c>
      <c r="H201" s="7">
        <v>2809.2380400000002</v>
      </c>
      <c r="I201" s="7">
        <v>0</v>
      </c>
      <c r="J201" s="7">
        <v>0</v>
      </c>
      <c r="K201" s="7">
        <f t="shared" si="18"/>
        <v>1113.1277099999998</v>
      </c>
      <c r="L201" s="7">
        <f t="shared" si="19"/>
        <v>10199.579179999999</v>
      </c>
      <c r="M201" s="7">
        <f t="shared" si="20"/>
        <v>71.621011885492834</v>
      </c>
      <c r="N201" s="7">
        <f t="shared" si="21"/>
        <v>10199.579179999999</v>
      </c>
      <c r="O201" s="7">
        <f t="shared" si="22"/>
        <v>1113.1277099999998</v>
      </c>
      <c r="P201" s="7">
        <f t="shared" si="23"/>
        <v>71.621011885492834</v>
      </c>
    </row>
    <row r="202" spans="1:16">
      <c r="A202" s="8" t="s">
        <v>371</v>
      </c>
      <c r="B202" s="9" t="s">
        <v>370</v>
      </c>
      <c r="C202" s="10">
        <v>1.026</v>
      </c>
      <c r="D202" s="10">
        <v>13008.817219999999</v>
      </c>
      <c r="E202" s="10">
        <v>3922.3657499999999</v>
      </c>
      <c r="F202" s="10">
        <v>2809.2380400000002</v>
      </c>
      <c r="G202" s="10">
        <v>0</v>
      </c>
      <c r="H202" s="10">
        <v>2809.2380400000002</v>
      </c>
      <c r="I202" s="10">
        <v>0</v>
      </c>
      <c r="J202" s="10">
        <v>0</v>
      </c>
      <c r="K202" s="10">
        <f t="shared" si="18"/>
        <v>1113.1277099999998</v>
      </c>
      <c r="L202" s="10">
        <f t="shared" si="19"/>
        <v>10199.579179999999</v>
      </c>
      <c r="M202" s="10">
        <f t="shared" si="20"/>
        <v>71.621011885492834</v>
      </c>
      <c r="N202" s="10">
        <f t="shared" si="21"/>
        <v>10199.579179999999</v>
      </c>
      <c r="O202" s="10">
        <f t="shared" si="22"/>
        <v>1113.1277099999998</v>
      </c>
      <c r="P202" s="10">
        <f t="shared" si="23"/>
        <v>71.621011885492834</v>
      </c>
    </row>
    <row r="203" spans="1:16" ht="38.25">
      <c r="A203" s="5" t="s">
        <v>398</v>
      </c>
      <c r="B203" s="6" t="s">
        <v>204</v>
      </c>
      <c r="C203" s="7">
        <v>5.1291000000000002</v>
      </c>
      <c r="D203" s="7">
        <v>5.1291000000000002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5.1291000000000002</v>
      </c>
      <c r="M203" s="7">
        <f t="shared" si="20"/>
        <v>0</v>
      </c>
      <c r="N203" s="7">
        <f t="shared" si="21"/>
        <v>5.1291000000000002</v>
      </c>
      <c r="O203" s="7">
        <f t="shared" si="22"/>
        <v>0</v>
      </c>
      <c r="P203" s="7">
        <f t="shared" si="23"/>
        <v>0</v>
      </c>
    </row>
    <row r="204" spans="1:16">
      <c r="A204" s="8" t="s">
        <v>371</v>
      </c>
      <c r="B204" s="9" t="s">
        <v>370</v>
      </c>
      <c r="C204" s="10">
        <v>5.1291000000000002</v>
      </c>
      <c r="D204" s="10">
        <v>5.1291000000000002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5.1291000000000002</v>
      </c>
      <c r="M204" s="10">
        <f t="shared" si="20"/>
        <v>0</v>
      </c>
      <c r="N204" s="10">
        <f t="shared" si="21"/>
        <v>5.1291000000000002</v>
      </c>
      <c r="O204" s="10">
        <f t="shared" si="22"/>
        <v>0</v>
      </c>
      <c r="P204" s="10">
        <f t="shared" si="23"/>
        <v>0</v>
      </c>
    </row>
    <row r="205" spans="1:16">
      <c r="A205" s="5" t="s">
        <v>397</v>
      </c>
      <c r="B205" s="6" t="s">
        <v>103</v>
      </c>
      <c r="C205" s="7">
        <v>0</v>
      </c>
      <c r="D205" s="7">
        <v>191.50210999999999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191.50210999999999</v>
      </c>
      <c r="M205" s="7">
        <f t="shared" si="20"/>
        <v>0</v>
      </c>
      <c r="N205" s="7">
        <f t="shared" si="21"/>
        <v>191.50210999999999</v>
      </c>
      <c r="O205" s="7">
        <f t="shared" si="22"/>
        <v>0</v>
      </c>
      <c r="P205" s="7">
        <f t="shared" si="23"/>
        <v>0</v>
      </c>
    </row>
    <row r="206" spans="1:16">
      <c r="A206" s="8" t="s">
        <v>371</v>
      </c>
      <c r="B206" s="9" t="s">
        <v>370</v>
      </c>
      <c r="C206" s="10">
        <v>0</v>
      </c>
      <c r="D206" s="10">
        <v>191.50210999999999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191.50210999999999</v>
      </c>
      <c r="M206" s="10">
        <f t="shared" si="20"/>
        <v>0</v>
      </c>
      <c r="N206" s="10">
        <f t="shared" si="21"/>
        <v>191.50210999999999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396</v>
      </c>
      <c r="B207" s="6" t="s">
        <v>110</v>
      </c>
      <c r="C207" s="7">
        <v>1100.3888400000001</v>
      </c>
      <c r="D207" s="7">
        <v>1174.4539100000002</v>
      </c>
      <c r="E207" s="7">
        <v>0</v>
      </c>
      <c r="F207" s="7">
        <v>48.515999999999998</v>
      </c>
      <c r="G207" s="7">
        <v>0</v>
      </c>
      <c r="H207" s="7">
        <v>48.515999999999998</v>
      </c>
      <c r="I207" s="7">
        <v>0</v>
      </c>
      <c r="J207" s="7">
        <v>0</v>
      </c>
      <c r="K207" s="7">
        <f t="shared" si="18"/>
        <v>-48.515999999999998</v>
      </c>
      <c r="L207" s="7">
        <f t="shared" si="19"/>
        <v>1125.9379100000001</v>
      </c>
      <c r="M207" s="7">
        <f t="shared" si="20"/>
        <v>0</v>
      </c>
      <c r="N207" s="7">
        <f t="shared" si="21"/>
        <v>1125.9379100000001</v>
      </c>
      <c r="O207" s="7">
        <f t="shared" si="22"/>
        <v>-48.515999999999998</v>
      </c>
      <c r="P207" s="7">
        <f t="shared" si="23"/>
        <v>0</v>
      </c>
    </row>
    <row r="208" spans="1:16">
      <c r="A208" s="8" t="s">
        <v>371</v>
      </c>
      <c r="B208" s="9" t="s">
        <v>370</v>
      </c>
      <c r="C208" s="10">
        <v>1100.3888400000001</v>
      </c>
      <c r="D208" s="10">
        <v>1174.4539100000002</v>
      </c>
      <c r="E208" s="10">
        <v>0</v>
      </c>
      <c r="F208" s="10">
        <v>48.515999999999998</v>
      </c>
      <c r="G208" s="10">
        <v>0</v>
      </c>
      <c r="H208" s="10">
        <v>48.515999999999998</v>
      </c>
      <c r="I208" s="10">
        <v>0</v>
      </c>
      <c r="J208" s="10">
        <v>0</v>
      </c>
      <c r="K208" s="10">
        <f t="shared" si="18"/>
        <v>-48.515999999999998</v>
      </c>
      <c r="L208" s="10">
        <f t="shared" si="19"/>
        <v>1125.9379100000001</v>
      </c>
      <c r="M208" s="10">
        <f t="shared" si="20"/>
        <v>0</v>
      </c>
      <c r="N208" s="10">
        <f t="shared" si="21"/>
        <v>1125.9379100000001</v>
      </c>
      <c r="O208" s="10">
        <f t="shared" si="22"/>
        <v>-48.515999999999998</v>
      </c>
      <c r="P208" s="10">
        <f t="shared" si="23"/>
        <v>0</v>
      </c>
    </row>
    <row r="209" spans="1:16">
      <c r="A209" s="5" t="s">
        <v>395</v>
      </c>
      <c r="B209" s="6" t="s">
        <v>247</v>
      </c>
      <c r="C209" s="7">
        <v>0</v>
      </c>
      <c r="D209" s="7">
        <v>682.37184000000002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682.37184000000002</v>
      </c>
      <c r="M209" s="7">
        <f t="shared" si="20"/>
        <v>0</v>
      </c>
      <c r="N209" s="7">
        <f t="shared" si="21"/>
        <v>682.37184000000002</v>
      </c>
      <c r="O209" s="7">
        <f t="shared" si="22"/>
        <v>0</v>
      </c>
      <c r="P209" s="7">
        <f t="shared" si="23"/>
        <v>0</v>
      </c>
    </row>
    <row r="210" spans="1:16">
      <c r="A210" s="8" t="s">
        <v>394</v>
      </c>
      <c r="B210" s="9" t="s">
        <v>393</v>
      </c>
      <c r="C210" s="10">
        <v>0</v>
      </c>
      <c r="D210" s="10">
        <v>682.37184000000002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682.37184000000002</v>
      </c>
      <c r="M210" s="10">
        <f t="shared" si="20"/>
        <v>0</v>
      </c>
      <c r="N210" s="10">
        <f t="shared" si="21"/>
        <v>682.37184000000002</v>
      </c>
      <c r="O210" s="10">
        <f t="shared" si="22"/>
        <v>0</v>
      </c>
      <c r="P210" s="10">
        <f t="shared" si="23"/>
        <v>0</v>
      </c>
    </row>
    <row r="211" spans="1:16">
      <c r="A211" s="5" t="s">
        <v>392</v>
      </c>
      <c r="B211" s="6" t="s">
        <v>216</v>
      </c>
      <c r="C211" s="7">
        <v>5072.9199100000005</v>
      </c>
      <c r="D211" s="7">
        <v>14052.302660000001</v>
      </c>
      <c r="E211" s="7">
        <v>3061.4822599999998</v>
      </c>
      <c r="F211" s="7">
        <v>2033.9699800000001</v>
      </c>
      <c r="G211" s="7">
        <v>0</v>
      </c>
      <c r="H211" s="7">
        <v>2033.9699800000001</v>
      </c>
      <c r="I211" s="7">
        <v>0</v>
      </c>
      <c r="J211" s="7">
        <v>0</v>
      </c>
      <c r="K211" s="7">
        <f t="shared" si="18"/>
        <v>1027.5122799999997</v>
      </c>
      <c r="L211" s="7">
        <f t="shared" si="19"/>
        <v>12018.332680000001</v>
      </c>
      <c r="M211" s="7">
        <f t="shared" si="20"/>
        <v>66.437424987724754</v>
      </c>
      <c r="N211" s="7">
        <f t="shared" si="21"/>
        <v>12018.332680000001</v>
      </c>
      <c r="O211" s="7">
        <f t="shared" si="22"/>
        <v>1027.5122799999997</v>
      </c>
      <c r="P211" s="7">
        <f t="shared" si="23"/>
        <v>66.437424987724754</v>
      </c>
    </row>
    <row r="212" spans="1:16">
      <c r="A212" s="8" t="s">
        <v>371</v>
      </c>
      <c r="B212" s="9" t="s">
        <v>370</v>
      </c>
      <c r="C212" s="10">
        <v>5072.9199100000005</v>
      </c>
      <c r="D212" s="10">
        <v>14052.302660000001</v>
      </c>
      <c r="E212" s="10">
        <v>3061.4822599999998</v>
      </c>
      <c r="F212" s="10">
        <v>2033.9699800000001</v>
      </c>
      <c r="G212" s="10">
        <v>0</v>
      </c>
      <c r="H212" s="10">
        <v>2033.9699800000001</v>
      </c>
      <c r="I212" s="10">
        <v>0</v>
      </c>
      <c r="J212" s="10">
        <v>0</v>
      </c>
      <c r="K212" s="10">
        <f t="shared" si="18"/>
        <v>1027.5122799999997</v>
      </c>
      <c r="L212" s="10">
        <f t="shared" si="19"/>
        <v>12018.332680000001</v>
      </c>
      <c r="M212" s="10">
        <f t="shared" si="20"/>
        <v>66.437424987724754</v>
      </c>
      <c r="N212" s="10">
        <f t="shared" si="21"/>
        <v>12018.332680000001</v>
      </c>
      <c r="O212" s="10">
        <f t="shared" si="22"/>
        <v>1027.5122799999997</v>
      </c>
      <c r="P212" s="10">
        <f t="shared" si="23"/>
        <v>66.437424987724754</v>
      </c>
    </row>
    <row r="213" spans="1:16" ht="25.5">
      <c r="A213" s="5" t="s">
        <v>391</v>
      </c>
      <c r="B213" s="6" t="s">
        <v>126</v>
      </c>
      <c r="C213" s="7">
        <v>25</v>
      </c>
      <c r="D213" s="7">
        <v>25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25</v>
      </c>
      <c r="M213" s="7">
        <f t="shared" si="20"/>
        <v>0</v>
      </c>
      <c r="N213" s="7">
        <f t="shared" si="21"/>
        <v>25</v>
      </c>
      <c r="O213" s="7">
        <f t="shared" si="22"/>
        <v>0</v>
      </c>
      <c r="P213" s="7">
        <f t="shared" si="23"/>
        <v>0</v>
      </c>
    </row>
    <row r="214" spans="1:16">
      <c r="A214" s="8" t="s">
        <v>371</v>
      </c>
      <c r="B214" s="9" t="s">
        <v>370</v>
      </c>
      <c r="C214" s="10">
        <v>25</v>
      </c>
      <c r="D214" s="10">
        <v>25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25</v>
      </c>
      <c r="M214" s="10">
        <f t="shared" si="20"/>
        <v>0</v>
      </c>
      <c r="N214" s="10">
        <f t="shared" si="21"/>
        <v>25</v>
      </c>
      <c r="O214" s="10">
        <f t="shared" si="22"/>
        <v>0</v>
      </c>
      <c r="P214" s="10">
        <f t="shared" si="23"/>
        <v>0</v>
      </c>
    </row>
    <row r="215" spans="1:16">
      <c r="A215" s="5" t="s">
        <v>390</v>
      </c>
      <c r="B215" s="6" t="s">
        <v>389</v>
      </c>
      <c r="C215" s="7">
        <v>10000</v>
      </c>
      <c r="D215" s="7">
        <v>23595.161350000002</v>
      </c>
      <c r="E215" s="7">
        <v>1248.6864800000003</v>
      </c>
      <c r="F215" s="7">
        <v>270.38891999999998</v>
      </c>
      <c r="G215" s="7">
        <v>0</v>
      </c>
      <c r="H215" s="7">
        <v>270.38891999999998</v>
      </c>
      <c r="I215" s="7">
        <v>0</v>
      </c>
      <c r="J215" s="7">
        <v>0</v>
      </c>
      <c r="K215" s="7">
        <f t="shared" si="18"/>
        <v>978.29756000000032</v>
      </c>
      <c r="L215" s="7">
        <f t="shared" si="19"/>
        <v>23324.772430000001</v>
      </c>
      <c r="M215" s="7">
        <f t="shared" si="20"/>
        <v>21.653867830778463</v>
      </c>
      <c r="N215" s="7">
        <f t="shared" si="21"/>
        <v>23324.772430000001</v>
      </c>
      <c r="O215" s="7">
        <f t="shared" si="22"/>
        <v>978.29756000000032</v>
      </c>
      <c r="P215" s="7">
        <f t="shared" si="23"/>
        <v>21.653867830778463</v>
      </c>
    </row>
    <row r="216" spans="1:16">
      <c r="A216" s="8" t="s">
        <v>349</v>
      </c>
      <c r="B216" s="9" t="s">
        <v>348</v>
      </c>
      <c r="C216" s="10">
        <v>5000</v>
      </c>
      <c r="D216" s="10">
        <v>12049.424350000001</v>
      </c>
      <c r="E216" s="10">
        <v>1218.7464800000002</v>
      </c>
      <c r="F216" s="10">
        <v>270.38891999999998</v>
      </c>
      <c r="G216" s="10">
        <v>0</v>
      </c>
      <c r="H216" s="10">
        <v>270.38891999999998</v>
      </c>
      <c r="I216" s="10">
        <v>0</v>
      </c>
      <c r="J216" s="10">
        <v>0</v>
      </c>
      <c r="K216" s="10">
        <f t="shared" si="18"/>
        <v>948.35756000000026</v>
      </c>
      <c r="L216" s="10">
        <f t="shared" si="19"/>
        <v>11779.035430000002</v>
      </c>
      <c r="M216" s="10">
        <f t="shared" si="20"/>
        <v>22.185821615665297</v>
      </c>
      <c r="N216" s="10">
        <f t="shared" si="21"/>
        <v>11779.035430000002</v>
      </c>
      <c r="O216" s="10">
        <f t="shared" si="22"/>
        <v>948.35756000000026</v>
      </c>
      <c r="P216" s="10">
        <f t="shared" si="23"/>
        <v>22.185821615665297</v>
      </c>
    </row>
    <row r="217" spans="1:16">
      <c r="A217" s="8" t="s">
        <v>358</v>
      </c>
      <c r="B217" s="9" t="s">
        <v>357</v>
      </c>
      <c r="C217" s="10">
        <v>5000</v>
      </c>
      <c r="D217" s="10">
        <v>11545.737000000001</v>
      </c>
      <c r="E217" s="10">
        <v>29.94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29.94</v>
      </c>
      <c r="L217" s="10">
        <f t="shared" si="19"/>
        <v>11545.737000000001</v>
      </c>
      <c r="M217" s="10">
        <f t="shared" si="20"/>
        <v>0</v>
      </c>
      <c r="N217" s="10">
        <f t="shared" si="21"/>
        <v>11545.737000000001</v>
      </c>
      <c r="O217" s="10">
        <f t="shared" si="22"/>
        <v>29.94</v>
      </c>
      <c r="P217" s="10">
        <f t="shared" si="23"/>
        <v>0</v>
      </c>
    </row>
    <row r="218" spans="1:16">
      <c r="A218" s="5" t="s">
        <v>388</v>
      </c>
      <c r="B218" s="6" t="s">
        <v>387</v>
      </c>
      <c r="C218" s="7">
        <v>654.69302000000005</v>
      </c>
      <c r="D218" s="7">
        <v>1613.9943400000002</v>
      </c>
      <c r="E218" s="7">
        <v>0</v>
      </c>
      <c r="F218" s="7">
        <v>551.36831999999993</v>
      </c>
      <c r="G218" s="7">
        <v>0</v>
      </c>
      <c r="H218" s="7">
        <v>3538.3615199999999</v>
      </c>
      <c r="I218" s="7">
        <v>0</v>
      </c>
      <c r="J218" s="7">
        <v>0</v>
      </c>
      <c r="K218" s="7">
        <f t="shared" si="18"/>
        <v>-551.36831999999993</v>
      </c>
      <c r="L218" s="7">
        <f t="shared" si="19"/>
        <v>1062.6260200000002</v>
      </c>
      <c r="M218" s="7">
        <f t="shared" si="20"/>
        <v>0</v>
      </c>
      <c r="N218" s="7">
        <f t="shared" si="21"/>
        <v>-1924.3671799999997</v>
      </c>
      <c r="O218" s="7">
        <f t="shared" si="22"/>
        <v>-3538.3615199999999</v>
      </c>
      <c r="P218" s="7">
        <f t="shared" si="23"/>
        <v>0</v>
      </c>
    </row>
    <row r="219" spans="1:16">
      <c r="A219" s="8" t="s">
        <v>358</v>
      </c>
      <c r="B219" s="9" t="s">
        <v>357</v>
      </c>
      <c r="C219" s="10">
        <v>654.69302000000005</v>
      </c>
      <c r="D219" s="10">
        <v>1613.9943400000002</v>
      </c>
      <c r="E219" s="10">
        <v>0</v>
      </c>
      <c r="F219" s="10">
        <v>551.36831999999993</v>
      </c>
      <c r="G219" s="10">
        <v>0</v>
      </c>
      <c r="H219" s="10">
        <v>3538.3615199999999</v>
      </c>
      <c r="I219" s="10">
        <v>0</v>
      </c>
      <c r="J219" s="10">
        <v>0</v>
      </c>
      <c r="K219" s="10">
        <f t="shared" si="18"/>
        <v>-551.36831999999993</v>
      </c>
      <c r="L219" s="10">
        <f t="shared" si="19"/>
        <v>1062.6260200000002</v>
      </c>
      <c r="M219" s="10">
        <f t="shared" si="20"/>
        <v>0</v>
      </c>
      <c r="N219" s="10">
        <f t="shared" si="21"/>
        <v>-1924.3671799999997</v>
      </c>
      <c r="O219" s="10">
        <f t="shared" si="22"/>
        <v>-3538.3615199999999</v>
      </c>
      <c r="P219" s="10">
        <f t="shared" si="23"/>
        <v>0</v>
      </c>
    </row>
    <row r="220" spans="1:16" ht="25.5">
      <c r="A220" s="5" t="s">
        <v>386</v>
      </c>
      <c r="B220" s="6" t="s">
        <v>385</v>
      </c>
      <c r="C220" s="7">
        <v>33.58</v>
      </c>
      <c r="D220" s="7">
        <v>6584.6715800000002</v>
      </c>
      <c r="E220" s="7">
        <v>1000</v>
      </c>
      <c r="F220" s="7">
        <v>170.53420000000003</v>
      </c>
      <c r="G220" s="7">
        <v>0</v>
      </c>
      <c r="H220" s="7">
        <v>170.53420000000003</v>
      </c>
      <c r="I220" s="7">
        <v>0</v>
      </c>
      <c r="J220" s="7">
        <v>0</v>
      </c>
      <c r="K220" s="7">
        <f t="shared" si="18"/>
        <v>829.46579999999994</v>
      </c>
      <c r="L220" s="7">
        <f t="shared" si="19"/>
        <v>6414.1373800000001</v>
      </c>
      <c r="M220" s="7">
        <f t="shared" si="20"/>
        <v>17.053420000000003</v>
      </c>
      <c r="N220" s="7">
        <f t="shared" si="21"/>
        <v>6414.1373800000001</v>
      </c>
      <c r="O220" s="7">
        <f t="shared" si="22"/>
        <v>829.46579999999994</v>
      </c>
      <c r="P220" s="7">
        <f t="shared" si="23"/>
        <v>17.053420000000003</v>
      </c>
    </row>
    <row r="221" spans="1:16">
      <c r="A221" s="8" t="s">
        <v>349</v>
      </c>
      <c r="B221" s="9" t="s">
        <v>348</v>
      </c>
      <c r="C221" s="10">
        <v>0</v>
      </c>
      <c r="D221" s="10">
        <v>4900</v>
      </c>
      <c r="E221" s="10">
        <v>1000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1000</v>
      </c>
      <c r="L221" s="10">
        <f t="shared" si="19"/>
        <v>4900</v>
      </c>
      <c r="M221" s="10">
        <f t="shared" si="20"/>
        <v>0</v>
      </c>
      <c r="N221" s="10">
        <f t="shared" si="21"/>
        <v>4900</v>
      </c>
      <c r="O221" s="10">
        <f t="shared" si="22"/>
        <v>1000</v>
      </c>
      <c r="P221" s="10">
        <f t="shared" si="23"/>
        <v>0</v>
      </c>
    </row>
    <row r="222" spans="1:16">
      <c r="A222" s="8" t="s">
        <v>358</v>
      </c>
      <c r="B222" s="9" t="s">
        <v>357</v>
      </c>
      <c r="C222" s="10">
        <v>33.58</v>
      </c>
      <c r="D222" s="10">
        <v>1684.6715800000002</v>
      </c>
      <c r="E222" s="10">
        <v>0</v>
      </c>
      <c r="F222" s="10">
        <v>170.53420000000003</v>
      </c>
      <c r="G222" s="10">
        <v>0</v>
      </c>
      <c r="H222" s="10">
        <v>170.53420000000003</v>
      </c>
      <c r="I222" s="10">
        <v>0</v>
      </c>
      <c r="J222" s="10">
        <v>0</v>
      </c>
      <c r="K222" s="10">
        <f t="shared" si="18"/>
        <v>-170.53420000000003</v>
      </c>
      <c r="L222" s="10">
        <f t="shared" si="19"/>
        <v>1514.1373800000001</v>
      </c>
      <c r="M222" s="10">
        <f t="shared" si="20"/>
        <v>0</v>
      </c>
      <c r="N222" s="10">
        <f t="shared" si="21"/>
        <v>1514.1373800000001</v>
      </c>
      <c r="O222" s="10">
        <f t="shared" si="22"/>
        <v>-170.53420000000003</v>
      </c>
      <c r="P222" s="10">
        <f t="shared" si="23"/>
        <v>0</v>
      </c>
    </row>
    <row r="223" spans="1:16">
      <c r="A223" s="5" t="s">
        <v>384</v>
      </c>
      <c r="B223" s="6" t="s">
        <v>383</v>
      </c>
      <c r="C223" s="7">
        <v>15202.56177</v>
      </c>
      <c r="D223" s="7">
        <v>41980.423930000004</v>
      </c>
      <c r="E223" s="7">
        <v>19512.034</v>
      </c>
      <c r="F223" s="7">
        <v>1544.69461</v>
      </c>
      <c r="G223" s="7">
        <v>0</v>
      </c>
      <c r="H223" s="7">
        <v>1544.69461</v>
      </c>
      <c r="I223" s="7">
        <v>0</v>
      </c>
      <c r="J223" s="7">
        <v>0</v>
      </c>
      <c r="K223" s="7">
        <f t="shared" si="18"/>
        <v>17967.339390000001</v>
      </c>
      <c r="L223" s="7">
        <f t="shared" si="19"/>
        <v>40435.729320000006</v>
      </c>
      <c r="M223" s="7">
        <f t="shared" si="20"/>
        <v>7.9166252477829842</v>
      </c>
      <c r="N223" s="7">
        <f t="shared" si="21"/>
        <v>40435.729320000006</v>
      </c>
      <c r="O223" s="7">
        <f t="shared" si="22"/>
        <v>17967.339390000001</v>
      </c>
      <c r="P223" s="7">
        <f t="shared" si="23"/>
        <v>7.9166252477829842</v>
      </c>
    </row>
    <row r="224" spans="1:16">
      <c r="A224" s="8" t="s">
        <v>349</v>
      </c>
      <c r="B224" s="9" t="s">
        <v>348</v>
      </c>
      <c r="C224" s="10">
        <v>4900</v>
      </c>
      <c r="D224" s="10">
        <v>701.06299999999999</v>
      </c>
      <c r="E224" s="10">
        <v>0</v>
      </c>
      <c r="F224" s="10">
        <v>220.74719000000002</v>
      </c>
      <c r="G224" s="10">
        <v>0</v>
      </c>
      <c r="H224" s="10">
        <v>220.74719000000002</v>
      </c>
      <c r="I224" s="10">
        <v>0</v>
      </c>
      <c r="J224" s="10">
        <v>0</v>
      </c>
      <c r="K224" s="10">
        <f t="shared" si="18"/>
        <v>-220.74719000000002</v>
      </c>
      <c r="L224" s="10">
        <f t="shared" si="19"/>
        <v>480.31580999999994</v>
      </c>
      <c r="M224" s="10">
        <f t="shared" si="20"/>
        <v>0</v>
      </c>
      <c r="N224" s="10">
        <f t="shared" si="21"/>
        <v>480.31580999999994</v>
      </c>
      <c r="O224" s="10">
        <f t="shared" si="22"/>
        <v>-220.74719000000002</v>
      </c>
      <c r="P224" s="10">
        <f t="shared" si="23"/>
        <v>0</v>
      </c>
    </row>
    <row r="225" spans="1:16">
      <c r="A225" s="8" t="s">
        <v>358</v>
      </c>
      <c r="B225" s="9" t="s">
        <v>357</v>
      </c>
      <c r="C225" s="10">
        <v>10302.56177</v>
      </c>
      <c r="D225" s="10">
        <v>41279.360930000003</v>
      </c>
      <c r="E225" s="10">
        <v>19512.034</v>
      </c>
      <c r="F225" s="10">
        <v>1323.94742</v>
      </c>
      <c r="G225" s="10">
        <v>0</v>
      </c>
      <c r="H225" s="10">
        <v>1323.94742</v>
      </c>
      <c r="I225" s="10">
        <v>0</v>
      </c>
      <c r="J225" s="10">
        <v>0</v>
      </c>
      <c r="K225" s="10">
        <f t="shared" si="18"/>
        <v>18188.086579999999</v>
      </c>
      <c r="L225" s="10">
        <f t="shared" si="19"/>
        <v>39955.413510000006</v>
      </c>
      <c r="M225" s="10">
        <f t="shared" si="20"/>
        <v>6.7852865570037446</v>
      </c>
      <c r="N225" s="10">
        <f t="shared" si="21"/>
        <v>39955.413510000006</v>
      </c>
      <c r="O225" s="10">
        <f t="shared" si="22"/>
        <v>18188.086579999999</v>
      </c>
      <c r="P225" s="10">
        <f t="shared" si="23"/>
        <v>6.7852865570037446</v>
      </c>
    </row>
    <row r="226" spans="1:16" ht="38.25">
      <c r="A226" s="5" t="s">
        <v>382</v>
      </c>
      <c r="B226" s="6" t="s">
        <v>381</v>
      </c>
      <c r="C226" s="7">
        <v>5030.1644000000006</v>
      </c>
      <c r="D226" s="7">
        <v>13505.2464</v>
      </c>
      <c r="E226" s="7">
        <v>0</v>
      </c>
      <c r="F226" s="7">
        <v>124.28400000000001</v>
      </c>
      <c r="G226" s="7">
        <v>0</v>
      </c>
      <c r="H226" s="7">
        <v>124.28400000000001</v>
      </c>
      <c r="I226" s="7">
        <v>0</v>
      </c>
      <c r="J226" s="7">
        <v>0</v>
      </c>
      <c r="K226" s="7">
        <f t="shared" si="18"/>
        <v>-124.28400000000001</v>
      </c>
      <c r="L226" s="7">
        <f t="shared" si="19"/>
        <v>13380.9624</v>
      </c>
      <c r="M226" s="7">
        <f t="shared" si="20"/>
        <v>0</v>
      </c>
      <c r="N226" s="7">
        <f t="shared" si="21"/>
        <v>13380.9624</v>
      </c>
      <c r="O226" s="7">
        <f t="shared" si="22"/>
        <v>-124.28400000000001</v>
      </c>
      <c r="P226" s="7">
        <f t="shared" si="23"/>
        <v>0</v>
      </c>
    </row>
    <row r="227" spans="1:16">
      <c r="A227" s="8" t="s">
        <v>358</v>
      </c>
      <c r="B227" s="9" t="s">
        <v>357</v>
      </c>
      <c r="C227" s="10">
        <v>5030.1644000000006</v>
      </c>
      <c r="D227" s="10">
        <v>13505.2464</v>
      </c>
      <c r="E227" s="10">
        <v>0</v>
      </c>
      <c r="F227" s="10">
        <v>124.28400000000001</v>
      </c>
      <c r="G227" s="10">
        <v>0</v>
      </c>
      <c r="H227" s="10">
        <v>124.28400000000001</v>
      </c>
      <c r="I227" s="10">
        <v>0</v>
      </c>
      <c r="J227" s="10">
        <v>0</v>
      </c>
      <c r="K227" s="10">
        <f t="shared" si="18"/>
        <v>-124.28400000000001</v>
      </c>
      <c r="L227" s="10">
        <f t="shared" si="19"/>
        <v>13380.9624</v>
      </c>
      <c r="M227" s="10">
        <f t="shared" si="20"/>
        <v>0</v>
      </c>
      <c r="N227" s="10">
        <f t="shared" si="21"/>
        <v>13380.9624</v>
      </c>
      <c r="O227" s="10">
        <f t="shared" si="22"/>
        <v>-124.28400000000001</v>
      </c>
      <c r="P227" s="10">
        <f t="shared" si="23"/>
        <v>0</v>
      </c>
    </row>
    <row r="228" spans="1:16" ht="38.25">
      <c r="A228" s="5" t="s">
        <v>380</v>
      </c>
      <c r="B228" s="6" t="s">
        <v>379</v>
      </c>
      <c r="C228" s="7">
        <v>10.068</v>
      </c>
      <c r="D228" s="7">
        <v>25689.367159999998</v>
      </c>
      <c r="E228" s="7">
        <v>0</v>
      </c>
      <c r="F228" s="7">
        <v>573.09168000000011</v>
      </c>
      <c r="G228" s="7">
        <v>0</v>
      </c>
      <c r="H228" s="7">
        <v>1689.3561999999999</v>
      </c>
      <c r="I228" s="7">
        <v>0</v>
      </c>
      <c r="J228" s="7">
        <v>0</v>
      </c>
      <c r="K228" s="7">
        <f t="shared" si="18"/>
        <v>-573.09168000000011</v>
      </c>
      <c r="L228" s="7">
        <f t="shared" si="19"/>
        <v>25116.275479999997</v>
      </c>
      <c r="M228" s="7">
        <f t="shared" si="20"/>
        <v>0</v>
      </c>
      <c r="N228" s="7">
        <f t="shared" si="21"/>
        <v>24000.01096</v>
      </c>
      <c r="O228" s="7">
        <f t="shared" si="22"/>
        <v>-1689.3561999999999</v>
      </c>
      <c r="P228" s="7">
        <f t="shared" si="23"/>
        <v>0</v>
      </c>
    </row>
    <row r="229" spans="1:16">
      <c r="A229" s="8" t="s">
        <v>358</v>
      </c>
      <c r="B229" s="9" t="s">
        <v>357</v>
      </c>
      <c r="C229" s="10">
        <v>10.068</v>
      </c>
      <c r="D229" s="10">
        <v>25689.367159999998</v>
      </c>
      <c r="E229" s="10">
        <v>0</v>
      </c>
      <c r="F229" s="10">
        <v>573.09168000000011</v>
      </c>
      <c r="G229" s="10">
        <v>0</v>
      </c>
      <c r="H229" s="10">
        <v>1689.3561999999999</v>
      </c>
      <c r="I229" s="10">
        <v>0</v>
      </c>
      <c r="J229" s="10">
        <v>0</v>
      </c>
      <c r="K229" s="10">
        <f t="shared" si="18"/>
        <v>-573.09168000000011</v>
      </c>
      <c r="L229" s="10">
        <f t="shared" si="19"/>
        <v>25116.275479999997</v>
      </c>
      <c r="M229" s="10">
        <f t="shared" si="20"/>
        <v>0</v>
      </c>
      <c r="N229" s="10">
        <f t="shared" si="21"/>
        <v>24000.01096</v>
      </c>
      <c r="O229" s="10">
        <f t="shared" si="22"/>
        <v>-1689.3561999999999</v>
      </c>
      <c r="P229" s="10">
        <f t="shared" si="23"/>
        <v>0</v>
      </c>
    </row>
    <row r="230" spans="1:16" ht="25.5">
      <c r="A230" s="5" t="s">
        <v>378</v>
      </c>
      <c r="B230" s="6" t="s">
        <v>377</v>
      </c>
      <c r="C230" s="7">
        <v>0</v>
      </c>
      <c r="D230" s="7">
        <v>32159.313000000002</v>
      </c>
      <c r="E230" s="7">
        <v>1800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1800</v>
      </c>
      <c r="L230" s="7">
        <f t="shared" si="19"/>
        <v>32159.313000000002</v>
      </c>
      <c r="M230" s="7">
        <f t="shared" si="20"/>
        <v>0</v>
      </c>
      <c r="N230" s="7">
        <f t="shared" si="21"/>
        <v>32159.313000000002</v>
      </c>
      <c r="O230" s="7">
        <f t="shared" si="22"/>
        <v>1800</v>
      </c>
      <c r="P230" s="7">
        <f t="shared" si="23"/>
        <v>0</v>
      </c>
    </row>
    <row r="231" spans="1:16">
      <c r="A231" s="8" t="s">
        <v>349</v>
      </c>
      <c r="B231" s="9" t="s">
        <v>348</v>
      </c>
      <c r="C231" s="10">
        <v>0</v>
      </c>
      <c r="D231" s="10">
        <v>30000</v>
      </c>
      <c r="E231" s="10">
        <v>1800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1800</v>
      </c>
      <c r="L231" s="10">
        <f t="shared" si="19"/>
        <v>30000</v>
      </c>
      <c r="M231" s="10">
        <f t="shared" si="20"/>
        <v>0</v>
      </c>
      <c r="N231" s="10">
        <f t="shared" si="21"/>
        <v>30000</v>
      </c>
      <c r="O231" s="10">
        <f t="shared" si="22"/>
        <v>1800</v>
      </c>
      <c r="P231" s="10">
        <f t="shared" si="23"/>
        <v>0</v>
      </c>
    </row>
    <row r="232" spans="1:16">
      <c r="A232" s="8" t="s">
        <v>358</v>
      </c>
      <c r="B232" s="9" t="s">
        <v>357</v>
      </c>
      <c r="C232" s="10">
        <v>0</v>
      </c>
      <c r="D232" s="10">
        <v>2159.3130000000001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2159.3130000000001</v>
      </c>
      <c r="M232" s="10">
        <f t="shared" si="20"/>
        <v>0</v>
      </c>
      <c r="N232" s="10">
        <f t="shared" si="21"/>
        <v>2159.3130000000001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376</v>
      </c>
      <c r="B233" s="6" t="s">
        <v>298</v>
      </c>
      <c r="C233" s="7">
        <v>0</v>
      </c>
      <c r="D233" s="7">
        <v>14247.00964</v>
      </c>
      <c r="E233" s="7">
        <v>2110.2897900000003</v>
      </c>
      <c r="F233" s="7">
        <v>56.078000000000003</v>
      </c>
      <c r="G233" s="7">
        <v>0</v>
      </c>
      <c r="H233" s="7">
        <v>56.078000000000003</v>
      </c>
      <c r="I233" s="7">
        <v>0</v>
      </c>
      <c r="J233" s="7">
        <v>0</v>
      </c>
      <c r="K233" s="7">
        <f t="shared" si="18"/>
        <v>2054.2117900000003</v>
      </c>
      <c r="L233" s="7">
        <f t="shared" si="19"/>
        <v>14190.931640000001</v>
      </c>
      <c r="M233" s="7">
        <f t="shared" si="20"/>
        <v>2.6573601533654769</v>
      </c>
      <c r="N233" s="7">
        <f t="shared" si="21"/>
        <v>14190.931640000001</v>
      </c>
      <c r="O233" s="7">
        <f t="shared" si="22"/>
        <v>2054.2117900000003</v>
      </c>
      <c r="P233" s="7">
        <f t="shared" si="23"/>
        <v>2.6573601533654769</v>
      </c>
    </row>
    <row r="234" spans="1:16">
      <c r="A234" s="8" t="s">
        <v>371</v>
      </c>
      <c r="B234" s="9" t="s">
        <v>370</v>
      </c>
      <c r="C234" s="10">
        <v>0</v>
      </c>
      <c r="D234" s="10">
        <v>14117.591640000001</v>
      </c>
      <c r="E234" s="10">
        <v>2110.2897900000003</v>
      </c>
      <c r="F234" s="10">
        <v>56.078000000000003</v>
      </c>
      <c r="G234" s="10">
        <v>0</v>
      </c>
      <c r="H234" s="10">
        <v>56.078000000000003</v>
      </c>
      <c r="I234" s="10">
        <v>0</v>
      </c>
      <c r="J234" s="10">
        <v>0</v>
      </c>
      <c r="K234" s="10">
        <f t="shared" si="18"/>
        <v>2054.2117900000003</v>
      </c>
      <c r="L234" s="10">
        <f t="shared" si="19"/>
        <v>14061.513640000001</v>
      </c>
      <c r="M234" s="10">
        <f t="shared" si="20"/>
        <v>2.6573601533654769</v>
      </c>
      <c r="N234" s="10">
        <f t="shared" si="21"/>
        <v>14061.513640000001</v>
      </c>
      <c r="O234" s="10">
        <f t="shared" si="22"/>
        <v>2054.2117900000003</v>
      </c>
      <c r="P234" s="10">
        <f t="shared" si="23"/>
        <v>2.6573601533654769</v>
      </c>
    </row>
    <row r="235" spans="1:16">
      <c r="A235" s="8" t="s">
        <v>358</v>
      </c>
      <c r="B235" s="9" t="s">
        <v>357</v>
      </c>
      <c r="C235" s="10">
        <v>0</v>
      </c>
      <c r="D235" s="10">
        <v>129.41800000000001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129.41800000000001</v>
      </c>
      <c r="M235" s="10">
        <f t="shared" si="20"/>
        <v>0</v>
      </c>
      <c r="N235" s="10">
        <f t="shared" si="21"/>
        <v>129.41800000000001</v>
      </c>
      <c r="O235" s="10">
        <f t="shared" si="22"/>
        <v>0</v>
      </c>
      <c r="P235" s="10">
        <f t="shared" si="23"/>
        <v>0</v>
      </c>
    </row>
    <row r="236" spans="1:16" ht="38.25">
      <c r="A236" s="5" t="s">
        <v>375</v>
      </c>
      <c r="B236" s="6" t="s">
        <v>374</v>
      </c>
      <c r="C236" s="7">
        <v>0</v>
      </c>
      <c r="D236" s="7">
        <v>14600</v>
      </c>
      <c r="E236" s="7">
        <v>450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450</v>
      </c>
      <c r="L236" s="7">
        <f t="shared" si="19"/>
        <v>14600</v>
      </c>
      <c r="M236" s="7">
        <f t="shared" si="20"/>
        <v>0</v>
      </c>
      <c r="N236" s="7">
        <f t="shared" si="21"/>
        <v>14600</v>
      </c>
      <c r="O236" s="7">
        <f t="shared" si="22"/>
        <v>450</v>
      </c>
      <c r="P236" s="7">
        <f t="shared" si="23"/>
        <v>0</v>
      </c>
    </row>
    <row r="237" spans="1:16">
      <c r="A237" s="8" t="s">
        <v>371</v>
      </c>
      <c r="B237" s="9" t="s">
        <v>370</v>
      </c>
      <c r="C237" s="10">
        <v>0</v>
      </c>
      <c r="D237" s="10">
        <v>14600</v>
      </c>
      <c r="E237" s="10">
        <v>450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450</v>
      </c>
      <c r="L237" s="10">
        <f t="shared" si="19"/>
        <v>14600</v>
      </c>
      <c r="M237" s="10">
        <f t="shared" si="20"/>
        <v>0</v>
      </c>
      <c r="N237" s="10">
        <f t="shared" si="21"/>
        <v>14600</v>
      </c>
      <c r="O237" s="10">
        <f t="shared" si="22"/>
        <v>450</v>
      </c>
      <c r="P237" s="10">
        <f t="shared" si="23"/>
        <v>0</v>
      </c>
    </row>
    <row r="238" spans="1:16">
      <c r="A238" s="5" t="s">
        <v>373</v>
      </c>
      <c r="B238" s="6" t="s">
        <v>66</v>
      </c>
      <c r="C238" s="7">
        <v>19.587910000000001</v>
      </c>
      <c r="D238" s="7">
        <v>7652.4029100000007</v>
      </c>
      <c r="E238" s="7">
        <v>0</v>
      </c>
      <c r="F238" s="7">
        <v>892.9452</v>
      </c>
      <c r="G238" s="7">
        <v>0</v>
      </c>
      <c r="H238" s="7">
        <v>892.9452</v>
      </c>
      <c r="I238" s="7">
        <v>0</v>
      </c>
      <c r="J238" s="7">
        <v>0</v>
      </c>
      <c r="K238" s="7">
        <f t="shared" si="18"/>
        <v>-892.9452</v>
      </c>
      <c r="L238" s="7">
        <f t="shared" si="19"/>
        <v>6759.4577100000006</v>
      </c>
      <c r="M238" s="7">
        <f t="shared" si="20"/>
        <v>0</v>
      </c>
      <c r="N238" s="7">
        <f t="shared" si="21"/>
        <v>6759.4577100000006</v>
      </c>
      <c r="O238" s="7">
        <f t="shared" si="22"/>
        <v>-892.9452</v>
      </c>
      <c r="P238" s="7">
        <f t="shared" si="23"/>
        <v>0</v>
      </c>
    </row>
    <row r="239" spans="1:16">
      <c r="A239" s="8" t="s">
        <v>371</v>
      </c>
      <c r="B239" s="9" t="s">
        <v>370</v>
      </c>
      <c r="C239" s="10">
        <v>19.587910000000001</v>
      </c>
      <c r="D239" s="10">
        <v>7652.4029100000007</v>
      </c>
      <c r="E239" s="10">
        <v>0</v>
      </c>
      <c r="F239" s="10">
        <v>892.9452</v>
      </c>
      <c r="G239" s="10">
        <v>0</v>
      </c>
      <c r="H239" s="10">
        <v>892.9452</v>
      </c>
      <c r="I239" s="10">
        <v>0</v>
      </c>
      <c r="J239" s="10">
        <v>0</v>
      </c>
      <c r="K239" s="10">
        <f t="shared" si="18"/>
        <v>-892.9452</v>
      </c>
      <c r="L239" s="10">
        <f t="shared" si="19"/>
        <v>6759.4577100000006</v>
      </c>
      <c r="M239" s="10">
        <f t="shared" si="20"/>
        <v>0</v>
      </c>
      <c r="N239" s="10">
        <f t="shared" si="21"/>
        <v>6759.4577100000006</v>
      </c>
      <c r="O239" s="10">
        <f t="shared" si="22"/>
        <v>-892.9452</v>
      </c>
      <c r="P239" s="10">
        <f t="shared" si="23"/>
        <v>0</v>
      </c>
    </row>
    <row r="240" spans="1:16" ht="25.5">
      <c r="A240" s="5" t="s">
        <v>281</v>
      </c>
      <c r="B240" s="6" t="s">
        <v>282</v>
      </c>
      <c r="C240" s="7">
        <v>99.195990000000009</v>
      </c>
      <c r="D240" s="7">
        <v>831.73174999999992</v>
      </c>
      <c r="E240" s="7">
        <v>0</v>
      </c>
      <c r="F240" s="7">
        <v>0</v>
      </c>
      <c r="G240" s="7">
        <v>0</v>
      </c>
      <c r="H240" s="7">
        <v>98</v>
      </c>
      <c r="I240" s="7">
        <v>0</v>
      </c>
      <c r="J240" s="7">
        <v>0</v>
      </c>
      <c r="K240" s="7">
        <f t="shared" si="18"/>
        <v>0</v>
      </c>
      <c r="L240" s="7">
        <f t="shared" si="19"/>
        <v>831.73174999999992</v>
      </c>
      <c r="M240" s="7">
        <f t="shared" si="20"/>
        <v>0</v>
      </c>
      <c r="N240" s="7">
        <f t="shared" si="21"/>
        <v>733.73174999999992</v>
      </c>
      <c r="O240" s="7">
        <f t="shared" si="22"/>
        <v>-98</v>
      </c>
      <c r="P240" s="7">
        <f t="shared" si="23"/>
        <v>0</v>
      </c>
    </row>
    <row r="241" spans="1:16">
      <c r="A241" s="5" t="s">
        <v>284</v>
      </c>
      <c r="B241" s="6" t="s">
        <v>214</v>
      </c>
      <c r="C241" s="7">
        <v>0</v>
      </c>
      <c r="D241" s="7">
        <v>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50</v>
      </c>
      <c r="M241" s="7">
        <f t="shared" si="20"/>
        <v>0</v>
      </c>
      <c r="N241" s="7">
        <f t="shared" si="21"/>
        <v>50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286</v>
      </c>
      <c r="B242" s="9" t="s">
        <v>287</v>
      </c>
      <c r="C242" s="10">
        <v>0</v>
      </c>
      <c r="D242" s="10">
        <v>50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50</v>
      </c>
      <c r="M242" s="10">
        <f t="shared" si="20"/>
        <v>0</v>
      </c>
      <c r="N242" s="10">
        <f t="shared" si="21"/>
        <v>50</v>
      </c>
      <c r="O242" s="10">
        <f t="shared" si="22"/>
        <v>0</v>
      </c>
      <c r="P242" s="10">
        <f t="shared" si="23"/>
        <v>0</v>
      </c>
    </row>
    <row r="243" spans="1:16">
      <c r="A243" s="5" t="s">
        <v>372</v>
      </c>
      <c r="B243" s="6" t="s">
        <v>216</v>
      </c>
      <c r="C243" s="7">
        <v>0</v>
      </c>
      <c r="D243" s="7">
        <v>24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24</v>
      </c>
      <c r="M243" s="7">
        <f t="shared" si="20"/>
        <v>0</v>
      </c>
      <c r="N243" s="7">
        <f t="shared" si="21"/>
        <v>24</v>
      </c>
      <c r="O243" s="7">
        <f t="shared" si="22"/>
        <v>0</v>
      </c>
      <c r="P243" s="7">
        <f t="shared" si="23"/>
        <v>0</v>
      </c>
    </row>
    <row r="244" spans="1:16">
      <c r="A244" s="8" t="s">
        <v>371</v>
      </c>
      <c r="B244" s="9" t="s">
        <v>370</v>
      </c>
      <c r="C244" s="10">
        <v>0</v>
      </c>
      <c r="D244" s="10">
        <v>24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24</v>
      </c>
      <c r="M244" s="10">
        <f t="shared" si="20"/>
        <v>0</v>
      </c>
      <c r="N244" s="10">
        <f t="shared" si="21"/>
        <v>24</v>
      </c>
      <c r="O244" s="10">
        <f t="shared" si="22"/>
        <v>0</v>
      </c>
      <c r="P244" s="10">
        <f t="shared" si="23"/>
        <v>0</v>
      </c>
    </row>
    <row r="245" spans="1:16">
      <c r="A245" s="5" t="s">
        <v>369</v>
      </c>
      <c r="B245" s="6" t="s">
        <v>270</v>
      </c>
      <c r="C245" s="7">
        <v>0</v>
      </c>
      <c r="D245" s="7">
        <v>600</v>
      </c>
      <c r="E245" s="7">
        <v>0</v>
      </c>
      <c r="F245" s="7">
        <v>0</v>
      </c>
      <c r="G245" s="7">
        <v>0</v>
      </c>
      <c r="H245" s="7">
        <v>98</v>
      </c>
      <c r="I245" s="7">
        <v>0</v>
      </c>
      <c r="J245" s="7">
        <v>0</v>
      </c>
      <c r="K245" s="7">
        <f t="shared" si="18"/>
        <v>0</v>
      </c>
      <c r="L245" s="7">
        <f t="shared" si="19"/>
        <v>600</v>
      </c>
      <c r="M245" s="7">
        <f t="shared" si="20"/>
        <v>0</v>
      </c>
      <c r="N245" s="7">
        <f t="shared" si="21"/>
        <v>502</v>
      </c>
      <c r="O245" s="7">
        <f t="shared" si="22"/>
        <v>-98</v>
      </c>
      <c r="P245" s="7">
        <f t="shared" si="23"/>
        <v>0</v>
      </c>
    </row>
    <row r="246" spans="1:16" ht="25.5">
      <c r="A246" s="8" t="s">
        <v>286</v>
      </c>
      <c r="B246" s="9" t="s">
        <v>287</v>
      </c>
      <c r="C246" s="10">
        <v>0</v>
      </c>
      <c r="D246" s="10">
        <v>600</v>
      </c>
      <c r="E246" s="10">
        <v>0</v>
      </c>
      <c r="F246" s="10">
        <v>0</v>
      </c>
      <c r="G246" s="10">
        <v>0</v>
      </c>
      <c r="H246" s="10">
        <v>98</v>
      </c>
      <c r="I246" s="10">
        <v>0</v>
      </c>
      <c r="J246" s="10">
        <v>0</v>
      </c>
      <c r="K246" s="10">
        <f t="shared" si="18"/>
        <v>0</v>
      </c>
      <c r="L246" s="10">
        <f t="shared" si="19"/>
        <v>600</v>
      </c>
      <c r="M246" s="10">
        <f t="shared" si="20"/>
        <v>0</v>
      </c>
      <c r="N246" s="10">
        <f t="shared" si="21"/>
        <v>502</v>
      </c>
      <c r="O246" s="10">
        <f t="shared" si="22"/>
        <v>-98</v>
      </c>
      <c r="P246" s="10">
        <f t="shared" si="23"/>
        <v>0</v>
      </c>
    </row>
    <row r="247" spans="1:16">
      <c r="A247" s="5" t="s">
        <v>368</v>
      </c>
      <c r="B247" s="6" t="s">
        <v>367</v>
      </c>
      <c r="C247" s="7">
        <v>99.195990000000009</v>
      </c>
      <c r="D247" s="7">
        <v>99.123750000000001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99.123750000000001</v>
      </c>
      <c r="M247" s="7">
        <f t="shared" si="20"/>
        <v>0</v>
      </c>
      <c r="N247" s="7">
        <f t="shared" si="21"/>
        <v>99.123750000000001</v>
      </c>
      <c r="O247" s="7">
        <f t="shared" si="22"/>
        <v>0</v>
      </c>
      <c r="P247" s="7">
        <f t="shared" si="23"/>
        <v>0</v>
      </c>
    </row>
    <row r="248" spans="1:16" ht="25.5">
      <c r="A248" s="8" t="s">
        <v>286</v>
      </c>
      <c r="B248" s="9" t="s">
        <v>287</v>
      </c>
      <c r="C248" s="10">
        <v>99.195990000000009</v>
      </c>
      <c r="D248" s="10">
        <v>99.123750000000001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99.123750000000001</v>
      </c>
      <c r="M248" s="10">
        <f t="shared" si="20"/>
        <v>0</v>
      </c>
      <c r="N248" s="10">
        <f t="shared" si="21"/>
        <v>99.123750000000001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366</v>
      </c>
      <c r="B249" s="6" t="s">
        <v>365</v>
      </c>
      <c r="C249" s="7">
        <v>0</v>
      </c>
      <c r="D249" s="7">
        <v>18.608000000000001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18.608000000000001</v>
      </c>
      <c r="M249" s="7">
        <f t="shared" si="20"/>
        <v>0</v>
      </c>
      <c r="N249" s="7">
        <f t="shared" si="21"/>
        <v>18.608000000000001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286</v>
      </c>
      <c r="B250" s="9" t="s">
        <v>287</v>
      </c>
      <c r="C250" s="10">
        <v>0</v>
      </c>
      <c r="D250" s="10">
        <v>18.608000000000001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18.608000000000001</v>
      </c>
      <c r="M250" s="10">
        <f t="shared" si="20"/>
        <v>0</v>
      </c>
      <c r="N250" s="10">
        <f t="shared" si="21"/>
        <v>18.608000000000001</v>
      </c>
      <c r="O250" s="10">
        <f t="shared" si="22"/>
        <v>0</v>
      </c>
      <c r="P250" s="10">
        <f t="shared" si="23"/>
        <v>0</v>
      </c>
    </row>
    <row r="251" spans="1:16" ht="38.25">
      <c r="A251" s="5" t="s">
        <v>364</v>
      </c>
      <c r="B251" s="6" t="s">
        <v>363</v>
      </c>
      <c r="C251" s="7">
        <v>0</v>
      </c>
      <c r="D251" s="7">
        <v>40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40</v>
      </c>
      <c r="M251" s="7">
        <f t="shared" si="20"/>
        <v>0</v>
      </c>
      <c r="N251" s="7">
        <f t="shared" si="21"/>
        <v>40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286</v>
      </c>
      <c r="B252" s="9" t="s">
        <v>287</v>
      </c>
      <c r="C252" s="10">
        <v>0</v>
      </c>
      <c r="D252" s="10">
        <v>40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40</v>
      </c>
      <c r="M252" s="10">
        <f t="shared" si="20"/>
        <v>0</v>
      </c>
      <c r="N252" s="10">
        <f t="shared" si="21"/>
        <v>40</v>
      </c>
      <c r="O252" s="10">
        <f t="shared" si="22"/>
        <v>0</v>
      </c>
      <c r="P252" s="10">
        <f t="shared" si="23"/>
        <v>0</v>
      </c>
    </row>
    <row r="253" spans="1:16">
      <c r="A253" s="5" t="s">
        <v>288</v>
      </c>
      <c r="B253" s="6" t="s">
        <v>289</v>
      </c>
      <c r="C253" s="7">
        <v>30950.764749999998</v>
      </c>
      <c r="D253" s="7">
        <v>32083.54594</v>
      </c>
      <c r="E253" s="7">
        <v>738.4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738.4</v>
      </c>
      <c r="L253" s="7">
        <f t="shared" si="19"/>
        <v>32083.54594</v>
      </c>
      <c r="M253" s="7">
        <f t="shared" si="20"/>
        <v>0</v>
      </c>
      <c r="N253" s="7">
        <f t="shared" si="21"/>
        <v>32083.54594</v>
      </c>
      <c r="O253" s="7">
        <f t="shared" si="22"/>
        <v>738.4</v>
      </c>
      <c r="P253" s="7">
        <f t="shared" si="23"/>
        <v>0</v>
      </c>
    </row>
    <row r="254" spans="1:16" ht="25.5">
      <c r="A254" s="5" t="s">
        <v>295</v>
      </c>
      <c r="B254" s="6" t="s">
        <v>296</v>
      </c>
      <c r="C254" s="7">
        <v>0</v>
      </c>
      <c r="D254" s="7">
        <v>577.60209999999995</v>
      </c>
      <c r="E254" s="7">
        <v>48.4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48.4</v>
      </c>
      <c r="L254" s="7">
        <f t="shared" si="19"/>
        <v>577.60209999999995</v>
      </c>
      <c r="M254" s="7">
        <f t="shared" si="20"/>
        <v>0</v>
      </c>
      <c r="N254" s="7">
        <f t="shared" si="21"/>
        <v>577.60209999999995</v>
      </c>
      <c r="O254" s="7">
        <f t="shared" si="22"/>
        <v>48.4</v>
      </c>
      <c r="P254" s="7">
        <f t="shared" si="23"/>
        <v>0</v>
      </c>
    </row>
    <row r="255" spans="1:16" ht="25.5">
      <c r="A255" s="8" t="s">
        <v>347</v>
      </c>
      <c r="B255" s="9" t="s">
        <v>346</v>
      </c>
      <c r="C255" s="10">
        <v>0</v>
      </c>
      <c r="D255" s="10">
        <v>577.60209999999995</v>
      </c>
      <c r="E255" s="10">
        <v>48.4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48.4</v>
      </c>
      <c r="L255" s="10">
        <f t="shared" si="19"/>
        <v>577.60209999999995</v>
      </c>
      <c r="M255" s="10">
        <f t="shared" si="20"/>
        <v>0</v>
      </c>
      <c r="N255" s="10">
        <f t="shared" si="21"/>
        <v>577.60209999999995</v>
      </c>
      <c r="O255" s="10">
        <f t="shared" si="22"/>
        <v>48.4</v>
      </c>
      <c r="P255" s="10">
        <f t="shared" si="23"/>
        <v>0</v>
      </c>
    </row>
    <row r="256" spans="1:16">
      <c r="A256" s="5" t="s">
        <v>362</v>
      </c>
      <c r="B256" s="6" t="s">
        <v>361</v>
      </c>
      <c r="C256" s="7">
        <v>28873.034749999999</v>
      </c>
      <c r="D256" s="7">
        <v>29428.21384</v>
      </c>
      <c r="E256" s="7">
        <v>510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510</v>
      </c>
      <c r="L256" s="7">
        <f t="shared" si="19"/>
        <v>29428.21384</v>
      </c>
      <c r="M256" s="7">
        <f t="shared" si="20"/>
        <v>0</v>
      </c>
      <c r="N256" s="7">
        <f t="shared" si="21"/>
        <v>29428.21384</v>
      </c>
      <c r="O256" s="7">
        <f t="shared" si="22"/>
        <v>510</v>
      </c>
      <c r="P256" s="7">
        <f t="shared" si="23"/>
        <v>0</v>
      </c>
    </row>
    <row r="257" spans="1:16" ht="25.5">
      <c r="A257" s="8" t="s">
        <v>347</v>
      </c>
      <c r="B257" s="9" t="s">
        <v>346</v>
      </c>
      <c r="C257" s="10">
        <v>28873.034749999999</v>
      </c>
      <c r="D257" s="10">
        <v>29428.21384</v>
      </c>
      <c r="E257" s="10">
        <v>510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510</v>
      </c>
      <c r="L257" s="10">
        <f t="shared" si="19"/>
        <v>29428.21384</v>
      </c>
      <c r="M257" s="10">
        <f t="shared" si="20"/>
        <v>0</v>
      </c>
      <c r="N257" s="10">
        <f t="shared" si="21"/>
        <v>29428.21384</v>
      </c>
      <c r="O257" s="10">
        <f t="shared" si="22"/>
        <v>510</v>
      </c>
      <c r="P257" s="10">
        <f t="shared" si="23"/>
        <v>0</v>
      </c>
    </row>
    <row r="258" spans="1:16" ht="63.75">
      <c r="A258" s="5" t="s">
        <v>360</v>
      </c>
      <c r="B258" s="6" t="s">
        <v>359</v>
      </c>
      <c r="C258" s="7">
        <v>2077.73</v>
      </c>
      <c r="D258" s="7">
        <v>2077.73</v>
      </c>
      <c r="E258" s="7">
        <v>180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180</v>
      </c>
      <c r="L258" s="7">
        <f t="shared" si="19"/>
        <v>2077.73</v>
      </c>
      <c r="M258" s="7">
        <f t="shared" si="20"/>
        <v>0</v>
      </c>
      <c r="N258" s="7">
        <f t="shared" si="21"/>
        <v>2077.73</v>
      </c>
      <c r="O258" s="7">
        <f t="shared" si="22"/>
        <v>180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2077.73</v>
      </c>
      <c r="D259" s="10">
        <v>2077.73</v>
      </c>
      <c r="E259" s="10">
        <v>180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180</v>
      </c>
      <c r="L259" s="10">
        <f t="shared" si="19"/>
        <v>2077.73</v>
      </c>
      <c r="M259" s="10">
        <f t="shared" si="20"/>
        <v>0</v>
      </c>
      <c r="N259" s="10">
        <f t="shared" si="21"/>
        <v>2077.73</v>
      </c>
      <c r="O259" s="10">
        <f t="shared" si="22"/>
        <v>180</v>
      </c>
      <c r="P259" s="10">
        <f t="shared" si="23"/>
        <v>0</v>
      </c>
    </row>
    <row r="260" spans="1:16" ht="25.5">
      <c r="A260" s="5" t="s">
        <v>299</v>
      </c>
      <c r="B260" s="6" t="s">
        <v>300</v>
      </c>
      <c r="C260" s="7">
        <v>95</v>
      </c>
      <c r="D260" s="7">
        <v>2310.0460100000005</v>
      </c>
      <c r="E260" s="7">
        <v>103.2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103.2</v>
      </c>
      <c r="L260" s="7">
        <f t="shared" si="19"/>
        <v>2310.0460100000005</v>
      </c>
      <c r="M260" s="7">
        <f t="shared" si="20"/>
        <v>0</v>
      </c>
      <c r="N260" s="7">
        <f t="shared" si="21"/>
        <v>2310.0460100000005</v>
      </c>
      <c r="O260" s="7">
        <f t="shared" si="22"/>
        <v>103.2</v>
      </c>
      <c r="P260" s="7">
        <f t="shared" si="23"/>
        <v>0</v>
      </c>
    </row>
    <row r="261" spans="1:16" ht="38.25">
      <c r="A261" s="5" t="s">
        <v>301</v>
      </c>
      <c r="B261" s="6" t="s">
        <v>46</v>
      </c>
      <c r="C261" s="7">
        <v>0</v>
      </c>
      <c r="D261" s="7">
        <v>30.71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0</v>
      </c>
      <c r="L261" s="7">
        <f t="shared" si="19"/>
        <v>30.71</v>
      </c>
      <c r="M261" s="7">
        <f t="shared" si="20"/>
        <v>0</v>
      </c>
      <c r="N261" s="7">
        <f t="shared" si="21"/>
        <v>30.71</v>
      </c>
      <c r="O261" s="7">
        <f t="shared" si="22"/>
        <v>0</v>
      </c>
      <c r="P261" s="7">
        <f t="shared" si="23"/>
        <v>0</v>
      </c>
    </row>
    <row r="262" spans="1:16">
      <c r="A262" s="8" t="s">
        <v>358</v>
      </c>
      <c r="B262" s="9" t="s">
        <v>357</v>
      </c>
      <c r="C262" s="10">
        <v>0</v>
      </c>
      <c r="D262" s="10">
        <v>30.71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282" si="24">E262-F262</f>
        <v>0</v>
      </c>
      <c r="L262" s="10">
        <f t="shared" ref="L262:L282" si="25">D262-F262</f>
        <v>30.71</v>
      </c>
      <c r="M262" s="10">
        <f t="shared" ref="M262:M282" si="26">IF(E262=0,0,(F262/E262)*100)</f>
        <v>0</v>
      </c>
      <c r="N262" s="10">
        <f t="shared" ref="N262:N282" si="27">D262-H262</f>
        <v>30.71</v>
      </c>
      <c r="O262" s="10">
        <f t="shared" ref="O262:O282" si="28">E262-H262</f>
        <v>0</v>
      </c>
      <c r="P262" s="10">
        <f t="shared" ref="P262:P282" si="29">IF(E262=0,0,(H262/E262)*100)</f>
        <v>0</v>
      </c>
    </row>
    <row r="263" spans="1:16">
      <c r="A263" s="5" t="s">
        <v>306</v>
      </c>
      <c r="B263" s="6" t="s">
        <v>206</v>
      </c>
      <c r="C263" s="7">
        <v>0</v>
      </c>
      <c r="D263" s="7">
        <v>30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30</v>
      </c>
      <c r="M263" s="7">
        <f t="shared" si="26"/>
        <v>0</v>
      </c>
      <c r="N263" s="7">
        <f t="shared" si="27"/>
        <v>30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356</v>
      </c>
      <c r="B264" s="9" t="s">
        <v>355</v>
      </c>
      <c r="C264" s="10">
        <v>0</v>
      </c>
      <c r="D264" s="10">
        <v>30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30</v>
      </c>
      <c r="M264" s="10">
        <f t="shared" si="26"/>
        <v>0</v>
      </c>
      <c r="N264" s="10">
        <f t="shared" si="27"/>
        <v>30</v>
      </c>
      <c r="O264" s="10">
        <f t="shared" si="28"/>
        <v>0</v>
      </c>
      <c r="P264" s="10">
        <f t="shared" si="29"/>
        <v>0</v>
      </c>
    </row>
    <row r="265" spans="1:16">
      <c r="A265" s="5" t="s">
        <v>309</v>
      </c>
      <c r="B265" s="6" t="s">
        <v>216</v>
      </c>
      <c r="C265" s="7">
        <v>93.5</v>
      </c>
      <c r="D265" s="7">
        <v>90.2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0</v>
      </c>
      <c r="L265" s="7">
        <f t="shared" si="25"/>
        <v>90.2</v>
      </c>
      <c r="M265" s="7">
        <f t="shared" si="26"/>
        <v>0</v>
      </c>
      <c r="N265" s="7">
        <f t="shared" si="27"/>
        <v>90.2</v>
      </c>
      <c r="O265" s="7">
        <f t="shared" si="28"/>
        <v>0</v>
      </c>
      <c r="P265" s="7">
        <f t="shared" si="29"/>
        <v>0</v>
      </c>
    </row>
    <row r="266" spans="1:16" ht="25.5">
      <c r="A266" s="8" t="s">
        <v>356</v>
      </c>
      <c r="B266" s="9" t="s">
        <v>355</v>
      </c>
      <c r="C266" s="10">
        <v>93.5</v>
      </c>
      <c r="D266" s="10">
        <v>90.2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90.2</v>
      </c>
      <c r="M266" s="10">
        <f t="shared" si="26"/>
        <v>0</v>
      </c>
      <c r="N266" s="10">
        <f t="shared" si="27"/>
        <v>90.2</v>
      </c>
      <c r="O266" s="10">
        <f t="shared" si="28"/>
        <v>0</v>
      </c>
      <c r="P266" s="10">
        <f t="shared" si="29"/>
        <v>0</v>
      </c>
    </row>
    <row r="267" spans="1:16">
      <c r="A267" s="5" t="s">
        <v>354</v>
      </c>
      <c r="B267" s="6" t="s">
        <v>270</v>
      </c>
      <c r="C267" s="7">
        <v>0</v>
      </c>
      <c r="D267" s="7">
        <v>1283.1458300000002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1283.1458300000002</v>
      </c>
      <c r="M267" s="7">
        <f t="shared" si="26"/>
        <v>0</v>
      </c>
      <c r="N267" s="7">
        <f t="shared" si="27"/>
        <v>1283.1458300000002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286</v>
      </c>
      <c r="B268" s="9" t="s">
        <v>287</v>
      </c>
      <c r="C268" s="10">
        <v>0</v>
      </c>
      <c r="D268" s="10">
        <v>1283.1458300000002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1283.1458300000002</v>
      </c>
      <c r="M268" s="10">
        <f t="shared" si="26"/>
        <v>0</v>
      </c>
      <c r="N268" s="10">
        <f t="shared" si="27"/>
        <v>1283.1458300000002</v>
      </c>
      <c r="O268" s="10">
        <f t="shared" si="28"/>
        <v>0</v>
      </c>
      <c r="P268" s="10">
        <f t="shared" si="29"/>
        <v>0</v>
      </c>
    </row>
    <row r="269" spans="1:16" ht="25.5">
      <c r="A269" s="5" t="s">
        <v>353</v>
      </c>
      <c r="B269" s="6" t="s">
        <v>352</v>
      </c>
      <c r="C269" s="7">
        <v>0</v>
      </c>
      <c r="D269" s="7">
        <v>874.49018000000012</v>
      </c>
      <c r="E269" s="7">
        <v>103.2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103.2</v>
      </c>
      <c r="L269" s="7">
        <f t="shared" si="25"/>
        <v>874.49018000000012</v>
      </c>
      <c r="M269" s="7">
        <f t="shared" si="26"/>
        <v>0</v>
      </c>
      <c r="N269" s="7">
        <f t="shared" si="27"/>
        <v>874.49018000000012</v>
      </c>
      <c r="O269" s="7">
        <f t="shared" si="28"/>
        <v>103.2</v>
      </c>
      <c r="P269" s="7">
        <f t="shared" si="29"/>
        <v>0</v>
      </c>
    </row>
    <row r="270" spans="1:16">
      <c r="A270" s="8" t="s">
        <v>349</v>
      </c>
      <c r="B270" s="9" t="s">
        <v>348</v>
      </c>
      <c r="C270" s="10">
        <v>0</v>
      </c>
      <c r="D270" s="10">
        <v>874.49018000000012</v>
      </c>
      <c r="E270" s="10">
        <v>103.2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103.2</v>
      </c>
      <c r="L270" s="10">
        <f t="shared" si="25"/>
        <v>874.49018000000012</v>
      </c>
      <c r="M270" s="10">
        <f t="shared" si="26"/>
        <v>0</v>
      </c>
      <c r="N270" s="10">
        <f t="shared" si="27"/>
        <v>874.49018000000012</v>
      </c>
      <c r="O270" s="10">
        <f t="shared" si="28"/>
        <v>103.2</v>
      </c>
      <c r="P270" s="10">
        <f t="shared" si="29"/>
        <v>0</v>
      </c>
    </row>
    <row r="271" spans="1:16">
      <c r="A271" s="5" t="s">
        <v>351</v>
      </c>
      <c r="B271" s="6" t="s">
        <v>350</v>
      </c>
      <c r="C271" s="7">
        <v>1.5</v>
      </c>
      <c r="D271" s="7">
        <v>1.5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0</v>
      </c>
      <c r="L271" s="7">
        <f t="shared" si="25"/>
        <v>1.5</v>
      </c>
      <c r="M271" s="7">
        <f t="shared" si="26"/>
        <v>0</v>
      </c>
      <c r="N271" s="7">
        <f t="shared" si="27"/>
        <v>1.5</v>
      </c>
      <c r="O271" s="7">
        <f t="shared" si="28"/>
        <v>0</v>
      </c>
      <c r="P271" s="7">
        <f t="shared" si="29"/>
        <v>0</v>
      </c>
    </row>
    <row r="272" spans="1:16" ht="25.5">
      <c r="A272" s="8" t="s">
        <v>347</v>
      </c>
      <c r="B272" s="9" t="s">
        <v>346</v>
      </c>
      <c r="C272" s="10">
        <v>1.5</v>
      </c>
      <c r="D272" s="10">
        <v>1.5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1.5</v>
      </c>
      <c r="M272" s="10">
        <f t="shared" si="26"/>
        <v>0</v>
      </c>
      <c r="N272" s="10">
        <f t="shared" si="27"/>
        <v>1.5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311</v>
      </c>
      <c r="B273" s="6" t="s">
        <v>312</v>
      </c>
      <c r="C273" s="7">
        <v>0</v>
      </c>
      <c r="D273" s="7">
        <v>1538.5802500000002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1538.5802500000002</v>
      </c>
      <c r="M273" s="7">
        <f t="shared" si="26"/>
        <v>0</v>
      </c>
      <c r="N273" s="7">
        <f t="shared" si="27"/>
        <v>1538.5802500000002</v>
      </c>
      <c r="O273" s="7">
        <f t="shared" si="28"/>
        <v>0</v>
      </c>
      <c r="P273" s="7">
        <f t="shared" si="29"/>
        <v>0</v>
      </c>
    </row>
    <row r="274" spans="1:16">
      <c r="A274" s="5" t="s">
        <v>321</v>
      </c>
      <c r="B274" s="6" t="s">
        <v>322</v>
      </c>
      <c r="C274" s="7">
        <v>0</v>
      </c>
      <c r="D274" s="7">
        <v>1538.5802500000002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0</v>
      </c>
      <c r="L274" s="7">
        <f t="shared" si="25"/>
        <v>1538.5802500000002</v>
      </c>
      <c r="M274" s="7">
        <f t="shared" si="26"/>
        <v>0</v>
      </c>
      <c r="N274" s="7">
        <f t="shared" si="27"/>
        <v>1538.5802500000002</v>
      </c>
      <c r="O274" s="7">
        <f t="shared" si="28"/>
        <v>0</v>
      </c>
      <c r="P274" s="7">
        <f t="shared" si="29"/>
        <v>0</v>
      </c>
    </row>
    <row r="275" spans="1:16">
      <c r="A275" s="8" t="s">
        <v>349</v>
      </c>
      <c r="B275" s="9" t="s">
        <v>348</v>
      </c>
      <c r="C275" s="10">
        <v>0</v>
      </c>
      <c r="D275" s="10">
        <v>1495.8042500000001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1495.8042500000001</v>
      </c>
      <c r="M275" s="10">
        <f t="shared" si="26"/>
        <v>0</v>
      </c>
      <c r="N275" s="10">
        <f t="shared" si="27"/>
        <v>1495.8042500000001</v>
      </c>
      <c r="O275" s="10">
        <f t="shared" si="28"/>
        <v>0</v>
      </c>
      <c r="P275" s="10">
        <f t="shared" si="29"/>
        <v>0</v>
      </c>
    </row>
    <row r="276" spans="1:16" ht="25.5">
      <c r="A276" s="8" t="s">
        <v>347</v>
      </c>
      <c r="B276" s="9" t="s">
        <v>346</v>
      </c>
      <c r="C276" s="10">
        <v>0</v>
      </c>
      <c r="D276" s="10">
        <v>42.776000000000003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42.776000000000003</v>
      </c>
      <c r="M276" s="10">
        <f t="shared" si="26"/>
        <v>0</v>
      </c>
      <c r="N276" s="10">
        <f t="shared" si="27"/>
        <v>42.776000000000003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323</v>
      </c>
      <c r="B277" s="6" t="s">
        <v>324</v>
      </c>
      <c r="C277" s="7">
        <v>66207.52016</v>
      </c>
      <c r="D277" s="7">
        <v>411.54999999999256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411.54999999999256</v>
      </c>
      <c r="M277" s="7">
        <f t="shared" si="26"/>
        <v>0</v>
      </c>
      <c r="N277" s="7">
        <f t="shared" si="27"/>
        <v>411.54999999999256</v>
      </c>
      <c r="O277" s="7">
        <f t="shared" si="28"/>
        <v>0</v>
      </c>
      <c r="P277" s="7">
        <f t="shared" si="29"/>
        <v>0</v>
      </c>
    </row>
    <row r="278" spans="1:16">
      <c r="A278" s="5" t="s">
        <v>326</v>
      </c>
      <c r="B278" s="6" t="s">
        <v>70</v>
      </c>
      <c r="C278" s="7">
        <v>66147.52016</v>
      </c>
      <c r="D278" s="7">
        <v>-7.4505805969238283E-12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-7.4505805969238283E-12</v>
      </c>
      <c r="M278" s="7">
        <f t="shared" si="26"/>
        <v>0</v>
      </c>
      <c r="N278" s="7">
        <f t="shared" si="27"/>
        <v>-7.4505805969238283E-12</v>
      </c>
      <c r="O278" s="7">
        <f t="shared" si="28"/>
        <v>0</v>
      </c>
      <c r="P278" s="7">
        <f t="shared" si="29"/>
        <v>0</v>
      </c>
    </row>
    <row r="279" spans="1:16" ht="25.5">
      <c r="A279" s="8" t="s">
        <v>347</v>
      </c>
      <c r="B279" s="9" t="s">
        <v>346</v>
      </c>
      <c r="C279" s="10">
        <v>66147.52016</v>
      </c>
      <c r="D279" s="10">
        <v>-7.4505805969238283E-12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-7.4505805969238283E-12</v>
      </c>
      <c r="M279" s="10">
        <f t="shared" si="26"/>
        <v>0</v>
      </c>
      <c r="N279" s="10">
        <f t="shared" si="27"/>
        <v>-7.4505805969238283E-12</v>
      </c>
      <c r="O279" s="10">
        <f t="shared" si="28"/>
        <v>0</v>
      </c>
      <c r="P279" s="10">
        <f t="shared" si="29"/>
        <v>0</v>
      </c>
    </row>
    <row r="280" spans="1:16" ht="38.25">
      <c r="A280" s="5" t="s">
        <v>339</v>
      </c>
      <c r="B280" s="6" t="s">
        <v>340</v>
      </c>
      <c r="C280" s="7">
        <v>60</v>
      </c>
      <c r="D280" s="7">
        <v>411.55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0</v>
      </c>
      <c r="L280" s="7">
        <f t="shared" si="25"/>
        <v>411.55</v>
      </c>
      <c r="M280" s="7">
        <f t="shared" si="26"/>
        <v>0</v>
      </c>
      <c r="N280" s="7">
        <f t="shared" si="27"/>
        <v>411.55</v>
      </c>
      <c r="O280" s="7">
        <f t="shared" si="28"/>
        <v>0</v>
      </c>
      <c r="P280" s="7">
        <f t="shared" si="29"/>
        <v>0</v>
      </c>
    </row>
    <row r="281" spans="1:16" ht="25.5">
      <c r="A281" s="8" t="s">
        <v>345</v>
      </c>
      <c r="B281" s="9" t="s">
        <v>344</v>
      </c>
      <c r="C281" s="10">
        <v>60</v>
      </c>
      <c r="D281" s="10">
        <v>411.55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411.55</v>
      </c>
      <c r="M281" s="10">
        <f t="shared" si="26"/>
        <v>0</v>
      </c>
      <c r="N281" s="10">
        <f t="shared" si="27"/>
        <v>411.55</v>
      </c>
      <c r="O281" s="10">
        <f t="shared" si="28"/>
        <v>0</v>
      </c>
      <c r="P281" s="10">
        <f t="shared" si="29"/>
        <v>0</v>
      </c>
    </row>
    <row r="282" spans="1:16">
      <c r="A282" s="5" t="s">
        <v>341</v>
      </c>
      <c r="B282" s="6" t="s">
        <v>342</v>
      </c>
      <c r="C282" s="7">
        <v>268445.41891000001</v>
      </c>
      <c r="D282" s="7">
        <v>463105.38261999999</v>
      </c>
      <c r="E282" s="7">
        <v>47833.52435</v>
      </c>
      <c r="F282" s="7">
        <v>16016.05071</v>
      </c>
      <c r="G282" s="7">
        <v>0</v>
      </c>
      <c r="H282" s="7">
        <v>24109.056629999992</v>
      </c>
      <c r="I282" s="7">
        <v>0</v>
      </c>
      <c r="J282" s="7">
        <v>0</v>
      </c>
      <c r="K282" s="7">
        <f t="shared" si="24"/>
        <v>31817.47364</v>
      </c>
      <c r="L282" s="7">
        <f t="shared" si="25"/>
        <v>447089.33191000001</v>
      </c>
      <c r="M282" s="7">
        <f t="shared" si="26"/>
        <v>33.482899133272831</v>
      </c>
      <c r="N282" s="7">
        <f t="shared" si="27"/>
        <v>438996.32598999998</v>
      </c>
      <c r="O282" s="7">
        <f t="shared" si="28"/>
        <v>23724.467720000008</v>
      </c>
      <c r="P282" s="7">
        <f t="shared" si="29"/>
        <v>50.402007708219379</v>
      </c>
    </row>
    <row r="283" spans="1:1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2020-01-09T07:48:11Z</dcterms:created>
  <dcterms:modified xsi:type="dcterms:W3CDTF">2020-01-09T08:05:21Z</dcterms:modified>
</cp:coreProperties>
</file>