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142" activeTab="0"/>
  </bookViews>
  <sheets>
    <sheet name="1,2,3,4,5,6" sheetId="1" r:id="rId1"/>
  </sheets>
  <definedNames>
    <definedName name="Excel_BuiltIn_Print_Area">#REF!</definedName>
    <definedName name="Excel_BuiltIn_Print_Area_1">#REF!</definedName>
    <definedName name="Excel_BuiltIn_Print_Area_1_1">#REF!</definedName>
    <definedName name="Excel_BuiltIn_Print_Area_1_1_1">#REF!</definedName>
    <definedName name="_xlnm.Print_Area" localSheetId="0">'1,2,3,4,5,6'!$A$1:$P$94</definedName>
  </definedNames>
  <calcPr fullCalcOnLoad="1"/>
</workbook>
</file>

<file path=xl/sharedStrings.xml><?xml version="1.0" encoding="utf-8"?>
<sst xmlns="http://schemas.openxmlformats.org/spreadsheetml/2006/main" count="261" uniqueCount="141">
  <si>
    <t>ЗАТВЕРДЖЕНО</t>
  </si>
  <si>
    <t>Наказ Міністерства фінансів України</t>
  </si>
  <si>
    <t xml:space="preserve"> ЗВІТ</t>
  </si>
  <si>
    <t>про виконання паспорта бюджетної програми місцевого бюджету  станом на</t>
  </si>
  <si>
    <t>01</t>
  </si>
  <si>
    <t>січня</t>
  </si>
  <si>
    <t>1.</t>
  </si>
  <si>
    <t xml:space="preserve">(КПКВК МБ) </t>
  </si>
  <si>
    <t xml:space="preserve">      (найменування головного розпорядника) </t>
  </si>
  <si>
    <t>2.</t>
  </si>
  <si>
    <t xml:space="preserve">      (найменування відповідального виконавця) </t>
  </si>
  <si>
    <t>3.</t>
  </si>
  <si>
    <t xml:space="preserve">(КФКВК) </t>
  </si>
  <si>
    <t xml:space="preserve">      (найменування бюджетної програми) </t>
  </si>
  <si>
    <t>4.</t>
  </si>
  <si>
    <t>Видатки та надання кредитів  за бюджетною програмою за  звітний період</t>
  </si>
  <si>
    <t>(тис. грн.)</t>
  </si>
  <si>
    <t>Затверджено паспортом бюджетної програми </t>
  </si>
  <si>
    <t>Відхилення </t>
  </si>
  <si>
    <t>загальний фонд </t>
  </si>
  <si>
    <t>спеціальний фонд </t>
  </si>
  <si>
    <t>разом </t>
  </si>
  <si>
    <t xml:space="preserve">5. </t>
  </si>
  <si>
    <t>Обсяги фінансування бюджетної програми за звітний період у розрізі підпрограм  та завдань</t>
  </si>
  <si>
    <t xml:space="preserve">N з/п </t>
  </si>
  <si>
    <t>КПКВК</t>
  </si>
  <si>
    <t>КФКВК</t>
  </si>
  <si>
    <t>Затверджено паспортом бюджетної програми на звітний період </t>
  </si>
  <si>
    <t>Касові видатки (надані кредити) за звітний період </t>
  </si>
  <si>
    <t xml:space="preserve">6. </t>
  </si>
  <si>
    <t>Видатки на реалізацію регіональних цільових програм, які виконуються в межах бюджетної програми, за звітний період</t>
  </si>
  <si>
    <t>Назва  регіональної цільової програми  та підпрограми</t>
  </si>
  <si>
    <t>Касові видатки ( надані кредити) за звітний період</t>
  </si>
  <si>
    <t>Підпрограма 1</t>
  </si>
  <si>
    <t>Усього</t>
  </si>
  <si>
    <t>7. Результативні показники бюджетної програми, та аналіз їх виконання за звітний період</t>
  </si>
  <si>
    <t>N з/п </t>
  </si>
  <si>
    <t>Показники </t>
  </si>
  <si>
    <t>Одиниця виміру </t>
  </si>
  <si>
    <t>Джерело інформації </t>
  </si>
  <si>
    <t>Затверджено паспортом бюджетної програми на звітний період</t>
  </si>
  <si>
    <t>Виконано за звітний період ( касові видатки/надані кредити)</t>
  </si>
  <si>
    <t>Відхилення</t>
  </si>
  <si>
    <t>Код</t>
  </si>
  <si>
    <t>Найменування джерел надходжень </t>
  </si>
  <si>
    <t>Касові видатки станом на 01 січня звітного періоду </t>
  </si>
  <si>
    <t>  </t>
  </si>
  <si>
    <t>Інвестиційний проект 1</t>
  </si>
  <si>
    <t>Х </t>
  </si>
  <si>
    <t>Надходження із бюджету</t>
  </si>
  <si>
    <t>Керівник установи головного розпорядника</t>
  </si>
  <si>
    <t>бюджетних коштів </t>
  </si>
  <si>
    <t>(підпис) </t>
  </si>
  <si>
    <t>(прізвище та ініціали) </t>
  </si>
  <si>
    <t>Головний бухгалтер установи головного розпорядника</t>
  </si>
  <si>
    <r>
      <t>8. Джерела фінансування інвестиційних проектів у розрізі підпрограм</t>
    </r>
    <r>
      <rPr>
        <b/>
        <vertAlign val="superscript"/>
        <sz val="13"/>
        <color indexed="16"/>
        <rFont val="Times New Roman"/>
        <family val="1"/>
      </rPr>
      <t xml:space="preserve"> 3</t>
    </r>
  </si>
  <si>
    <r>
      <t>1</t>
    </r>
    <r>
      <rPr>
        <sz val="13"/>
        <color indexed="8"/>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</si>
  <si>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3"/>
        <color indexed="8"/>
        <rFont val="Times New Roman"/>
        <family val="1"/>
      </rPr>
      <t xml:space="preserve"> Зазначаються усі підпрограми та завдання, затверджені паспортом бюджетної програми.</t>
    </r>
  </si>
  <si>
    <r>
      <t>3</t>
    </r>
    <r>
      <rPr>
        <sz val="13"/>
        <color indexed="8"/>
        <rFont val="Times New Roman"/>
        <family val="1"/>
      </rPr>
      <t xml:space="preserve"> Пункт 8 заповнюється тільки для затверджених у місцевому бюджеті видатків/ надання кредитів на реалізацію інвестиційних проектів ( програм).</t>
    </r>
  </si>
  <si>
    <t>затрат</t>
  </si>
  <si>
    <t>якості</t>
  </si>
  <si>
    <t xml:space="preserve">План видатків звітного періоду </t>
  </si>
  <si>
    <t>Касові видатки за звітний період </t>
  </si>
  <si>
    <t xml:space="preserve">Прогноз видатків до кінця реалізації  інвестиційного проекту </t>
  </si>
  <si>
    <t>Касові видатки (надані кредити)</t>
  </si>
  <si>
    <t xml:space="preserve">Інші джерела фінансування (за видами) </t>
  </si>
  <si>
    <t>Пояснення щодо розбіжностей між фактичними надходженнями і тими, що затверджені паспортами бюджетної програми</t>
  </si>
  <si>
    <t>Інвестиційний проект 2</t>
  </si>
  <si>
    <t>Борецька Н.В.</t>
  </si>
  <si>
    <t>тис.грн.</t>
  </si>
  <si>
    <t>%</t>
  </si>
  <si>
    <t>продукту</t>
  </si>
  <si>
    <t>ефективності</t>
  </si>
  <si>
    <t>26 серпня 2014 року N 836 </t>
  </si>
  <si>
    <t>Виконавчий комітет Житомирської міської ради Житомирської області</t>
  </si>
  <si>
    <t>Підпрограма/завдання бюджетної програми</t>
  </si>
  <si>
    <t>Пояснення щодо причин відхилення</t>
  </si>
  <si>
    <t>1.1.</t>
  </si>
  <si>
    <t>2.1.</t>
  </si>
  <si>
    <t>3.1.</t>
  </si>
  <si>
    <t>4.1.</t>
  </si>
  <si>
    <t>2.2.</t>
  </si>
  <si>
    <t>од.</t>
  </si>
  <si>
    <t>2019 року</t>
  </si>
  <si>
    <t>0200000</t>
  </si>
  <si>
    <t>0210000</t>
  </si>
  <si>
    <t>1.2.</t>
  </si>
  <si>
    <t>штатний розпис</t>
  </si>
  <si>
    <t>2.3.</t>
  </si>
  <si>
    <t>2.4.</t>
  </si>
  <si>
    <t>3.2.</t>
  </si>
  <si>
    <t>0</t>
  </si>
  <si>
    <t>3.3.</t>
  </si>
  <si>
    <t>4.2.</t>
  </si>
  <si>
    <t>0218230</t>
  </si>
  <si>
    <t>0380</t>
  </si>
  <si>
    <t>Інші заходи громадського порядку</t>
  </si>
  <si>
    <t>Завдання: обслуговування та утримання міського відеоспостереження</t>
  </si>
  <si>
    <t xml:space="preserve">міська цільова Програма "Безпечне місто" на 2017- 2019 роки" </t>
  </si>
  <si>
    <t>Обсяг видатків на обслуговування та утримання міського відеоспостереження</t>
  </si>
  <si>
    <t>рішення міської ради від 18.12.2017р. №881 "Про міський бюджет на 2018 рік" (зі змінами)</t>
  </si>
  <si>
    <t>Видатки на обслуговування системи відеоспостереження</t>
  </si>
  <si>
    <t>розрахунок до кошторису</t>
  </si>
  <si>
    <t>423,0</t>
  </si>
  <si>
    <t>311,7</t>
  </si>
  <si>
    <t>1.3.</t>
  </si>
  <si>
    <t>Кількість операторів системи міського відеоспостереження</t>
  </si>
  <si>
    <t>9,5</t>
  </si>
  <si>
    <t>1.4.</t>
  </si>
  <si>
    <t>Обсяг видатків на придбання та встановлення камер відеоспосте-реження для ОСББ "Техносервіс" та ОСББ "Вільський шлях 14,корпус 3</t>
  </si>
  <si>
    <t>Пояснення щодо причин розбіжностей між затвердженими та досягнутими результативними показниками виникли: у 2018 році зменшилась сума видатків на обслуговування системи відеоспостереження у зв'язку з перерозподілом коштів на заробітну плату та нарахування  для працівників відділу відеоспостереження.</t>
  </si>
  <si>
    <t>Кількість звернень від організацій та громадян про надання інформації з камер відеоспостереження</t>
  </si>
  <si>
    <t>журнал обліку роботи із стороніми організаціями та фізичними особами</t>
  </si>
  <si>
    <t>Кількість відеокамер , які знаходяться на обслуговуванні</t>
  </si>
  <si>
    <t xml:space="preserve">Кількість установ та організацій, що мають доступ до цілодобового моніторінгу з камер відеоспостереження </t>
  </si>
  <si>
    <t>звернення</t>
  </si>
  <si>
    <t>Кількість відеокамер, які планується придбати та встановити  для ОСББ "Техносервіс" та ОСББ "Вільський шлях 14,корпус 3</t>
  </si>
  <si>
    <t>рішення міської ради від 08.11.2018р.</t>
  </si>
  <si>
    <t>Пояснення щодо причин розбіжностей між затвердженими та досягнутими результативними показниками виникли: збільшилася  на 23 од. завдяки співпраці з поліцеєю та більшої кількості громадян, які дізналися про систему відеоспостереження;  встановлено 20 од.відеокамер на міських зупинках громадського автотранспорту; відбувається перегляд договірних відносин із Житомирським державним технологічним університетом ,щодо доступу до відеоспостереження для подальшої взаємовигідної співпраці.</t>
  </si>
  <si>
    <t>Середні витрати на експлуатацію однієї відеокамери</t>
  </si>
  <si>
    <t>п.1.2 : п.2.2</t>
  </si>
  <si>
    <t>5,6</t>
  </si>
  <si>
    <t>3,3</t>
  </si>
  <si>
    <t>Кількість звернень від організацій та громадян на одну особу</t>
  </si>
  <si>
    <t>п.2.1 : п.1.3</t>
  </si>
  <si>
    <t>21</t>
  </si>
  <si>
    <t>23</t>
  </si>
  <si>
    <t>2</t>
  </si>
  <si>
    <t>Середня витрати на придбання та встановлення однієї відеокамери</t>
  </si>
  <si>
    <t>п.1.4 : п.2.4</t>
  </si>
  <si>
    <t>18,5</t>
  </si>
  <si>
    <t>Пояснення щодо причин розбіжностей між затвердженими та досягнутими результативними показниками виникли:  витрати на експлуатацію однієї відеокамери зменшилися через збільшення кількості відеокамер та зменшення видатків на їх обслуговування; навантаження звернень від організацій та громадян на одну особу збільшилилося від загальної кількості.</t>
  </si>
  <si>
    <t>Частка злочинів, які  розкриті з використа-нням міської системи відеоспостереження</t>
  </si>
  <si>
    <t>статистика організацій, що використовують надану інформацію</t>
  </si>
  <si>
    <t>20</t>
  </si>
  <si>
    <t>Динаміка кількості злочинів, які розкрито з використанням системи відеоспостереження порівняно з попереднім роком</t>
  </si>
  <si>
    <t>2017р до 2018р</t>
  </si>
  <si>
    <t>110</t>
  </si>
  <si>
    <t>8</t>
  </si>
  <si>
    <t>Пояснення щодо причин розбіжностей між затвердженими та досягнутими результативними показниками виникли: виросла частка злочинів, які  розкриті з використанням міської системи відеоспостереження  та збільшилося їх розкриття завдяки системі відеоспостереження через встановлення додаткових відеокамер у 2018році. В межах виділених коштів змогли придбати програмний продукт "CaMaP" вартістю 78000,00 грн. завдяки якому була підключена система відеоспостереження належної якості та підприємство відтепер  має доступ до керування системою, з'явилася можливість самостійно усувати незначні недоліки; завдяки збільшенню підключених відеокамер можливо більш якісно виконувати завдання програми : забезпечення безпечних умов проживання , особистої безпеки громадян, своєчасного та ефективного реагування на аврії (події)  і надзвичайні ситуації , попередження та оперативне виявлення правопорушень</t>
  </si>
  <si>
    <t>Пашко О.М.</t>
  </si>
</sst>
</file>

<file path=xl/styles.xml><?xml version="1.0" encoding="utf-8"?>
<styleSheet xmlns="http://schemas.openxmlformats.org/spreadsheetml/2006/main">
  <numFmts count="2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0"/>
    <numFmt numFmtId="181" formatCode="0.0"/>
  </numFmts>
  <fonts count="63">
    <font>
      <sz val="10"/>
      <name val="Arial Cyr"/>
      <family val="2"/>
    </font>
    <font>
      <sz val="11"/>
      <color indexed="8"/>
      <name val="Calibri"/>
      <family val="2"/>
    </font>
    <font>
      <sz val="13"/>
      <name val="Times New Roman"/>
      <family val="1"/>
    </font>
    <font>
      <sz val="11"/>
      <name val="Times New Roman"/>
      <family val="1"/>
    </font>
    <font>
      <sz val="11"/>
      <color indexed="8"/>
      <name val="Times New Roman"/>
      <family val="1"/>
    </font>
    <font>
      <b/>
      <sz val="13"/>
      <color indexed="8"/>
      <name val="Times New Roman"/>
      <family val="1"/>
    </font>
    <font>
      <sz val="13"/>
      <color indexed="8"/>
      <name val="Times New Roman"/>
      <family val="1"/>
    </font>
    <font>
      <b/>
      <sz val="13"/>
      <name val="Times New Roman"/>
      <family val="1"/>
    </font>
    <font>
      <sz val="12"/>
      <name val="Times New Roman"/>
      <family val="1"/>
    </font>
    <font>
      <sz val="9"/>
      <name val="Times New Roman"/>
      <family val="1"/>
    </font>
    <font>
      <vertAlign val="superscript"/>
      <sz val="10"/>
      <color indexed="16"/>
      <name val="Times New Roman"/>
      <family val="1"/>
    </font>
    <font>
      <sz val="10"/>
      <color indexed="8"/>
      <name val="Times New Roman"/>
      <family val="1"/>
    </font>
    <font>
      <sz val="10"/>
      <name val="Times New Roman"/>
      <family val="1"/>
    </font>
    <font>
      <b/>
      <sz val="12"/>
      <color indexed="8"/>
      <name val="Times New Roman"/>
      <family val="1"/>
    </font>
    <font>
      <sz val="12"/>
      <color indexed="8"/>
      <name val="Times New Roman"/>
      <family val="1"/>
    </font>
    <font>
      <u val="single"/>
      <sz val="13"/>
      <name val="Times New Roman"/>
      <family val="1"/>
    </font>
    <font>
      <b/>
      <vertAlign val="superscript"/>
      <sz val="13"/>
      <color indexed="16"/>
      <name val="Times New Roman"/>
      <family val="1"/>
    </font>
    <font>
      <i/>
      <sz val="13"/>
      <color indexed="8"/>
      <name val="Times New Roman"/>
      <family val="1"/>
    </font>
    <font>
      <vertAlign val="superscript"/>
      <sz val="13"/>
      <color indexed="16"/>
      <name val="Times New Roman"/>
      <family val="1"/>
    </font>
    <font>
      <sz val="13"/>
      <color indexed="16"/>
      <name val="Times New Roman"/>
      <family val="1"/>
    </font>
    <font>
      <b/>
      <i/>
      <sz val="12"/>
      <name val="Times New Roman"/>
      <family val="1"/>
    </font>
    <font>
      <sz val="14"/>
      <name val="Times New Roman"/>
      <family val="1"/>
    </font>
    <font>
      <b/>
      <sz val="14"/>
      <color indexed="8"/>
      <name val="Times New Roman"/>
      <family val="1"/>
    </font>
    <font>
      <sz val="14"/>
      <color indexed="8"/>
      <name val="Times New Roman"/>
      <family val="1"/>
    </font>
    <font>
      <b/>
      <sz val="14"/>
      <name val="Times New Roman"/>
      <family val="1"/>
    </font>
    <font>
      <b/>
      <sz val="11"/>
      <name val="Times New Roman"/>
      <family val="1"/>
    </font>
    <font>
      <i/>
      <sz val="10"/>
      <color indexed="8"/>
      <name val="Times New Roman"/>
      <family val="1"/>
    </font>
    <font>
      <b/>
      <sz val="12"/>
      <name val="Times New Roman"/>
      <family val="1"/>
    </font>
    <font>
      <sz val="12"/>
      <name val="Arial Cyr"/>
      <family val="2"/>
    </font>
    <font>
      <u val="single"/>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
      <left/>
      <right style="thin">
        <color indexed="8"/>
      </right>
      <top/>
      <bottom style="thin">
        <color indexed="8"/>
      </bottom>
    </border>
    <border>
      <left style="thin"/>
      <right style="thin"/>
      <top style="thin"/>
      <bottom style="thin"/>
    </border>
    <border>
      <left/>
      <right style="thin">
        <color indexed="8"/>
      </right>
      <top style="thin">
        <color indexed="8"/>
      </top>
      <bottom style="thin">
        <color indexed="8"/>
      </bottom>
    </border>
    <border>
      <left/>
      <right/>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right/>
      <top/>
      <bottom style="thin"/>
    </border>
    <border>
      <left/>
      <right/>
      <top style="thin">
        <color indexed="8"/>
      </top>
      <bottom style="thin">
        <color indexed="8"/>
      </bottom>
    </border>
    <border>
      <left style="thin"/>
      <right style="thin"/>
      <top/>
      <bottom style="thin"/>
    </border>
    <border>
      <left style="thin">
        <color indexed="8"/>
      </left>
      <right/>
      <top style="thin">
        <color indexed="8"/>
      </top>
      <bottom/>
    </border>
    <border>
      <left style="thin"/>
      <right/>
      <top style="thin"/>
      <bottom style="thin"/>
    </border>
    <border>
      <left style="thin"/>
      <right style="thin"/>
      <top>
        <color indexed="63"/>
      </top>
      <bottom>
        <color indexed="63"/>
      </bottom>
    </border>
    <border>
      <left/>
      <right style="thin"/>
      <top style="thin"/>
      <bottom style="thin"/>
    </border>
    <border>
      <left style="thin">
        <color indexed="8"/>
      </left>
      <right style="thin"/>
      <top style="thin">
        <color indexed="8"/>
      </top>
      <bottom style="thin"/>
    </border>
    <border>
      <left style="thin">
        <color indexed="8"/>
      </left>
      <right/>
      <top style="thin"/>
      <bottom style="thin"/>
    </border>
    <border>
      <left style="thin"/>
      <right style="thin"/>
      <top style="thin"/>
      <bottom/>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style="thin">
        <color indexed="8"/>
      </top>
      <bottom style="thin">
        <color indexed="8"/>
      </bottom>
    </border>
    <border>
      <left/>
      <right style="thin">
        <color indexed="8"/>
      </right>
      <top style="thin">
        <color indexed="8"/>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1" applyNumberFormat="0" applyAlignment="0" applyProtection="0"/>
    <xf numFmtId="0" fontId="49" fillId="26" borderId="2" applyNumberFormat="0" applyAlignment="0" applyProtection="0"/>
    <xf numFmtId="0" fontId="50" fillId="26"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2" fillId="31" borderId="0" applyNumberFormat="0" applyBorder="0" applyAlignment="0" applyProtection="0"/>
  </cellStyleXfs>
  <cellXfs count="236">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3" fillId="0" borderId="0" xfId="0" applyFont="1" applyBorder="1" applyAlignment="1" applyProtection="1">
      <alignment/>
      <protection/>
    </xf>
    <xf numFmtId="0" fontId="2" fillId="0" borderId="0" xfId="0" applyFont="1" applyAlignment="1" applyProtection="1">
      <alignment horizontal="center"/>
      <protection/>
    </xf>
    <xf numFmtId="0" fontId="7" fillId="0" borderId="0" xfId="0" applyFont="1" applyAlignment="1" applyProtection="1">
      <alignment horizontal="center"/>
      <protection/>
    </xf>
    <xf numFmtId="0" fontId="5" fillId="0" borderId="0" xfId="0" applyFont="1" applyAlignment="1" applyProtection="1">
      <alignment vertical="center" wrapText="1"/>
      <protection/>
    </xf>
    <xf numFmtId="0" fontId="9" fillId="0" borderId="0" xfId="0" applyFont="1" applyBorder="1" applyAlignment="1" applyProtection="1">
      <alignment horizontal="center"/>
      <protection/>
    </xf>
    <xf numFmtId="0" fontId="6" fillId="0" borderId="10" xfId="0" applyFont="1" applyBorder="1" applyAlignment="1" applyProtection="1">
      <alignment horizontal="center" vertical="center" wrapText="1"/>
      <protection/>
    </xf>
    <xf numFmtId="0" fontId="12" fillId="0" borderId="0" xfId="0" applyFont="1" applyBorder="1" applyAlignment="1" applyProtection="1">
      <alignment horizontal="center"/>
      <protection/>
    </xf>
    <xf numFmtId="0" fontId="6" fillId="0" borderId="10" xfId="0" applyFont="1" applyFill="1" applyBorder="1" applyAlignment="1" applyProtection="1">
      <alignment horizontal="center" vertical="center" wrapText="1"/>
      <protection/>
    </xf>
    <xf numFmtId="0" fontId="13" fillId="0" borderId="0" xfId="0" applyFont="1" applyBorder="1" applyAlignment="1" applyProtection="1">
      <alignment horizontal="center" vertical="center"/>
      <protection/>
    </xf>
    <xf numFmtId="0" fontId="12" fillId="0" borderId="0" xfId="0" applyFont="1" applyAlignment="1" applyProtection="1">
      <alignment/>
      <protection locked="0"/>
    </xf>
    <xf numFmtId="0" fontId="12" fillId="0" borderId="0" xfId="0" applyFont="1" applyAlignment="1" applyProtection="1">
      <alignment/>
      <protection locked="0"/>
    </xf>
    <xf numFmtId="0" fontId="8" fillId="0" borderId="0" xfId="0" applyFont="1" applyAlignment="1" applyProtection="1">
      <alignment/>
      <protection/>
    </xf>
    <xf numFmtId="0" fontId="2" fillId="0" borderId="0" xfId="0" applyFont="1" applyAlignment="1" applyProtection="1">
      <alignment/>
      <protection locked="0"/>
    </xf>
    <xf numFmtId="0" fontId="2" fillId="0" borderId="0" xfId="0" applyFont="1" applyAlignment="1" applyProtection="1">
      <alignment horizontal="center"/>
      <protection/>
    </xf>
    <xf numFmtId="0" fontId="6" fillId="0" borderId="11"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6" fillId="0" borderId="14" xfId="0" applyFont="1" applyBorder="1" applyAlignment="1" applyProtection="1">
      <alignment horizontal="center" vertical="center" wrapText="1"/>
      <protection locked="0"/>
    </xf>
    <xf numFmtId="0" fontId="7" fillId="0" borderId="14" xfId="0" applyFont="1" applyBorder="1" applyAlignment="1" applyProtection="1">
      <alignment horizontal="left" vertical="center" wrapText="1"/>
      <protection locked="0"/>
    </xf>
    <xf numFmtId="0" fontId="6" fillId="0" borderId="0" xfId="0" applyFont="1" applyAlignment="1" applyProtection="1">
      <alignment horizontal="left" vertical="center"/>
      <protection/>
    </xf>
    <xf numFmtId="0" fontId="6" fillId="0" borderId="0" xfId="0" applyFont="1" applyFill="1" applyBorder="1" applyAlignment="1" applyProtection="1">
      <alignment horizontal="center" vertical="top" wrapText="1"/>
      <protection/>
    </xf>
    <xf numFmtId="0" fontId="2" fillId="0" borderId="0" xfId="0" applyFont="1" applyAlignment="1">
      <alignment/>
    </xf>
    <xf numFmtId="0" fontId="6" fillId="0" borderId="0" xfId="0" applyFont="1" applyAlignment="1" applyProtection="1">
      <alignment vertical="center" wrapText="1"/>
      <protection/>
    </xf>
    <xf numFmtId="0" fontId="6" fillId="0" borderId="0"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15" fillId="0" borderId="0" xfId="0" applyFont="1" applyBorder="1" applyAlignment="1" applyProtection="1">
      <alignment/>
      <protection locked="0"/>
    </xf>
    <xf numFmtId="0" fontId="2" fillId="0" borderId="0" xfId="0" applyFont="1" applyBorder="1" applyAlignment="1" applyProtection="1">
      <alignment/>
      <protection locked="0"/>
    </xf>
    <xf numFmtId="0" fontId="2" fillId="0" borderId="0" xfId="0" applyFont="1" applyBorder="1" applyAlignment="1" applyProtection="1">
      <alignment horizontal="left"/>
      <protection locked="0"/>
    </xf>
    <xf numFmtId="49" fontId="2" fillId="0" borderId="0" xfId="0" applyNumberFormat="1" applyFont="1" applyAlignment="1" applyProtection="1">
      <alignment horizontal="center"/>
      <protection/>
    </xf>
    <xf numFmtId="0" fontId="6" fillId="0" borderId="0" xfId="0" applyFont="1" applyFill="1" applyBorder="1" applyAlignment="1" applyProtection="1">
      <alignment horizontal="center" wrapText="1"/>
      <protection/>
    </xf>
    <xf numFmtId="0" fontId="6" fillId="0" borderId="0" xfId="0" applyFont="1" applyBorder="1" applyAlignment="1" applyProtection="1">
      <alignment vertical="center"/>
      <protection/>
    </xf>
    <xf numFmtId="0" fontId="6" fillId="0" borderId="0" xfId="0" applyFont="1" applyBorder="1" applyAlignment="1" applyProtection="1">
      <alignment horizontal="center" vertical="center"/>
      <protection/>
    </xf>
    <xf numFmtId="0" fontId="2" fillId="0" borderId="0" xfId="0" applyFont="1" applyAlignment="1" applyProtection="1">
      <alignment/>
      <protection locked="0"/>
    </xf>
    <xf numFmtId="0" fontId="2" fillId="0" borderId="0" xfId="0" applyFont="1" applyAlignment="1" applyProtection="1">
      <alignment/>
      <protection/>
    </xf>
    <xf numFmtId="0" fontId="2" fillId="0" borderId="16" xfId="0" applyFont="1" applyBorder="1" applyAlignment="1" applyProtection="1">
      <alignment horizontal="center"/>
      <protection/>
    </xf>
    <xf numFmtId="0" fontId="2" fillId="0" borderId="0" xfId="0" applyFont="1" applyBorder="1" applyAlignment="1" applyProtection="1">
      <alignment horizontal="center"/>
      <protection/>
    </xf>
    <xf numFmtId="0" fontId="6" fillId="0" borderId="10" xfId="0" applyFont="1" applyBorder="1" applyAlignment="1" applyProtection="1">
      <alignment horizontal="center" vertical="center" wrapText="1"/>
      <protection/>
    </xf>
    <xf numFmtId="0" fontId="11" fillId="0" borderId="14"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xf>
    <xf numFmtId="0" fontId="6" fillId="0" borderId="0" xfId="0" applyFont="1" applyBorder="1" applyAlignment="1" applyProtection="1">
      <alignment horizontal="center" vertical="top" wrapText="1"/>
      <protection locked="0"/>
    </xf>
    <xf numFmtId="0" fontId="6" fillId="0" borderId="0" xfId="0" applyFont="1" applyBorder="1" applyAlignment="1" applyProtection="1">
      <alignment vertical="top" wrapText="1"/>
      <protection locked="0"/>
    </xf>
    <xf numFmtId="0" fontId="2" fillId="0" borderId="0" xfId="0" applyFont="1" applyAlignment="1" applyProtection="1">
      <alignment/>
      <protection locked="0"/>
    </xf>
    <xf numFmtId="0" fontId="19" fillId="0" borderId="0" xfId="0" applyFont="1" applyBorder="1" applyAlignment="1" applyProtection="1">
      <alignment/>
      <protection/>
    </xf>
    <xf numFmtId="0" fontId="14" fillId="0" borderId="17" xfId="0" applyFont="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0" fontId="11" fillId="0" borderId="15" xfId="0" applyFont="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11" fillId="0" borderId="12" xfId="0" applyFont="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2" fillId="0" borderId="14" xfId="0" applyFont="1" applyBorder="1" applyAlignment="1" applyProtection="1">
      <alignment/>
      <protection/>
    </xf>
    <xf numFmtId="0" fontId="8" fillId="0" borderId="14" xfId="0" applyFont="1" applyBorder="1" applyAlignment="1" applyProtection="1">
      <alignment/>
      <protection locked="0"/>
    </xf>
    <xf numFmtId="0" fontId="14" fillId="0" borderId="17" xfId="0" applyFont="1" applyBorder="1" applyAlignment="1" applyProtection="1">
      <alignment horizontal="center" vertical="top" wrapText="1"/>
      <protection locked="0"/>
    </xf>
    <xf numFmtId="0" fontId="21" fillId="0" borderId="0" xfId="0" applyFont="1" applyAlignment="1" applyProtection="1">
      <alignment/>
      <protection/>
    </xf>
    <xf numFmtId="0" fontId="22" fillId="0" borderId="0" xfId="0" applyFont="1" applyAlignment="1" applyProtection="1">
      <alignment/>
      <protection/>
    </xf>
    <xf numFmtId="0" fontId="22" fillId="0" borderId="0" xfId="0" applyFont="1" applyAlignment="1" applyProtection="1">
      <alignment horizontal="center"/>
      <protection/>
    </xf>
    <xf numFmtId="0" fontId="23" fillId="0" borderId="0" xfId="0" applyFont="1" applyAlignment="1" applyProtection="1">
      <alignment/>
      <protection/>
    </xf>
    <xf numFmtId="49" fontId="24" fillId="0" borderId="16" xfId="0" applyNumberFormat="1" applyFont="1" applyBorder="1" applyAlignment="1" applyProtection="1">
      <alignment horizontal="center" wrapText="1"/>
      <protection/>
    </xf>
    <xf numFmtId="49" fontId="22" fillId="0" borderId="16" xfId="0" applyNumberFormat="1" applyFont="1" applyBorder="1" applyAlignment="1" applyProtection="1">
      <alignment/>
      <protection/>
    </xf>
    <xf numFmtId="49" fontId="24" fillId="0" borderId="16" xfId="0" applyNumberFormat="1" applyFont="1" applyBorder="1" applyAlignment="1" applyProtection="1">
      <alignment/>
      <protection/>
    </xf>
    <xf numFmtId="0" fontId="6" fillId="0" borderId="18" xfId="0" applyFont="1" applyBorder="1" applyAlignment="1" applyProtection="1">
      <alignment horizontal="center" vertical="center" wrapText="1"/>
      <protection/>
    </xf>
    <xf numFmtId="0" fontId="11" fillId="0" borderId="10" xfId="0" applyFont="1" applyBorder="1" applyAlignment="1" applyProtection="1">
      <alignment horizontal="center" vertical="top" wrapText="1"/>
      <protection/>
    </xf>
    <xf numFmtId="0" fontId="6" fillId="0" borderId="17"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11" fillId="0" borderId="18" xfId="0" applyFont="1" applyBorder="1" applyAlignment="1" applyProtection="1">
      <alignment horizontal="center" vertical="top" wrapText="1"/>
      <protection/>
    </xf>
    <xf numFmtId="0" fontId="6" fillId="0" borderId="11"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xf>
    <xf numFmtId="0" fontId="8" fillId="0" borderId="14" xfId="0" applyFont="1" applyBorder="1" applyAlignment="1">
      <alignment wrapText="1"/>
    </xf>
    <xf numFmtId="0" fontId="6" fillId="0" borderId="11" xfId="0" applyFont="1" applyBorder="1" applyAlignment="1" applyProtection="1">
      <alignment horizontal="left" vertical="center" wrapText="1"/>
      <protection locked="0"/>
    </xf>
    <xf numFmtId="0" fontId="6" fillId="0" borderId="13" xfId="0" applyFont="1" applyBorder="1" applyAlignment="1" applyProtection="1">
      <alignment horizontal="center" vertical="center" wrapText="1"/>
      <protection locked="0"/>
    </xf>
    <xf numFmtId="0" fontId="17" fillId="0" borderId="14" xfId="0" applyFont="1" applyBorder="1" applyAlignment="1" applyProtection="1">
      <alignment horizontal="center" vertical="center" wrapText="1"/>
      <protection/>
    </xf>
    <xf numFmtId="0" fontId="8" fillId="0" borderId="14" xfId="0" applyFont="1" applyBorder="1" applyAlignment="1" applyProtection="1">
      <alignment/>
      <protection/>
    </xf>
    <xf numFmtId="49" fontId="2" fillId="0" borderId="19" xfId="0" applyNumberFormat="1" applyFont="1" applyBorder="1" applyAlignment="1" applyProtection="1">
      <alignment horizontal="left"/>
      <protection locked="0"/>
    </xf>
    <xf numFmtId="0" fontId="3" fillId="0" borderId="0" xfId="0" applyFont="1" applyBorder="1" applyAlignment="1" applyProtection="1">
      <alignment/>
      <protection/>
    </xf>
    <xf numFmtId="0" fontId="25" fillId="0" borderId="0" xfId="0" applyFont="1" applyBorder="1" applyAlignment="1" applyProtection="1">
      <alignment/>
      <protection/>
    </xf>
    <xf numFmtId="0" fontId="3" fillId="0" borderId="0" xfId="0" applyFont="1" applyAlignment="1" applyProtection="1">
      <alignment horizontal="center"/>
      <protection/>
    </xf>
    <xf numFmtId="181" fontId="6" fillId="0" borderId="20" xfId="0" applyNumberFormat="1" applyFont="1" applyBorder="1" applyAlignment="1" applyProtection="1">
      <alignment horizontal="center" vertical="center" wrapText="1"/>
      <protection locked="0"/>
    </xf>
    <xf numFmtId="181" fontId="2" fillId="0" borderId="15" xfId="0" applyNumberFormat="1" applyFont="1" applyBorder="1" applyAlignment="1" applyProtection="1">
      <alignment horizontal="center" vertical="center"/>
      <protection locked="0"/>
    </xf>
    <xf numFmtId="181" fontId="6" fillId="0" borderId="10" xfId="0" applyNumberFormat="1" applyFont="1" applyBorder="1" applyAlignment="1" applyProtection="1">
      <alignment horizontal="center" vertical="center" wrapText="1"/>
      <protection locked="0"/>
    </xf>
    <xf numFmtId="181" fontId="6" fillId="0" borderId="17" xfId="0" applyNumberFormat="1" applyFont="1" applyBorder="1" applyAlignment="1" applyProtection="1">
      <alignment horizontal="center" vertical="center" wrapText="1"/>
      <protection locked="0"/>
    </xf>
    <xf numFmtId="181" fontId="6" fillId="0" borderId="15" xfId="0" applyNumberFormat="1" applyFont="1" applyBorder="1" applyAlignment="1" applyProtection="1">
      <alignment horizontal="center" vertical="center" wrapText="1"/>
      <protection locked="0"/>
    </xf>
    <xf numFmtId="181" fontId="2" fillId="0" borderId="0" xfId="0" applyNumberFormat="1" applyFont="1" applyAlignment="1" applyProtection="1">
      <alignment/>
      <protection/>
    </xf>
    <xf numFmtId="0" fontId="26" fillId="0" borderId="11" xfId="0" applyFont="1" applyBorder="1" applyAlignment="1" applyProtection="1">
      <alignment horizontal="left" vertical="center" wrapText="1"/>
      <protection locked="0"/>
    </xf>
    <xf numFmtId="0" fontId="26" fillId="0" borderId="10" xfId="0" applyFont="1" applyBorder="1" applyAlignment="1" applyProtection="1">
      <alignment horizontal="left" vertical="center" wrapText="1"/>
      <protection locked="0"/>
    </xf>
    <xf numFmtId="49" fontId="6" fillId="0" borderId="18" xfId="0" applyNumberFormat="1" applyFont="1" applyBorder="1" applyAlignment="1" applyProtection="1">
      <alignment horizontal="center" vertical="center" wrapText="1"/>
      <protection/>
    </xf>
    <xf numFmtId="181" fontId="6" fillId="0" borderId="14" xfId="0" applyNumberFormat="1" applyFont="1" applyBorder="1" applyAlignment="1" applyProtection="1">
      <alignment horizontal="center" vertical="center" wrapText="1"/>
      <protection/>
    </xf>
    <xf numFmtId="181" fontId="6" fillId="0" borderId="18" xfId="0" applyNumberFormat="1" applyFont="1" applyBorder="1" applyAlignment="1" applyProtection="1">
      <alignment horizontal="center" vertical="center" wrapText="1"/>
      <protection/>
    </xf>
    <xf numFmtId="0" fontId="14" fillId="0" borderId="12" xfId="0" applyFont="1" applyBorder="1" applyAlignment="1" applyProtection="1">
      <alignment horizontal="center" vertical="top" wrapText="1"/>
      <protection locked="0"/>
    </xf>
    <xf numFmtId="0" fontId="14" fillId="0" borderId="14" xfId="0" applyFont="1" applyBorder="1" applyAlignment="1" applyProtection="1">
      <alignment horizontal="center" vertical="top" wrapText="1"/>
      <protection locked="0"/>
    </xf>
    <xf numFmtId="4" fontId="8" fillId="0" borderId="14" xfId="0" applyNumberFormat="1" applyFont="1" applyBorder="1" applyAlignment="1" applyProtection="1">
      <alignment/>
      <protection locked="0"/>
    </xf>
    <xf numFmtId="4" fontId="8" fillId="0" borderId="14" xfId="0" applyNumberFormat="1" applyFont="1" applyBorder="1" applyAlignment="1" applyProtection="1">
      <alignment horizontal="center"/>
      <protection locked="0"/>
    </xf>
    <xf numFmtId="4" fontId="8" fillId="0" borderId="21" xfId="0" applyNumberFormat="1" applyFont="1" applyBorder="1" applyAlignment="1" applyProtection="1">
      <alignment horizontal="center"/>
      <protection locked="0"/>
    </xf>
    <xf numFmtId="0" fontId="8" fillId="0" borderId="14" xfId="0" applyFont="1" applyBorder="1" applyAlignment="1">
      <alignment horizontal="left" wrapText="1"/>
    </xf>
    <xf numFmtId="49" fontId="14" fillId="0" borderId="18" xfId="0" applyNumberFormat="1" applyFont="1" applyBorder="1" applyAlignment="1" applyProtection="1">
      <alignment horizontal="center" vertical="center" wrapText="1"/>
      <protection/>
    </xf>
    <xf numFmtId="49" fontId="14" fillId="0" borderId="14" xfId="0" applyNumberFormat="1" applyFont="1" applyBorder="1" applyAlignment="1" applyProtection="1">
      <alignment horizontal="center" vertical="center" wrapText="1"/>
      <protection/>
    </xf>
    <xf numFmtId="0" fontId="20" fillId="0" borderId="21" xfId="0" applyFont="1" applyBorder="1" applyAlignment="1">
      <alignment horizontal="left" vertical="top" wrapText="1"/>
    </xf>
    <xf numFmtId="0" fontId="6" fillId="0" borderId="17" xfId="0" applyFont="1" applyBorder="1" applyAlignment="1" applyProtection="1">
      <alignment horizontal="center" vertical="center" wrapText="1"/>
      <protection/>
    </xf>
    <xf numFmtId="181" fontId="6" fillId="0" borderId="22" xfId="0" applyNumberFormat="1" applyFont="1" applyBorder="1" applyAlignment="1" applyProtection="1">
      <alignment horizontal="center" vertical="center" wrapText="1"/>
      <protection/>
    </xf>
    <xf numFmtId="181" fontId="6" fillId="0" borderId="23" xfId="0" applyNumberFormat="1" applyFont="1" applyBorder="1" applyAlignment="1" applyProtection="1">
      <alignment horizontal="center" vertical="center" wrapText="1"/>
      <protection/>
    </xf>
    <xf numFmtId="0" fontId="2" fillId="0" borderId="24" xfId="0" applyFont="1" applyBorder="1" applyAlignment="1" applyProtection="1">
      <alignment/>
      <protection/>
    </xf>
    <xf numFmtId="0" fontId="2" fillId="0" borderId="21" xfId="0" applyFont="1" applyBorder="1" applyAlignment="1" applyProtection="1">
      <alignment/>
      <protection/>
    </xf>
    <xf numFmtId="0" fontId="6" fillId="0" borderId="17"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12" fillId="0" borderId="14" xfId="0" applyFont="1" applyBorder="1" applyAlignment="1" applyProtection="1">
      <alignment horizontal="center" vertical="center"/>
      <protection/>
    </xf>
    <xf numFmtId="4" fontId="8" fillId="0" borderId="14" xfId="0" applyNumberFormat="1" applyFont="1" applyBorder="1" applyAlignment="1" applyProtection="1">
      <alignment horizontal="center" vertical="center"/>
      <protection locked="0"/>
    </xf>
    <xf numFmtId="2" fontId="8" fillId="0" borderId="25" xfId="0" applyNumberFormat="1" applyFont="1" applyBorder="1" applyAlignment="1">
      <alignment horizontal="center" vertical="center" wrapText="1"/>
    </xf>
    <xf numFmtId="181" fontId="2" fillId="0" borderId="10" xfId="0" applyNumberFormat="1" applyFont="1" applyBorder="1" applyAlignment="1" applyProtection="1">
      <alignment horizontal="center" vertical="center"/>
      <protection locked="0"/>
    </xf>
    <xf numFmtId="181" fontId="6" fillId="0" borderId="17" xfId="0" applyNumberFormat="1" applyFont="1" applyFill="1" applyBorder="1" applyAlignment="1" applyProtection="1">
      <alignment horizontal="center" vertical="center" wrapText="1"/>
      <protection locked="0"/>
    </xf>
    <xf numFmtId="0" fontId="12" fillId="0" borderId="0" xfId="0" applyFont="1" applyAlignment="1" applyProtection="1">
      <alignment/>
      <protection/>
    </xf>
    <xf numFmtId="49" fontId="8" fillId="0" borderId="19" xfId="0" applyNumberFormat="1" applyFont="1" applyBorder="1" applyAlignment="1" applyProtection="1">
      <alignment horizontal="left"/>
      <protection locked="0"/>
    </xf>
    <xf numFmtId="49" fontId="29" fillId="0" borderId="0" xfId="0" applyNumberFormat="1" applyFont="1" applyBorder="1" applyAlignment="1" applyProtection="1">
      <alignment horizontal="center"/>
      <protection locked="0"/>
    </xf>
    <xf numFmtId="0" fontId="14" fillId="0" borderId="10" xfId="0" applyFont="1" applyBorder="1" applyAlignment="1" applyProtection="1">
      <alignment horizontal="center" vertical="center" wrapText="1"/>
      <protection locked="0"/>
    </xf>
    <xf numFmtId="0" fontId="14" fillId="0" borderId="17" xfId="0" applyFont="1" applyBorder="1" applyAlignment="1" applyProtection="1">
      <alignment horizontal="center" vertical="center" wrapText="1"/>
      <protection locked="0"/>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27" fillId="0" borderId="25" xfId="0" applyFont="1" applyBorder="1" applyAlignment="1">
      <alignment horizontal="left" vertical="center" wrapText="1"/>
    </xf>
    <xf numFmtId="4" fontId="8" fillId="0" borderId="23" xfId="0" applyNumberFormat="1" applyFont="1" applyBorder="1" applyAlignment="1" applyProtection="1">
      <alignment horizontal="center" vertical="center" wrapText="1"/>
      <protection locked="0"/>
    </xf>
    <xf numFmtId="0" fontId="28" fillId="0" borderId="25" xfId="0" applyFont="1" applyBorder="1" applyAlignment="1">
      <alignment horizontal="center" vertical="center" wrapText="1"/>
    </xf>
    <xf numFmtId="49" fontId="8" fillId="0" borderId="23" xfId="0" applyNumberFormat="1" applyFont="1" applyBorder="1" applyAlignment="1" applyProtection="1">
      <alignment horizontal="center" vertical="center"/>
      <protection locked="0"/>
    </xf>
    <xf numFmtId="49" fontId="8" fillId="0" borderId="25" xfId="0" applyNumberFormat="1" applyFont="1" applyBorder="1" applyAlignment="1" applyProtection="1">
      <alignment horizontal="center" vertical="center"/>
      <protection locked="0"/>
    </xf>
    <xf numFmtId="0" fontId="8" fillId="0" borderId="27" xfId="0" applyFont="1" applyBorder="1" applyAlignment="1">
      <alignment horizontal="left" vertical="top" wrapText="1"/>
    </xf>
    <xf numFmtId="0" fontId="28" fillId="0" borderId="25" xfId="0" applyFont="1" applyBorder="1" applyAlignment="1">
      <alignment horizontal="left" vertical="top" wrapText="1"/>
    </xf>
    <xf numFmtId="4" fontId="8" fillId="0" borderId="25" xfId="0" applyNumberFormat="1" applyFont="1" applyBorder="1" applyAlignment="1" applyProtection="1">
      <alignment horizontal="center" vertical="center" wrapText="1"/>
      <protection locked="0"/>
    </xf>
    <xf numFmtId="0" fontId="8" fillId="0" borderId="14" xfId="0" applyFont="1"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1" fontId="8" fillId="0" borderId="23" xfId="0" applyNumberFormat="1" applyFont="1" applyBorder="1" applyAlignment="1" applyProtection="1">
      <alignment horizontal="center" vertical="center"/>
      <protection locked="0"/>
    </xf>
    <xf numFmtId="1" fontId="8" fillId="0" borderId="25" xfId="0" applyNumberFormat="1" applyFont="1" applyBorder="1" applyAlignment="1" applyProtection="1">
      <alignment horizontal="center" vertical="center"/>
      <protection locked="0"/>
    </xf>
    <xf numFmtId="1" fontId="8" fillId="0" borderId="14" xfId="0" applyNumberFormat="1" applyFont="1" applyBorder="1" applyAlignment="1" applyProtection="1">
      <alignment horizontal="center" vertical="center"/>
      <protection locked="0"/>
    </xf>
    <xf numFmtId="181" fontId="8" fillId="0" borderId="14" xfId="0" applyNumberFormat="1" applyFont="1" applyBorder="1" applyAlignment="1" applyProtection="1">
      <alignment horizontal="center" vertical="center"/>
      <protection locked="0"/>
    </xf>
    <xf numFmtId="0" fontId="28" fillId="0" borderId="25" xfId="0" applyFont="1" applyBorder="1" applyAlignment="1">
      <alignment horizontal="left" vertical="center" wrapText="1"/>
    </xf>
    <xf numFmtId="0" fontId="28" fillId="0" borderId="25" xfId="0" applyFont="1" applyBorder="1" applyAlignment="1">
      <alignment horizontal="center" vertical="center"/>
    </xf>
    <xf numFmtId="0" fontId="2" fillId="0" borderId="28" xfId="0" applyFont="1" applyBorder="1" applyAlignment="1" applyProtection="1">
      <alignment horizontal="center" vertical="center" wrapText="1"/>
      <protection/>
    </xf>
    <xf numFmtId="0" fontId="0" fillId="0" borderId="21" xfId="0" applyBorder="1" applyAlignment="1">
      <alignment horizontal="center" vertical="center" wrapText="1"/>
    </xf>
    <xf numFmtId="0" fontId="0" fillId="0" borderId="29" xfId="0" applyFont="1" applyBorder="1" applyAlignment="1">
      <alignment/>
    </xf>
    <xf numFmtId="0" fontId="0" fillId="0" borderId="25" xfId="0" applyFont="1" applyBorder="1" applyAlignment="1">
      <alignment/>
    </xf>
    <xf numFmtId="0" fontId="8" fillId="0" borderId="23" xfId="0" applyFont="1" applyBorder="1" applyAlignment="1">
      <alignment horizontal="left" vertical="top" wrapText="1"/>
    </xf>
    <xf numFmtId="0" fontId="6" fillId="0" borderId="14"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181" fontId="8" fillId="0" borderId="23" xfId="0" applyNumberFormat="1" applyFont="1" applyBorder="1" applyAlignment="1" applyProtection="1">
      <alignment horizontal="center" vertical="center"/>
      <protection locked="0"/>
    </xf>
    <xf numFmtId="181" fontId="8" fillId="0" borderId="25" xfId="0" applyNumberFormat="1" applyFont="1" applyBorder="1" applyAlignment="1" applyProtection="1">
      <alignment horizontal="center" vertical="center"/>
      <protection locked="0"/>
    </xf>
    <xf numFmtId="0" fontId="8" fillId="0" borderId="14" xfId="0" applyFont="1" applyBorder="1" applyAlignment="1" applyProtection="1">
      <alignment horizontal="center"/>
      <protection locked="0"/>
    </xf>
    <xf numFmtId="0" fontId="5" fillId="0" borderId="0" xfId="0" applyFont="1" applyBorder="1" applyAlignment="1" applyProtection="1">
      <alignment horizontal="left" vertical="center" wrapText="1"/>
      <protection/>
    </xf>
    <xf numFmtId="0" fontId="8" fillId="0" borderId="14" xfId="0" applyFont="1" applyBorder="1" applyAlignment="1">
      <alignment horizontal="left" vertical="top" wrapText="1"/>
    </xf>
    <xf numFmtId="4" fontId="8" fillId="0" borderId="14" xfId="0" applyNumberFormat="1" applyFont="1" applyBorder="1" applyAlignment="1" applyProtection="1">
      <alignment horizontal="center"/>
      <protection locked="0"/>
    </xf>
    <xf numFmtId="49" fontId="8" fillId="0" borderId="23" xfId="0" applyNumberFormat="1" applyFont="1" applyBorder="1" applyAlignment="1" applyProtection="1">
      <alignment horizontal="center" vertical="top" wrapText="1"/>
      <protection/>
    </xf>
    <xf numFmtId="0" fontId="28" fillId="0" borderId="25" xfId="0" applyFont="1" applyBorder="1" applyAlignment="1">
      <alignment horizontal="center" vertical="top" wrapText="1"/>
    </xf>
    <xf numFmtId="0" fontId="0" fillId="0" borderId="25" xfId="0" applyBorder="1" applyAlignment="1">
      <alignment horizontal="center" vertical="top" wrapText="1"/>
    </xf>
    <xf numFmtId="49" fontId="8" fillId="0" borderId="23" xfId="0" applyNumberFormat="1" applyFont="1" applyBorder="1" applyAlignment="1" applyProtection="1">
      <alignment horizontal="center" vertical="center" wrapText="1"/>
      <protection/>
    </xf>
    <xf numFmtId="0" fontId="0" fillId="0" borderId="25" xfId="0" applyBorder="1" applyAlignment="1">
      <alignment horizontal="center" vertical="center" wrapText="1"/>
    </xf>
    <xf numFmtId="0" fontId="6" fillId="0" borderId="16" xfId="0" applyFont="1" applyBorder="1" applyAlignment="1" applyProtection="1">
      <alignment horizontal="center"/>
      <protection/>
    </xf>
    <xf numFmtId="0" fontId="18" fillId="0" borderId="0" xfId="0" applyFont="1" applyBorder="1" applyAlignment="1" applyProtection="1">
      <alignment/>
      <protection/>
    </xf>
    <xf numFmtId="0" fontId="6" fillId="0" borderId="0" xfId="0" applyFont="1" applyBorder="1" applyAlignment="1" applyProtection="1">
      <alignment/>
      <protection/>
    </xf>
    <xf numFmtId="4" fontId="8" fillId="0" borderId="21" xfId="0" applyNumberFormat="1" applyFont="1" applyBorder="1" applyAlignment="1" applyProtection="1">
      <alignment horizontal="center"/>
      <protection locked="0"/>
    </xf>
    <xf numFmtId="0" fontId="8" fillId="0" borderId="21" xfId="0" applyFont="1" applyBorder="1" applyAlignment="1" applyProtection="1">
      <alignment horizontal="center"/>
      <protection locked="0"/>
    </xf>
    <xf numFmtId="2" fontId="8" fillId="0" borderId="21" xfId="0" applyNumberFormat="1" applyFont="1" applyBorder="1" applyAlignment="1" applyProtection="1">
      <alignment horizontal="center" vertical="center"/>
      <protection locked="0"/>
    </xf>
    <xf numFmtId="0" fontId="14" fillId="0" borderId="14" xfId="0" applyFont="1" applyBorder="1" applyAlignment="1" applyProtection="1">
      <alignment horizontal="center" vertical="center" wrapText="1"/>
      <protection/>
    </xf>
    <xf numFmtId="0" fontId="11" fillId="0" borderId="14" xfId="0" applyFont="1" applyBorder="1" applyAlignment="1" applyProtection="1">
      <alignment horizontal="center" vertical="center" wrapText="1"/>
      <protection/>
    </xf>
    <xf numFmtId="0" fontId="6" fillId="0" borderId="0" xfId="0" applyFont="1" applyBorder="1" applyAlignment="1" applyProtection="1">
      <alignment horizontal="center"/>
      <protection/>
    </xf>
    <xf numFmtId="0" fontId="10" fillId="0" borderId="0" xfId="0" applyFont="1" applyBorder="1" applyAlignment="1" applyProtection="1">
      <alignment horizontal="left" vertical="center"/>
      <protection/>
    </xf>
    <xf numFmtId="0" fontId="6" fillId="0" borderId="14" xfId="0" applyFont="1" applyFill="1" applyBorder="1" applyAlignment="1" applyProtection="1">
      <alignment horizontal="center" vertical="center" wrapText="1"/>
      <protection/>
    </xf>
    <xf numFmtId="0" fontId="14" fillId="0" borderId="23" xfId="0" applyFont="1" applyFill="1" applyBorder="1" applyAlignment="1" applyProtection="1">
      <alignment horizontal="left" vertical="center" wrapText="1"/>
      <protection locked="0"/>
    </xf>
    <xf numFmtId="0" fontId="11" fillId="0" borderId="29" xfId="0" applyFont="1" applyFill="1" applyBorder="1" applyAlignment="1" applyProtection="1">
      <alignment horizontal="left" vertical="center" wrapText="1"/>
      <protection locked="0"/>
    </xf>
    <xf numFmtId="0" fontId="11" fillId="0" borderId="25"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0" fontId="9" fillId="0" borderId="0" xfId="0" applyFont="1" applyBorder="1" applyAlignment="1" applyProtection="1">
      <alignment horizontal="center"/>
      <protection/>
    </xf>
    <xf numFmtId="0" fontId="8" fillId="0" borderId="14"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11" fillId="0" borderId="23" xfId="0" applyFont="1" applyFill="1" applyBorder="1" applyAlignment="1" applyProtection="1">
      <alignment horizontal="center" vertical="center" wrapText="1"/>
      <protection/>
    </xf>
    <xf numFmtId="0" fontId="11" fillId="0" borderId="29" xfId="0" applyFont="1" applyFill="1" applyBorder="1" applyAlignment="1" applyProtection="1">
      <alignment horizontal="center" vertical="center" wrapText="1"/>
      <protection/>
    </xf>
    <xf numFmtId="0" fontId="11" fillId="0" borderId="25" xfId="0" applyFont="1" applyFill="1" applyBorder="1" applyAlignment="1" applyProtection="1">
      <alignment horizontal="center" vertical="center" wrapText="1"/>
      <protection/>
    </xf>
    <xf numFmtId="0" fontId="12" fillId="0" borderId="14" xfId="0" applyFont="1" applyBorder="1" applyAlignment="1" applyProtection="1">
      <alignment horizontal="center" vertical="center"/>
      <protection locked="0"/>
    </xf>
    <xf numFmtId="0" fontId="6" fillId="0" borderId="0" xfId="0" applyFont="1" applyAlignment="1" applyProtection="1">
      <alignment horizontal="left"/>
      <protection/>
    </xf>
    <xf numFmtId="0" fontId="6" fillId="0" borderId="34"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22" xfId="0" applyFont="1" applyBorder="1" applyAlignment="1" applyProtection="1">
      <alignment horizontal="center" vertical="center" wrapText="1"/>
      <protection/>
    </xf>
    <xf numFmtId="0" fontId="6" fillId="0" borderId="35" xfId="0" applyFont="1" applyBorder="1" applyAlignment="1" applyProtection="1">
      <alignment horizontal="center" vertical="center" wrapText="1"/>
      <protection/>
    </xf>
    <xf numFmtId="181" fontId="2" fillId="0" borderId="14" xfId="0" applyNumberFormat="1" applyFont="1" applyFill="1" applyBorder="1" applyAlignment="1" applyProtection="1">
      <alignment horizontal="center" vertical="center"/>
      <protection locked="0"/>
    </xf>
    <xf numFmtId="0" fontId="6" fillId="0" borderId="14" xfId="0" applyFont="1" applyBorder="1" applyAlignment="1" applyProtection="1">
      <alignment horizontal="center" vertical="center" wrapText="1"/>
      <protection/>
    </xf>
    <xf numFmtId="0" fontId="6" fillId="0" borderId="21" xfId="0" applyFont="1" applyBorder="1" applyAlignment="1" applyProtection="1">
      <alignment horizontal="center" vertical="center" wrapText="1"/>
      <protection/>
    </xf>
    <xf numFmtId="181" fontId="6" fillId="0" borderId="14" xfId="0" applyNumberFormat="1"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xf>
    <xf numFmtId="0" fontId="11" fillId="0" borderId="25"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3" fillId="0" borderId="0" xfId="0" applyFont="1" applyBorder="1" applyAlignment="1" applyProtection="1">
      <alignment horizontal="left"/>
      <protection/>
    </xf>
    <xf numFmtId="0" fontId="3" fillId="0" borderId="0" xfId="0" applyFont="1" applyBorder="1" applyAlignment="1" applyProtection="1">
      <alignment/>
      <protection/>
    </xf>
    <xf numFmtId="0" fontId="24" fillId="0" borderId="0" xfId="0" applyFont="1" applyBorder="1" applyAlignment="1" applyProtection="1">
      <alignment horizontal="right"/>
      <protection/>
    </xf>
    <xf numFmtId="0" fontId="2" fillId="0" borderId="0" xfId="0" applyFont="1" applyBorder="1" applyAlignment="1" applyProtection="1">
      <alignment horizontal="center"/>
      <protection/>
    </xf>
    <xf numFmtId="0" fontId="2" fillId="0" borderId="16" xfId="0" applyFont="1" applyBorder="1" applyAlignment="1" applyProtection="1">
      <alignment horizontal="center"/>
      <protection/>
    </xf>
    <xf numFmtId="0" fontId="15" fillId="0" borderId="0" xfId="0" applyFont="1" applyBorder="1" applyAlignment="1" applyProtection="1">
      <alignment horizontal="left"/>
      <protection locked="0"/>
    </xf>
    <xf numFmtId="0" fontId="2" fillId="0" borderId="28"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2" fontId="8" fillId="0" borderId="14" xfId="0" applyNumberFormat="1" applyFont="1" applyBorder="1" applyAlignment="1" applyProtection="1">
      <alignment horizontal="center" vertical="center"/>
      <protection locked="0"/>
    </xf>
    <xf numFmtId="0" fontId="8" fillId="0" borderId="23" xfId="0" applyFont="1" applyBorder="1" applyAlignment="1">
      <alignment horizontal="left" vertical="top" wrapText="1"/>
    </xf>
    <xf numFmtId="0" fontId="8" fillId="0" borderId="25" xfId="0" applyFont="1" applyBorder="1" applyAlignment="1">
      <alignment horizontal="left" vertical="top" wrapText="1"/>
    </xf>
    <xf numFmtId="0" fontId="12" fillId="0" borderId="14" xfId="0" applyFont="1" applyBorder="1" applyAlignment="1" applyProtection="1">
      <alignment horizontal="center" vertical="center" wrapText="1"/>
      <protection locked="0"/>
    </xf>
    <xf numFmtId="0" fontId="8" fillId="0" borderId="27" xfId="0" applyFont="1" applyBorder="1" applyAlignment="1">
      <alignment horizontal="left" vertical="top" wrapText="1"/>
    </xf>
    <xf numFmtId="0" fontId="6" fillId="0" borderId="15" xfId="0" applyFont="1" applyFill="1" applyBorder="1" applyAlignment="1" applyProtection="1">
      <alignment horizontal="center" vertical="center" wrapText="1"/>
      <protection/>
    </xf>
    <xf numFmtId="0" fontId="6" fillId="0" borderId="0" xfId="0" applyFont="1" applyAlignment="1" applyProtection="1">
      <alignment horizontal="left"/>
      <protection/>
    </xf>
    <xf numFmtId="181" fontId="2" fillId="0" borderId="14" xfId="0" applyNumberFormat="1" applyFont="1" applyBorder="1" applyAlignment="1" applyProtection="1">
      <alignment horizontal="center" vertical="center"/>
      <protection locked="0"/>
    </xf>
    <xf numFmtId="0" fontId="8" fillId="0" borderId="21" xfId="0" applyFont="1" applyBorder="1" applyAlignment="1">
      <alignment horizontal="left" wrapText="1"/>
    </xf>
    <xf numFmtId="0" fontId="8" fillId="0" borderId="14" xfId="0" applyFont="1" applyBorder="1" applyAlignment="1">
      <alignment horizontal="left" vertical="top" wrapText="1"/>
    </xf>
    <xf numFmtId="0" fontId="27" fillId="0" borderId="14" xfId="0" applyFont="1" applyBorder="1" applyAlignment="1">
      <alignment horizontal="left" vertical="top" wrapText="1"/>
    </xf>
    <xf numFmtId="4" fontId="8" fillId="0" borderId="23" xfId="0" applyNumberFormat="1" applyFont="1" applyBorder="1" applyAlignment="1" applyProtection="1">
      <alignment horizontal="center" wrapText="1"/>
      <protection locked="0"/>
    </xf>
    <xf numFmtId="4" fontId="8" fillId="0" borderId="25" xfId="0" applyNumberFormat="1" applyFont="1" applyBorder="1" applyAlignment="1" applyProtection="1">
      <alignment horizontal="center" wrapText="1"/>
      <protection locked="0"/>
    </xf>
    <xf numFmtId="181" fontId="8" fillId="0" borderId="23" xfId="0" applyNumberFormat="1" applyFont="1" applyBorder="1" applyAlignment="1" applyProtection="1">
      <alignment horizontal="center"/>
      <protection locked="0"/>
    </xf>
    <xf numFmtId="181" fontId="8" fillId="0" borderId="25" xfId="0" applyNumberFormat="1" applyFont="1" applyBorder="1" applyAlignment="1" applyProtection="1">
      <alignment horizontal="center"/>
      <protection locked="0"/>
    </xf>
    <xf numFmtId="181" fontId="8" fillId="0" borderId="14" xfId="0" applyNumberFormat="1" applyFont="1" applyBorder="1" applyAlignment="1" applyProtection="1">
      <alignment horizontal="center"/>
      <protection locked="0"/>
    </xf>
    <xf numFmtId="0" fontId="8" fillId="0" borderId="29" xfId="0" applyFont="1" applyBorder="1" applyAlignment="1">
      <alignment horizontal="left" vertical="top" wrapText="1"/>
    </xf>
    <xf numFmtId="0" fontId="28" fillId="0" borderId="29" xfId="0" applyFont="1" applyBorder="1" applyAlignment="1">
      <alignment horizontal="left" vertical="top" wrapText="1"/>
    </xf>
    <xf numFmtId="0" fontId="28" fillId="0" borderId="29" xfId="0" applyFont="1" applyBorder="1" applyAlignment="1">
      <alignment/>
    </xf>
    <xf numFmtId="0" fontId="28" fillId="0" borderId="25" xfId="0" applyFont="1" applyBorder="1" applyAlignment="1">
      <alignment/>
    </xf>
    <xf numFmtId="0" fontId="29" fillId="0" borderId="0" xfId="0" applyFont="1" applyBorder="1" applyAlignment="1" applyProtection="1">
      <alignment horizontal="left" wrapText="1"/>
      <protection locked="0"/>
    </xf>
    <xf numFmtId="0" fontId="28" fillId="0" borderId="0" xfId="0" applyFont="1" applyAlignment="1">
      <alignment/>
    </xf>
    <xf numFmtId="0" fontId="0" fillId="0" borderId="0" xfId="0" applyAlignment="1">
      <alignment/>
    </xf>
    <xf numFmtId="0" fontId="20" fillId="0" borderId="14" xfId="0" applyFont="1" applyBorder="1" applyAlignment="1">
      <alignment horizontal="left" vertical="top" wrapText="1"/>
    </xf>
    <xf numFmtId="0" fontId="8" fillId="0" borderId="23"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12" fillId="0" borderId="14" xfId="0" applyFont="1" applyBorder="1" applyAlignment="1" applyProtection="1">
      <alignment horizontal="center" wrapText="1"/>
      <protection locked="0"/>
    </xf>
    <xf numFmtId="0" fontId="12" fillId="0" borderId="0" xfId="0" applyFont="1" applyAlignment="1" applyProtection="1">
      <alignment/>
      <protection/>
    </xf>
    <xf numFmtId="0" fontId="2" fillId="0" borderId="14" xfId="0" applyFont="1" applyBorder="1" applyAlignment="1">
      <alignment horizontal="left"/>
    </xf>
    <xf numFmtId="0" fontId="2" fillId="0" borderId="16" xfId="0" applyFont="1" applyBorder="1" applyAlignment="1" applyProtection="1">
      <alignment horizontal="center" vertical="center"/>
      <protection/>
    </xf>
    <xf numFmtId="0" fontId="14" fillId="0" borderId="17" xfId="0" applyFont="1" applyBorder="1" applyAlignment="1" applyProtection="1">
      <alignment horizontal="center" vertical="center" wrapText="1"/>
      <protection/>
    </xf>
    <xf numFmtId="0" fontId="27" fillId="0" borderId="25" xfId="0" applyFont="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4"/>
  <sheetViews>
    <sheetView tabSelected="1" view="pageBreakPreview" zoomScale="60" zoomScaleNormal="91" workbookViewId="0" topLeftCell="A34">
      <selection activeCell="L86" sqref="L86"/>
    </sheetView>
  </sheetViews>
  <sheetFormatPr defaultColWidth="9.00390625" defaultRowHeight="12.75"/>
  <cols>
    <col min="1" max="1" width="7.25390625" style="1" customWidth="1"/>
    <col min="2" max="2" width="13.125" style="1" customWidth="1"/>
    <col min="3" max="3" width="9.625" style="1" customWidth="1"/>
    <col min="4" max="4" width="42.875" style="1" customWidth="1"/>
    <col min="5" max="5" width="13.875" style="1" customWidth="1"/>
    <col min="6" max="6" width="14.25390625" style="1" customWidth="1"/>
    <col min="7" max="7" width="9.875" style="1" customWidth="1"/>
    <col min="8" max="8" width="14.125" style="1" customWidth="1"/>
    <col min="9" max="10" width="12.75390625" style="1" customWidth="1"/>
    <col min="11" max="11" width="12.375" style="1" customWidth="1"/>
    <col min="12" max="12" width="14.00390625" style="1" customWidth="1"/>
    <col min="13" max="13" width="9.25390625" style="1" customWidth="1"/>
    <col min="14" max="14" width="13.625" style="1" customWidth="1"/>
    <col min="15" max="16384" width="9.125" style="1" customWidth="1"/>
  </cols>
  <sheetData>
    <row r="1" spans="11:15" ht="16.5">
      <c r="K1" s="196" t="s">
        <v>0</v>
      </c>
      <c r="L1" s="196"/>
      <c r="M1" s="196"/>
      <c r="N1" s="2"/>
      <c r="O1" s="2"/>
    </row>
    <row r="2" spans="11:15" ht="16.5" customHeight="1">
      <c r="K2" s="3" t="s">
        <v>1</v>
      </c>
      <c r="L2" s="4"/>
      <c r="M2" s="2"/>
      <c r="N2" s="2"/>
      <c r="O2" s="2"/>
    </row>
    <row r="3" spans="11:15" ht="13.5" customHeight="1">
      <c r="K3" s="197" t="s">
        <v>73</v>
      </c>
      <c r="L3" s="197"/>
      <c r="M3" s="197"/>
      <c r="N3" s="2"/>
      <c r="O3" s="2"/>
    </row>
    <row r="4" spans="11:15" ht="16.5">
      <c r="K4" s="5"/>
      <c r="L4" s="2"/>
      <c r="M4" s="2"/>
      <c r="N4" s="2"/>
      <c r="O4" s="2"/>
    </row>
    <row r="5" spans="11:15" ht="19.5" customHeight="1">
      <c r="K5" s="3"/>
      <c r="L5" s="2"/>
      <c r="M5" s="2"/>
      <c r="N5" s="2"/>
      <c r="O5" s="2"/>
    </row>
    <row r="6" spans="1:13" ht="27" customHeight="1">
      <c r="A6" s="61"/>
      <c r="B6" s="61"/>
      <c r="C6" s="61"/>
      <c r="D6" s="62"/>
      <c r="E6" s="62"/>
      <c r="F6" s="62"/>
      <c r="G6" s="62"/>
      <c r="H6" s="63" t="s">
        <v>2</v>
      </c>
      <c r="I6" s="62"/>
      <c r="J6" s="62"/>
      <c r="K6" s="64"/>
      <c r="L6" s="63"/>
      <c r="M6" s="61"/>
    </row>
    <row r="7" spans="1:13" ht="32.25" customHeight="1">
      <c r="A7" s="198" t="s">
        <v>3</v>
      </c>
      <c r="B7" s="198"/>
      <c r="C7" s="198"/>
      <c r="D7" s="198"/>
      <c r="E7" s="198"/>
      <c r="F7" s="198"/>
      <c r="G7" s="198"/>
      <c r="H7" s="198"/>
      <c r="I7" s="198"/>
      <c r="J7" s="198"/>
      <c r="K7" s="65" t="s">
        <v>4</v>
      </c>
      <c r="L7" s="66" t="s">
        <v>5</v>
      </c>
      <c r="M7" s="67" t="s">
        <v>83</v>
      </c>
    </row>
    <row r="8" spans="1:14" ht="21.75" customHeight="1">
      <c r="A8" s="33" t="s">
        <v>6</v>
      </c>
      <c r="B8" s="80" t="s">
        <v>84</v>
      </c>
      <c r="C8" s="17"/>
      <c r="D8" s="201" t="s">
        <v>74</v>
      </c>
      <c r="E8" s="201"/>
      <c r="F8" s="201"/>
      <c r="G8" s="201"/>
      <c r="H8" s="201"/>
      <c r="I8" s="201"/>
      <c r="J8" s="201"/>
      <c r="K8" s="201"/>
      <c r="L8" s="201"/>
      <c r="M8" s="201"/>
      <c r="N8" s="201"/>
    </row>
    <row r="9" spans="1:14" ht="15" customHeight="1">
      <c r="A9" s="18"/>
      <c r="B9" s="81" t="s">
        <v>7</v>
      </c>
      <c r="C9" s="82"/>
      <c r="D9" s="196" t="s">
        <v>8</v>
      </c>
      <c r="E9" s="196"/>
      <c r="F9" s="196"/>
      <c r="G9" s="196"/>
      <c r="H9" s="196"/>
      <c r="I9" s="196"/>
      <c r="J9" s="196"/>
      <c r="K9" s="196"/>
      <c r="L9" s="196"/>
      <c r="M9" s="196"/>
      <c r="N9" s="196"/>
    </row>
    <row r="10" spans="1:14" ht="20.25" customHeight="1">
      <c r="A10" s="18" t="s">
        <v>9</v>
      </c>
      <c r="B10" s="80" t="s">
        <v>85</v>
      </c>
      <c r="C10" s="7"/>
      <c r="D10" s="30" t="s">
        <v>74</v>
      </c>
      <c r="E10" s="30"/>
      <c r="F10" s="30"/>
      <c r="G10" s="30"/>
      <c r="H10" s="30"/>
      <c r="I10" s="30"/>
      <c r="J10" s="30"/>
      <c r="K10" s="31"/>
      <c r="L10" s="31"/>
      <c r="M10" s="31"/>
      <c r="N10" s="32"/>
    </row>
    <row r="11" spans="1:14" ht="15" customHeight="1">
      <c r="A11" s="18"/>
      <c r="B11" s="83" t="s">
        <v>7</v>
      </c>
      <c r="C11" s="83"/>
      <c r="D11" s="196" t="s">
        <v>10</v>
      </c>
      <c r="E11" s="196"/>
      <c r="F11" s="196"/>
      <c r="G11" s="196"/>
      <c r="H11" s="196"/>
      <c r="I11" s="196"/>
      <c r="J11" s="196"/>
      <c r="K11" s="196"/>
      <c r="L11" s="196"/>
      <c r="M11" s="196"/>
      <c r="N11" s="196"/>
    </row>
    <row r="12" spans="1:14" ht="32.25" customHeight="1">
      <c r="A12" s="18" t="s">
        <v>11</v>
      </c>
      <c r="B12" s="117" t="s">
        <v>94</v>
      </c>
      <c r="C12" s="118" t="s">
        <v>95</v>
      </c>
      <c r="D12" s="224" t="s">
        <v>96</v>
      </c>
      <c r="E12" s="225"/>
      <c r="F12" s="225"/>
      <c r="G12" s="225"/>
      <c r="H12" s="225"/>
      <c r="I12" s="225"/>
      <c r="J12" s="225"/>
      <c r="K12" s="225"/>
      <c r="L12" s="225"/>
      <c r="M12" s="225"/>
      <c r="N12" s="225"/>
    </row>
    <row r="13" spans="1:14" ht="20.25" customHeight="1">
      <c r="A13" s="18"/>
      <c r="B13" s="83" t="s">
        <v>7</v>
      </c>
      <c r="C13" s="83" t="s">
        <v>12</v>
      </c>
      <c r="D13" s="196" t="s">
        <v>13</v>
      </c>
      <c r="E13" s="226"/>
      <c r="F13" s="226"/>
      <c r="G13" s="226"/>
      <c r="H13" s="226"/>
      <c r="I13" s="226"/>
      <c r="J13" s="226"/>
      <c r="K13" s="226"/>
      <c r="L13" s="226"/>
      <c r="M13" s="226"/>
      <c r="N13" s="226"/>
    </row>
    <row r="14" spans="1:12" ht="27.75" customHeight="1">
      <c r="A14" s="34" t="s">
        <v>14</v>
      </c>
      <c r="B14" s="210" t="s">
        <v>15</v>
      </c>
      <c r="C14" s="210"/>
      <c r="D14" s="210"/>
      <c r="E14" s="210"/>
      <c r="F14" s="210"/>
      <c r="G14" s="210"/>
      <c r="H14" s="210"/>
      <c r="I14" s="210"/>
      <c r="J14" s="8"/>
      <c r="K14" s="8"/>
      <c r="L14" s="8"/>
    </row>
    <row r="15" spans="1:12" ht="16.5">
      <c r="A15" s="6"/>
      <c r="B15" s="6"/>
      <c r="C15" s="6"/>
      <c r="D15" s="199"/>
      <c r="E15" s="199"/>
      <c r="F15" s="200"/>
      <c r="G15" s="200"/>
      <c r="H15" s="200"/>
      <c r="I15" s="200"/>
      <c r="J15" s="199"/>
      <c r="K15" s="199"/>
      <c r="L15" s="9" t="s">
        <v>16</v>
      </c>
    </row>
    <row r="16" spans="1:13" ht="30.75" customHeight="1">
      <c r="A16" s="189" t="s">
        <v>17</v>
      </c>
      <c r="B16" s="189"/>
      <c r="C16" s="189"/>
      <c r="D16" s="189"/>
      <c r="E16" s="189"/>
      <c r="F16" s="184" t="s">
        <v>64</v>
      </c>
      <c r="G16" s="185"/>
      <c r="H16" s="185"/>
      <c r="I16" s="185"/>
      <c r="J16" s="189" t="s">
        <v>18</v>
      </c>
      <c r="K16" s="189"/>
      <c r="L16" s="189"/>
      <c r="M16" s="189"/>
    </row>
    <row r="17" spans="1:13" ht="45" customHeight="1">
      <c r="A17" s="190" t="s">
        <v>19</v>
      </c>
      <c r="B17" s="190"/>
      <c r="C17" s="190" t="s">
        <v>20</v>
      </c>
      <c r="D17" s="190"/>
      <c r="E17" s="19" t="s">
        <v>21</v>
      </c>
      <c r="F17" s="186" t="s">
        <v>19</v>
      </c>
      <c r="G17" s="187"/>
      <c r="H17" s="10" t="s">
        <v>20</v>
      </c>
      <c r="I17" s="10" t="s">
        <v>21</v>
      </c>
      <c r="J17" s="20" t="s">
        <v>19</v>
      </c>
      <c r="K17" s="190" t="s">
        <v>20</v>
      </c>
      <c r="L17" s="190"/>
      <c r="M17" s="21" t="s">
        <v>21</v>
      </c>
    </row>
    <row r="18" spans="1:13" ht="13.5" customHeight="1">
      <c r="A18" s="192">
        <v>1</v>
      </c>
      <c r="B18" s="193"/>
      <c r="C18" s="192">
        <v>2</v>
      </c>
      <c r="D18" s="193"/>
      <c r="E18" s="53">
        <v>3</v>
      </c>
      <c r="F18" s="164">
        <v>4</v>
      </c>
      <c r="G18" s="164"/>
      <c r="H18" s="54">
        <v>5</v>
      </c>
      <c r="I18" s="55">
        <v>6</v>
      </c>
      <c r="J18" s="56">
        <v>7</v>
      </c>
      <c r="K18" s="192">
        <v>8</v>
      </c>
      <c r="L18" s="193"/>
      <c r="M18" s="57">
        <v>9</v>
      </c>
    </row>
    <row r="19" spans="1:14" ht="23.25" customHeight="1">
      <c r="A19" s="211">
        <v>1387.4</v>
      </c>
      <c r="B19" s="211"/>
      <c r="C19" s="211">
        <v>0</v>
      </c>
      <c r="D19" s="211"/>
      <c r="E19" s="84">
        <f>SUM(A19+C19)</f>
        <v>1387.4</v>
      </c>
      <c r="F19" s="188">
        <v>1360.3</v>
      </c>
      <c r="G19" s="188"/>
      <c r="H19" s="85">
        <v>0</v>
      </c>
      <c r="I19" s="86">
        <f>SUM(F19:H19)</f>
        <v>1360.3</v>
      </c>
      <c r="J19" s="87">
        <f>SUM(F19-A19)</f>
        <v>-27.100000000000136</v>
      </c>
      <c r="K19" s="191">
        <f>C19-H19</f>
        <v>0</v>
      </c>
      <c r="L19" s="191"/>
      <c r="M19" s="88">
        <f>J19+K19</f>
        <v>-27.100000000000136</v>
      </c>
      <c r="N19" s="89"/>
    </row>
    <row r="20" spans="1:13" ht="35.25" customHeight="1">
      <c r="A20" s="34" t="s">
        <v>22</v>
      </c>
      <c r="B20" s="183" t="s">
        <v>23</v>
      </c>
      <c r="C20" s="183"/>
      <c r="D20" s="183"/>
      <c r="E20" s="183"/>
      <c r="F20" s="183"/>
      <c r="G20" s="183"/>
      <c r="H20" s="183"/>
      <c r="I20" s="183"/>
      <c r="J20" s="183"/>
      <c r="K20" s="8"/>
      <c r="L20" s="8"/>
      <c r="M20" s="8"/>
    </row>
    <row r="21" spans="1:13" ht="21" customHeight="1">
      <c r="A21" s="233"/>
      <c r="B21" s="233"/>
      <c r="C21" s="233"/>
      <c r="D21" s="233"/>
      <c r="E21" s="233"/>
      <c r="F21" s="233"/>
      <c r="G21" s="233"/>
      <c r="H21" s="233"/>
      <c r="I21" s="233"/>
      <c r="J21" s="233"/>
      <c r="K21" s="233"/>
      <c r="L21" s="233"/>
      <c r="M21" s="9" t="s">
        <v>16</v>
      </c>
    </row>
    <row r="22" spans="1:14" ht="55.5" customHeight="1">
      <c r="A22" s="194" t="s">
        <v>24</v>
      </c>
      <c r="B22" s="194" t="s">
        <v>25</v>
      </c>
      <c r="C22" s="194" t="s">
        <v>26</v>
      </c>
      <c r="D22" s="194" t="s">
        <v>75</v>
      </c>
      <c r="E22" s="194" t="s">
        <v>27</v>
      </c>
      <c r="F22" s="194"/>
      <c r="G22" s="194"/>
      <c r="H22" s="194" t="s">
        <v>28</v>
      </c>
      <c r="I22" s="194"/>
      <c r="J22" s="194"/>
      <c r="K22" s="194" t="s">
        <v>18</v>
      </c>
      <c r="L22" s="194"/>
      <c r="M22" s="195"/>
      <c r="N22" s="139" t="s">
        <v>76</v>
      </c>
    </row>
    <row r="23" spans="1:14" ht="50.25" customHeight="1">
      <c r="A23" s="194"/>
      <c r="B23" s="194"/>
      <c r="C23" s="194"/>
      <c r="D23" s="194"/>
      <c r="E23" s="10" t="s">
        <v>19</v>
      </c>
      <c r="F23" s="10" t="s">
        <v>20</v>
      </c>
      <c r="G23" s="10" t="s">
        <v>21</v>
      </c>
      <c r="H23" s="10" t="s">
        <v>19</v>
      </c>
      <c r="I23" s="10" t="s">
        <v>20</v>
      </c>
      <c r="J23" s="10" t="s">
        <v>21</v>
      </c>
      <c r="K23" s="10" t="s">
        <v>19</v>
      </c>
      <c r="L23" s="10" t="s">
        <v>20</v>
      </c>
      <c r="M23" s="104" t="s">
        <v>21</v>
      </c>
      <c r="N23" s="140"/>
    </row>
    <row r="24" spans="1:14" ht="39.75" customHeight="1">
      <c r="A24" s="68">
        <v>1</v>
      </c>
      <c r="B24" s="92" t="s">
        <v>94</v>
      </c>
      <c r="C24" s="92" t="s">
        <v>95</v>
      </c>
      <c r="D24" s="121" t="s">
        <v>97</v>
      </c>
      <c r="E24" s="113">
        <v>1387.4</v>
      </c>
      <c r="F24" s="94">
        <v>0</v>
      </c>
      <c r="G24" s="94">
        <f>SUM(E24:F24)</f>
        <v>1387.4</v>
      </c>
      <c r="H24" s="94">
        <v>1360.3</v>
      </c>
      <c r="I24" s="94">
        <v>0</v>
      </c>
      <c r="J24" s="94">
        <f>SUM(H24:I24)</f>
        <v>1360.3</v>
      </c>
      <c r="K24" s="94">
        <f>SUM(H24-E24)</f>
        <v>-27.100000000000136</v>
      </c>
      <c r="L24" s="94">
        <f>F24-I24</f>
        <v>0</v>
      </c>
      <c r="M24" s="105">
        <f>K24+L24</f>
        <v>-27.100000000000136</v>
      </c>
      <c r="N24" s="107"/>
    </row>
    <row r="25" spans="1:14" ht="33.75" customHeight="1">
      <c r="A25" s="22"/>
      <c r="B25" s="22"/>
      <c r="C25" s="22"/>
      <c r="D25" s="23" t="s">
        <v>34</v>
      </c>
      <c r="E25" s="93">
        <f>E24</f>
        <v>1387.4</v>
      </c>
      <c r="F25" s="93">
        <f aca="true" t="shared" si="0" ref="F25:M25">SUM(F24:F24)</f>
        <v>0</v>
      </c>
      <c r="G25" s="93">
        <f t="shared" si="0"/>
        <v>1387.4</v>
      </c>
      <c r="H25" s="93">
        <f t="shared" si="0"/>
        <v>1360.3</v>
      </c>
      <c r="I25" s="93">
        <f t="shared" si="0"/>
        <v>0</v>
      </c>
      <c r="J25" s="93">
        <f t="shared" si="0"/>
        <v>1360.3</v>
      </c>
      <c r="K25" s="93">
        <f t="shared" si="0"/>
        <v>-27.100000000000136</v>
      </c>
      <c r="L25" s="93">
        <f t="shared" si="0"/>
        <v>0</v>
      </c>
      <c r="M25" s="106">
        <f t="shared" si="0"/>
        <v>-27.100000000000136</v>
      </c>
      <c r="N25" s="108"/>
    </row>
    <row r="26" spans="1:13" ht="18.75" customHeight="1">
      <c r="A26" s="166"/>
      <c r="B26" s="166"/>
      <c r="C26" s="166"/>
      <c r="D26" s="166"/>
      <c r="E26" s="166"/>
      <c r="F26" s="166"/>
      <c r="G26" s="166"/>
      <c r="H26" s="166"/>
      <c r="I26" s="166"/>
      <c r="J26" s="166"/>
      <c r="K26" s="166"/>
      <c r="L26" s="166"/>
      <c r="M26" s="166"/>
    </row>
    <row r="27" spans="1:13" ht="33" customHeight="1">
      <c r="A27" s="28" t="s">
        <v>29</v>
      </c>
      <c r="B27" s="24" t="s">
        <v>30</v>
      </c>
      <c r="C27" s="25"/>
      <c r="D27" s="26"/>
      <c r="E27" s="27"/>
      <c r="F27" s="27"/>
      <c r="G27" s="27"/>
      <c r="H27" s="27"/>
      <c r="I27" s="8"/>
      <c r="J27" s="8"/>
      <c r="K27" s="8"/>
      <c r="L27" s="8"/>
      <c r="M27" s="8"/>
    </row>
    <row r="28" spans="1:13" ht="14.25" customHeight="1">
      <c r="A28" s="199"/>
      <c r="B28" s="199"/>
      <c r="C28" s="199"/>
      <c r="D28" s="199"/>
      <c r="E28" s="199"/>
      <c r="F28" s="199"/>
      <c r="G28" s="199"/>
      <c r="H28" s="199"/>
      <c r="I28" s="199"/>
      <c r="J28" s="199"/>
      <c r="K28" s="199"/>
      <c r="L28" s="199"/>
      <c r="M28" s="11" t="s">
        <v>16</v>
      </c>
    </row>
    <row r="29" spans="1:14" ht="48.75" customHeight="1">
      <c r="A29" s="167" t="s">
        <v>31</v>
      </c>
      <c r="B29" s="167"/>
      <c r="C29" s="167"/>
      <c r="D29" s="167"/>
      <c r="E29" s="209" t="s">
        <v>27</v>
      </c>
      <c r="F29" s="171"/>
      <c r="G29" s="171"/>
      <c r="H29" s="171" t="s">
        <v>32</v>
      </c>
      <c r="I29" s="171"/>
      <c r="J29" s="171"/>
      <c r="K29" s="171" t="s">
        <v>18</v>
      </c>
      <c r="L29" s="171"/>
      <c r="M29" s="172"/>
      <c r="N29" s="139" t="s">
        <v>76</v>
      </c>
    </row>
    <row r="30" spans="1:14" ht="51" customHeight="1">
      <c r="A30" s="167"/>
      <c r="B30" s="167"/>
      <c r="C30" s="167"/>
      <c r="D30" s="167"/>
      <c r="E30" s="29" t="s">
        <v>19</v>
      </c>
      <c r="F30" s="12" t="s">
        <v>20</v>
      </c>
      <c r="G30" s="12" t="s">
        <v>21</v>
      </c>
      <c r="H30" s="12" t="s">
        <v>19</v>
      </c>
      <c r="I30" s="12" t="s">
        <v>20</v>
      </c>
      <c r="J30" s="12" t="s">
        <v>21</v>
      </c>
      <c r="K30" s="12" t="s">
        <v>19</v>
      </c>
      <c r="L30" s="12" t="s">
        <v>20</v>
      </c>
      <c r="M30" s="109" t="s">
        <v>21</v>
      </c>
      <c r="N30" s="140"/>
    </row>
    <row r="31" spans="1:14" ht="13.5" customHeight="1">
      <c r="A31" s="179">
        <v>1</v>
      </c>
      <c r="B31" s="180"/>
      <c r="C31" s="180"/>
      <c r="D31" s="181"/>
      <c r="E31" s="51">
        <v>2</v>
      </c>
      <c r="F31" s="52">
        <v>3</v>
      </c>
      <c r="G31" s="52">
        <v>4</v>
      </c>
      <c r="H31" s="52">
        <v>5</v>
      </c>
      <c r="I31" s="52">
        <v>6</v>
      </c>
      <c r="J31" s="52">
        <v>7</v>
      </c>
      <c r="K31" s="52">
        <v>8</v>
      </c>
      <c r="L31" s="52">
        <v>9</v>
      </c>
      <c r="M31" s="110">
        <v>10</v>
      </c>
      <c r="N31" s="111">
        <v>11</v>
      </c>
    </row>
    <row r="32" spans="1:14" ht="24" customHeight="1">
      <c r="A32" s="168" t="s">
        <v>98</v>
      </c>
      <c r="B32" s="169"/>
      <c r="C32" s="169"/>
      <c r="D32" s="170"/>
      <c r="E32" s="85">
        <v>1387.4</v>
      </c>
      <c r="F32" s="114">
        <v>0</v>
      </c>
      <c r="G32" s="86">
        <f>SUM(E32+F32)</f>
        <v>1387.4</v>
      </c>
      <c r="H32" s="114">
        <v>1360.3</v>
      </c>
      <c r="I32" s="114">
        <v>0</v>
      </c>
      <c r="J32" s="86">
        <f>SUM(I32+H32)</f>
        <v>1360.3</v>
      </c>
      <c r="K32" s="86">
        <f>SUM(H32-E32)</f>
        <v>-27.100000000000136</v>
      </c>
      <c r="L32" s="86">
        <v>0</v>
      </c>
      <c r="M32" s="115">
        <v>0</v>
      </c>
      <c r="N32" s="107"/>
    </row>
    <row r="33" spans="1:14" ht="16.5">
      <c r="A33" s="232" t="s">
        <v>34</v>
      </c>
      <c r="B33" s="232"/>
      <c r="C33" s="232"/>
      <c r="D33" s="232"/>
      <c r="E33" s="93">
        <f>E32</f>
        <v>1387.4</v>
      </c>
      <c r="F33" s="93">
        <f aca="true" t="shared" si="1" ref="F33:M33">F32</f>
        <v>0</v>
      </c>
      <c r="G33" s="93">
        <f t="shared" si="1"/>
        <v>1387.4</v>
      </c>
      <c r="H33" s="93">
        <f t="shared" si="1"/>
        <v>1360.3</v>
      </c>
      <c r="I33" s="93">
        <f t="shared" si="1"/>
        <v>0</v>
      </c>
      <c r="J33" s="93">
        <f t="shared" si="1"/>
        <v>1360.3</v>
      </c>
      <c r="K33" s="93">
        <f t="shared" si="1"/>
        <v>-27.100000000000136</v>
      </c>
      <c r="L33" s="93">
        <f t="shared" si="1"/>
        <v>0</v>
      </c>
      <c r="M33" s="106">
        <f t="shared" si="1"/>
        <v>0</v>
      </c>
      <c r="N33" s="58"/>
    </row>
    <row r="35" spans="1:12" ht="16.5">
      <c r="A35" s="35" t="s">
        <v>35</v>
      </c>
      <c r="B35" s="36"/>
      <c r="C35" s="36"/>
      <c r="D35" s="36"/>
      <c r="E35" s="37"/>
      <c r="F35" s="37"/>
      <c r="G35" s="37"/>
      <c r="H35" s="14"/>
      <c r="I35" s="14"/>
      <c r="J35" s="14"/>
      <c r="K35" s="14"/>
      <c r="L35" s="14"/>
    </row>
    <row r="36" spans="1:12" ht="16.5">
      <c r="A36" s="13"/>
      <c r="B36" s="13"/>
      <c r="C36" s="13"/>
      <c r="D36" s="13"/>
      <c r="E36" s="14"/>
      <c r="F36" s="14"/>
      <c r="G36" s="14"/>
      <c r="H36" s="14"/>
      <c r="I36" s="14"/>
      <c r="J36" s="14"/>
      <c r="K36" s="14"/>
      <c r="L36" s="14"/>
    </row>
    <row r="37" spans="1:12" ht="16.5">
      <c r="A37" s="173"/>
      <c r="B37" s="173"/>
      <c r="C37" s="173"/>
      <c r="D37" s="173"/>
      <c r="E37" s="15"/>
      <c r="F37" s="15"/>
      <c r="G37" s="15"/>
      <c r="H37" s="15"/>
      <c r="I37" s="15"/>
      <c r="J37" s="15"/>
      <c r="K37" s="15"/>
      <c r="L37" s="15"/>
    </row>
    <row r="38" spans="1:13" ht="12.75" customHeight="1">
      <c r="A38" s="234" t="s">
        <v>36</v>
      </c>
      <c r="B38" s="202" t="s">
        <v>25</v>
      </c>
      <c r="C38" s="163" t="s">
        <v>37</v>
      </c>
      <c r="D38" s="163"/>
      <c r="E38" s="163" t="s">
        <v>38</v>
      </c>
      <c r="F38" s="163" t="s">
        <v>39</v>
      </c>
      <c r="G38" s="163"/>
      <c r="H38" s="175" t="s">
        <v>40</v>
      </c>
      <c r="I38" s="176"/>
      <c r="J38" s="174" t="s">
        <v>41</v>
      </c>
      <c r="K38" s="174"/>
      <c r="L38" s="131" t="s">
        <v>42</v>
      </c>
      <c r="M38" s="131"/>
    </row>
    <row r="39" spans="1:13" ht="54" customHeight="1">
      <c r="A39" s="234"/>
      <c r="B39" s="203"/>
      <c r="C39" s="163"/>
      <c r="D39" s="163"/>
      <c r="E39" s="163"/>
      <c r="F39" s="163"/>
      <c r="G39" s="163"/>
      <c r="H39" s="177"/>
      <c r="I39" s="178"/>
      <c r="J39" s="174"/>
      <c r="K39" s="174"/>
      <c r="L39" s="131"/>
      <c r="M39" s="131"/>
    </row>
    <row r="40" spans="1:13" ht="13.5" customHeight="1">
      <c r="A40" s="50">
        <v>1</v>
      </c>
      <c r="B40" s="42">
        <v>2</v>
      </c>
      <c r="C40" s="164">
        <v>3</v>
      </c>
      <c r="D40" s="164"/>
      <c r="E40" s="42">
        <v>4</v>
      </c>
      <c r="F40" s="164">
        <v>5</v>
      </c>
      <c r="G40" s="164"/>
      <c r="H40" s="230">
        <v>6</v>
      </c>
      <c r="I40" s="230"/>
      <c r="J40" s="207">
        <v>7</v>
      </c>
      <c r="K40" s="207"/>
      <c r="L40" s="182">
        <v>8</v>
      </c>
      <c r="M40" s="182"/>
    </row>
    <row r="41" spans="1:13" ht="37.5" customHeight="1">
      <c r="A41" s="49"/>
      <c r="B41" s="58"/>
      <c r="C41" s="205" t="s">
        <v>98</v>
      </c>
      <c r="D41" s="206"/>
      <c r="E41" s="59"/>
      <c r="F41" s="148"/>
      <c r="G41" s="148"/>
      <c r="H41" s="148"/>
      <c r="I41" s="148"/>
      <c r="J41" s="148"/>
      <c r="K41" s="148"/>
      <c r="L41" s="148"/>
      <c r="M41" s="148"/>
    </row>
    <row r="42" spans="1:13" ht="40.5" customHeight="1">
      <c r="A42" s="49"/>
      <c r="B42" s="101" t="s">
        <v>94</v>
      </c>
      <c r="C42" s="208" t="s">
        <v>97</v>
      </c>
      <c r="D42" s="206"/>
      <c r="E42" s="59"/>
      <c r="F42" s="148"/>
      <c r="G42" s="148"/>
      <c r="H42" s="148"/>
      <c r="I42" s="148"/>
      <c r="J42" s="148"/>
      <c r="K42" s="148"/>
      <c r="L42" s="148"/>
      <c r="M42" s="148"/>
    </row>
    <row r="43" spans="1:13" ht="16.5">
      <c r="A43" s="60">
        <v>1</v>
      </c>
      <c r="B43" s="100"/>
      <c r="C43" s="150" t="s">
        <v>59</v>
      </c>
      <c r="D43" s="150"/>
      <c r="E43" s="97"/>
      <c r="F43" s="151"/>
      <c r="G43" s="151"/>
      <c r="H43" s="148"/>
      <c r="I43" s="148"/>
      <c r="J43" s="204"/>
      <c r="K43" s="204"/>
      <c r="L43" s="204"/>
      <c r="M43" s="204"/>
    </row>
    <row r="44" spans="1:13" ht="66.75" customHeight="1">
      <c r="A44" s="119" t="s">
        <v>77</v>
      </c>
      <c r="B44" s="101" t="s">
        <v>94</v>
      </c>
      <c r="C44" s="122" t="s">
        <v>99</v>
      </c>
      <c r="D44" s="123"/>
      <c r="E44" s="112" t="s">
        <v>69</v>
      </c>
      <c r="F44" s="152" t="s">
        <v>100</v>
      </c>
      <c r="G44" s="154"/>
      <c r="H44" s="146">
        <v>1387.4</v>
      </c>
      <c r="I44" s="147"/>
      <c r="J44" s="136">
        <v>1360.3</v>
      </c>
      <c r="K44" s="136"/>
      <c r="L44" s="136">
        <f>J44-H44</f>
        <v>-27.100000000000136</v>
      </c>
      <c r="M44" s="136"/>
    </row>
    <row r="45" spans="1:13" ht="33.75" customHeight="1">
      <c r="A45" s="119" t="s">
        <v>86</v>
      </c>
      <c r="B45" s="101" t="s">
        <v>94</v>
      </c>
      <c r="C45" s="122" t="s">
        <v>101</v>
      </c>
      <c r="D45" s="123"/>
      <c r="E45" s="112" t="s">
        <v>69</v>
      </c>
      <c r="F45" s="155" t="s">
        <v>102</v>
      </c>
      <c r="G45" s="156"/>
      <c r="H45" s="126" t="s">
        <v>103</v>
      </c>
      <c r="I45" s="127"/>
      <c r="J45" s="132" t="s">
        <v>104</v>
      </c>
      <c r="K45" s="132"/>
      <c r="L45" s="136">
        <f>J45-H45</f>
        <v>-111.30000000000001</v>
      </c>
      <c r="M45" s="136"/>
    </row>
    <row r="46" spans="1:13" ht="33.75" customHeight="1">
      <c r="A46" s="119" t="s">
        <v>105</v>
      </c>
      <c r="B46" s="101" t="s">
        <v>94</v>
      </c>
      <c r="C46" s="122" t="s">
        <v>106</v>
      </c>
      <c r="D46" s="123"/>
      <c r="E46" s="112" t="s">
        <v>82</v>
      </c>
      <c r="F46" s="155" t="s">
        <v>87</v>
      </c>
      <c r="G46" s="156"/>
      <c r="H46" s="126" t="s">
        <v>107</v>
      </c>
      <c r="I46" s="127"/>
      <c r="J46" s="132" t="s">
        <v>107</v>
      </c>
      <c r="K46" s="132"/>
      <c r="L46" s="136">
        <f>J46-H46</f>
        <v>0</v>
      </c>
      <c r="M46" s="136"/>
    </row>
    <row r="47" spans="1:13" ht="66.75" customHeight="1">
      <c r="A47" s="119" t="s">
        <v>108</v>
      </c>
      <c r="B47" s="101" t="s">
        <v>94</v>
      </c>
      <c r="C47" s="128" t="s">
        <v>109</v>
      </c>
      <c r="D47" s="235"/>
      <c r="E47" s="112" t="s">
        <v>69</v>
      </c>
      <c r="F47" s="152" t="s">
        <v>100</v>
      </c>
      <c r="G47" s="154"/>
      <c r="H47" s="146">
        <v>37</v>
      </c>
      <c r="I47" s="147"/>
      <c r="J47" s="136">
        <v>37</v>
      </c>
      <c r="K47" s="136"/>
      <c r="L47" s="136">
        <v>0</v>
      </c>
      <c r="M47" s="136"/>
    </row>
    <row r="48" spans="1:13" ht="34.5" customHeight="1">
      <c r="A48" s="119"/>
      <c r="B48" s="101"/>
      <c r="C48" s="128" t="s">
        <v>110</v>
      </c>
      <c r="D48" s="141"/>
      <c r="E48" s="141"/>
      <c r="F48" s="141"/>
      <c r="G48" s="141"/>
      <c r="H48" s="141"/>
      <c r="I48" s="141"/>
      <c r="J48" s="141"/>
      <c r="K48" s="141"/>
      <c r="L48" s="141"/>
      <c r="M48" s="142"/>
    </row>
    <row r="49" spans="1:13" ht="21" customHeight="1">
      <c r="A49" s="119" t="s">
        <v>9</v>
      </c>
      <c r="B49" s="101"/>
      <c r="C49" s="213" t="s">
        <v>71</v>
      </c>
      <c r="D49" s="227"/>
      <c r="E49" s="98"/>
      <c r="F49" s="215"/>
      <c r="G49" s="216"/>
      <c r="H49" s="228"/>
      <c r="I49" s="229"/>
      <c r="J49" s="136"/>
      <c r="K49" s="136"/>
      <c r="L49" s="136"/>
      <c r="M49" s="136"/>
    </row>
    <row r="50" spans="1:13" ht="66.75" customHeight="1">
      <c r="A50" s="119" t="s">
        <v>78</v>
      </c>
      <c r="B50" s="101" t="s">
        <v>94</v>
      </c>
      <c r="C50" s="122" t="s">
        <v>111</v>
      </c>
      <c r="D50" s="123"/>
      <c r="E50" s="112" t="s">
        <v>82</v>
      </c>
      <c r="F50" s="124" t="s">
        <v>112</v>
      </c>
      <c r="G50" s="130"/>
      <c r="H50" s="133">
        <v>200</v>
      </c>
      <c r="I50" s="134"/>
      <c r="J50" s="135">
        <v>223</v>
      </c>
      <c r="K50" s="135"/>
      <c r="L50" s="135">
        <f>SUM(J50-H50)</f>
        <v>23</v>
      </c>
      <c r="M50" s="135"/>
    </row>
    <row r="51" spans="1:13" ht="63" customHeight="1">
      <c r="A51" s="119" t="s">
        <v>81</v>
      </c>
      <c r="B51" s="101" t="s">
        <v>94</v>
      </c>
      <c r="C51" s="122" t="s">
        <v>113</v>
      </c>
      <c r="D51" s="137"/>
      <c r="E51" s="112" t="s">
        <v>82</v>
      </c>
      <c r="F51" s="152" t="s">
        <v>100</v>
      </c>
      <c r="G51" s="153"/>
      <c r="H51" s="133">
        <v>76</v>
      </c>
      <c r="I51" s="138"/>
      <c r="J51" s="133">
        <v>96</v>
      </c>
      <c r="K51" s="134"/>
      <c r="L51" s="135">
        <f>J51-H51</f>
        <v>20</v>
      </c>
      <c r="M51" s="135"/>
    </row>
    <row r="52" spans="1:13" ht="60" customHeight="1">
      <c r="A52" s="119" t="s">
        <v>88</v>
      </c>
      <c r="B52" s="101" t="s">
        <v>94</v>
      </c>
      <c r="C52" s="122" t="s">
        <v>114</v>
      </c>
      <c r="D52" s="137"/>
      <c r="E52" s="112" t="s">
        <v>82</v>
      </c>
      <c r="F52" s="124" t="s">
        <v>115</v>
      </c>
      <c r="G52" s="130"/>
      <c r="H52" s="133">
        <v>7</v>
      </c>
      <c r="I52" s="138"/>
      <c r="J52" s="133">
        <v>6</v>
      </c>
      <c r="K52" s="134"/>
      <c r="L52" s="135">
        <f>SUM(J52-H52)</f>
        <v>-1</v>
      </c>
      <c r="M52" s="135"/>
    </row>
    <row r="53" spans="1:13" ht="56.25" customHeight="1">
      <c r="A53" s="119" t="s">
        <v>89</v>
      </c>
      <c r="B53" s="101" t="s">
        <v>94</v>
      </c>
      <c r="C53" s="122" t="s">
        <v>116</v>
      </c>
      <c r="D53" s="137"/>
      <c r="E53" s="112" t="s">
        <v>82</v>
      </c>
      <c r="F53" s="124" t="s">
        <v>117</v>
      </c>
      <c r="G53" s="130"/>
      <c r="H53" s="133">
        <v>2</v>
      </c>
      <c r="I53" s="138"/>
      <c r="J53" s="133">
        <v>2</v>
      </c>
      <c r="K53" s="134"/>
      <c r="L53" s="135">
        <f>SUM(J53-H53)</f>
        <v>0</v>
      </c>
      <c r="M53" s="135"/>
    </row>
    <row r="54" spans="1:13" ht="66" customHeight="1">
      <c r="A54" s="60"/>
      <c r="B54" s="102"/>
      <c r="C54" s="143" t="s">
        <v>118</v>
      </c>
      <c r="D54" s="141"/>
      <c r="E54" s="141"/>
      <c r="F54" s="141"/>
      <c r="G54" s="141"/>
      <c r="H54" s="141"/>
      <c r="I54" s="141"/>
      <c r="J54" s="141"/>
      <c r="K54" s="141"/>
      <c r="L54" s="141"/>
      <c r="M54" s="142"/>
    </row>
    <row r="55" spans="1:13" ht="21" customHeight="1">
      <c r="A55" s="60" t="s">
        <v>11</v>
      </c>
      <c r="B55" s="102"/>
      <c r="C55" s="213" t="s">
        <v>72</v>
      </c>
      <c r="D55" s="214"/>
      <c r="E55" s="98"/>
      <c r="F55" s="215"/>
      <c r="G55" s="216"/>
      <c r="H55" s="217"/>
      <c r="I55" s="218"/>
      <c r="J55" s="219"/>
      <c r="K55" s="219"/>
      <c r="L55" s="219"/>
      <c r="M55" s="219"/>
    </row>
    <row r="56" spans="1:13" ht="31.5" customHeight="1">
      <c r="A56" s="60" t="s">
        <v>79</v>
      </c>
      <c r="B56" s="101" t="s">
        <v>94</v>
      </c>
      <c r="C56" s="122" t="s">
        <v>119</v>
      </c>
      <c r="D56" s="123"/>
      <c r="E56" s="112" t="s">
        <v>69</v>
      </c>
      <c r="F56" s="124" t="s">
        <v>120</v>
      </c>
      <c r="G56" s="125"/>
      <c r="H56" s="126" t="s">
        <v>121</v>
      </c>
      <c r="I56" s="127"/>
      <c r="J56" s="126" t="s">
        <v>122</v>
      </c>
      <c r="K56" s="127"/>
      <c r="L56" s="126">
        <f>SUM(J56-H56)</f>
        <v>-2.3</v>
      </c>
      <c r="M56" s="127"/>
    </row>
    <row r="57" spans="1:13" ht="31.5" customHeight="1">
      <c r="A57" s="120" t="s">
        <v>90</v>
      </c>
      <c r="B57" s="101" t="s">
        <v>94</v>
      </c>
      <c r="C57" s="122" t="s">
        <v>123</v>
      </c>
      <c r="D57" s="123"/>
      <c r="E57" s="112" t="s">
        <v>82</v>
      </c>
      <c r="F57" s="124" t="s">
        <v>124</v>
      </c>
      <c r="G57" s="125"/>
      <c r="H57" s="126" t="s">
        <v>125</v>
      </c>
      <c r="I57" s="127"/>
      <c r="J57" s="126" t="s">
        <v>126</v>
      </c>
      <c r="K57" s="127"/>
      <c r="L57" s="126" t="s">
        <v>127</v>
      </c>
      <c r="M57" s="127"/>
    </row>
    <row r="58" spans="1:13" ht="31.5" customHeight="1">
      <c r="A58" s="120" t="s">
        <v>92</v>
      </c>
      <c r="B58" s="101" t="s">
        <v>94</v>
      </c>
      <c r="C58" s="122" t="s">
        <v>128</v>
      </c>
      <c r="D58" s="123"/>
      <c r="E58" s="112" t="s">
        <v>69</v>
      </c>
      <c r="F58" s="124" t="s">
        <v>129</v>
      </c>
      <c r="G58" s="125"/>
      <c r="H58" s="126" t="s">
        <v>130</v>
      </c>
      <c r="I58" s="127"/>
      <c r="J58" s="126" t="s">
        <v>130</v>
      </c>
      <c r="K58" s="127"/>
      <c r="L58" s="126" t="s">
        <v>91</v>
      </c>
      <c r="M58" s="127"/>
    </row>
    <row r="59" spans="1:13" ht="49.5" customHeight="1">
      <c r="A59" s="96"/>
      <c r="B59" s="102"/>
      <c r="C59" s="220" t="s">
        <v>131</v>
      </c>
      <c r="D59" s="221"/>
      <c r="E59" s="222"/>
      <c r="F59" s="222"/>
      <c r="G59" s="222"/>
      <c r="H59" s="222"/>
      <c r="I59" s="222"/>
      <c r="J59" s="222"/>
      <c r="K59" s="222"/>
      <c r="L59" s="222"/>
      <c r="M59" s="223"/>
    </row>
    <row r="60" spans="1:13" ht="16.5">
      <c r="A60" s="95" t="s">
        <v>14</v>
      </c>
      <c r="B60" s="103"/>
      <c r="C60" s="212" t="s">
        <v>60</v>
      </c>
      <c r="D60" s="212"/>
      <c r="E60" s="99"/>
      <c r="F60" s="160"/>
      <c r="G60" s="160"/>
      <c r="H60" s="161"/>
      <c r="I60" s="161"/>
      <c r="J60" s="162"/>
      <c r="K60" s="162"/>
      <c r="L60" s="162"/>
      <c r="M60" s="162"/>
    </row>
    <row r="61" spans="1:13" ht="47.25" customHeight="1">
      <c r="A61" s="120" t="s">
        <v>80</v>
      </c>
      <c r="B61" s="101" t="s">
        <v>94</v>
      </c>
      <c r="C61" s="122" t="s">
        <v>132</v>
      </c>
      <c r="D61" s="137"/>
      <c r="E61" s="112" t="s">
        <v>70</v>
      </c>
      <c r="F61" s="124" t="s">
        <v>133</v>
      </c>
      <c r="G61" s="130"/>
      <c r="H61" s="131">
        <v>14</v>
      </c>
      <c r="I61" s="131"/>
      <c r="J61" s="132" t="s">
        <v>134</v>
      </c>
      <c r="K61" s="132"/>
      <c r="L61" s="132">
        <f>J61-H61</f>
        <v>6</v>
      </c>
      <c r="M61" s="132"/>
    </row>
    <row r="62" spans="1:13" ht="48" customHeight="1">
      <c r="A62" s="120" t="s">
        <v>93</v>
      </c>
      <c r="B62" s="101" t="s">
        <v>94</v>
      </c>
      <c r="C62" s="128" t="s">
        <v>135</v>
      </c>
      <c r="D62" s="129"/>
      <c r="E62" s="112" t="s">
        <v>70</v>
      </c>
      <c r="F62" s="124" t="s">
        <v>136</v>
      </c>
      <c r="G62" s="130"/>
      <c r="H62" s="131">
        <v>102</v>
      </c>
      <c r="I62" s="131"/>
      <c r="J62" s="132" t="s">
        <v>137</v>
      </c>
      <c r="K62" s="132"/>
      <c r="L62" s="132" t="s">
        <v>138</v>
      </c>
      <c r="M62" s="132"/>
    </row>
    <row r="63" spans="1:13" ht="109.5" customHeight="1">
      <c r="A63" s="96"/>
      <c r="B63" s="102"/>
      <c r="C63" s="143" t="s">
        <v>139</v>
      </c>
      <c r="D63" s="141"/>
      <c r="E63" s="141"/>
      <c r="F63" s="141"/>
      <c r="G63" s="141"/>
      <c r="H63" s="141"/>
      <c r="I63" s="141"/>
      <c r="J63" s="141"/>
      <c r="K63" s="141"/>
      <c r="L63" s="141"/>
      <c r="M63" s="142"/>
    </row>
    <row r="64" spans="1:16" s="16" customFormat="1" ht="12.75" customHeight="1">
      <c r="A64" s="149" t="s">
        <v>55</v>
      </c>
      <c r="B64" s="149"/>
      <c r="C64" s="149"/>
      <c r="D64" s="149"/>
      <c r="E64" s="149"/>
      <c r="F64" s="149"/>
      <c r="G64" s="149"/>
      <c r="H64" s="149"/>
      <c r="I64" s="149"/>
      <c r="J64" s="149"/>
      <c r="K64" s="149"/>
      <c r="L64" s="149"/>
      <c r="M64" s="149"/>
      <c r="N64" s="149"/>
      <c r="O64" s="149"/>
      <c r="P64" s="149"/>
    </row>
    <row r="65" spans="1:16" s="16" customFormat="1" ht="12.75" customHeight="1">
      <c r="A65" s="149"/>
      <c r="B65" s="149"/>
      <c r="C65" s="149"/>
      <c r="D65" s="149"/>
      <c r="E65" s="149"/>
      <c r="F65" s="149"/>
      <c r="G65" s="149"/>
      <c r="H65" s="149"/>
      <c r="I65" s="149"/>
      <c r="J65" s="149"/>
      <c r="K65" s="149"/>
      <c r="L65" s="149"/>
      <c r="M65" s="149"/>
      <c r="N65" s="149"/>
      <c r="O65" s="149"/>
      <c r="P65" s="149"/>
    </row>
    <row r="66" spans="1:16" s="16" customFormat="1" ht="12.75" customHeight="1">
      <c r="A66" s="26"/>
      <c r="B66" s="39"/>
      <c r="C66" s="39"/>
      <c r="D66" s="39"/>
      <c r="E66" s="39"/>
      <c r="F66" s="39"/>
      <c r="G66" s="39"/>
      <c r="H66" s="39"/>
      <c r="I66" s="39"/>
      <c r="J66" s="39"/>
      <c r="K66" s="39"/>
      <c r="L66" s="39"/>
      <c r="M66" s="39"/>
      <c r="N66" s="39"/>
      <c r="O66" s="40" t="s">
        <v>16</v>
      </c>
      <c r="P66" s="26"/>
    </row>
    <row r="67" spans="1:16" s="16" customFormat="1" ht="48" customHeight="1">
      <c r="A67" s="145" t="s">
        <v>43</v>
      </c>
      <c r="B67" s="145" t="s">
        <v>44</v>
      </c>
      <c r="C67" s="145" t="s">
        <v>25</v>
      </c>
      <c r="D67" s="145" t="s">
        <v>45</v>
      </c>
      <c r="E67" s="145"/>
      <c r="F67" s="145"/>
      <c r="G67" s="145" t="s">
        <v>61</v>
      </c>
      <c r="H67" s="145"/>
      <c r="I67" s="145"/>
      <c r="J67" s="145" t="s">
        <v>62</v>
      </c>
      <c r="K67" s="145"/>
      <c r="L67" s="145"/>
      <c r="M67" s="145" t="s">
        <v>63</v>
      </c>
      <c r="N67" s="145"/>
      <c r="O67" s="145"/>
      <c r="P67" s="26"/>
    </row>
    <row r="68" spans="1:16" s="16" customFormat="1" ht="51" customHeight="1">
      <c r="A68" s="145"/>
      <c r="B68" s="145"/>
      <c r="C68" s="145"/>
      <c r="D68" s="41" t="s">
        <v>19</v>
      </c>
      <c r="E68" s="41" t="s">
        <v>20</v>
      </c>
      <c r="F68" s="41" t="s">
        <v>21</v>
      </c>
      <c r="G68" s="41" t="s">
        <v>19</v>
      </c>
      <c r="H68" s="41" t="s">
        <v>20</v>
      </c>
      <c r="I68" s="41" t="s">
        <v>21</v>
      </c>
      <c r="J68" s="41" t="s">
        <v>19</v>
      </c>
      <c r="K68" s="41" t="s">
        <v>20</v>
      </c>
      <c r="L68" s="41" t="s">
        <v>21</v>
      </c>
      <c r="M68" s="41" t="s">
        <v>19</v>
      </c>
      <c r="N68" s="41" t="s">
        <v>20</v>
      </c>
      <c r="O68" s="41" t="s">
        <v>21</v>
      </c>
      <c r="P68" s="26"/>
    </row>
    <row r="69" spans="1:16" s="16" customFormat="1" ht="16.5" customHeight="1">
      <c r="A69" s="69">
        <v>1</v>
      </c>
      <c r="B69" s="72">
        <v>2</v>
      </c>
      <c r="C69" s="72" t="s">
        <v>11</v>
      </c>
      <c r="D69" s="69">
        <v>4</v>
      </c>
      <c r="E69" s="69">
        <v>5</v>
      </c>
      <c r="F69" s="69">
        <v>6</v>
      </c>
      <c r="G69" s="69">
        <v>7</v>
      </c>
      <c r="H69" s="69">
        <v>8</v>
      </c>
      <c r="I69" s="69">
        <v>9</v>
      </c>
      <c r="J69" s="69">
        <v>10</v>
      </c>
      <c r="K69" s="69">
        <v>11</v>
      </c>
      <c r="L69" s="69">
        <v>12</v>
      </c>
      <c r="M69" s="69">
        <v>13</v>
      </c>
      <c r="N69" s="69">
        <v>14</v>
      </c>
      <c r="O69" s="69">
        <v>15</v>
      </c>
      <c r="P69" s="26"/>
    </row>
    <row r="70" spans="1:16" s="16" customFormat="1" ht="39.75" customHeight="1">
      <c r="A70" s="70"/>
      <c r="B70" s="75" t="s">
        <v>33</v>
      </c>
      <c r="C70" s="75"/>
      <c r="D70" s="71" t="s">
        <v>46</v>
      </c>
      <c r="E70" s="43" t="s">
        <v>46</v>
      </c>
      <c r="F70" s="43" t="s">
        <v>46</v>
      </c>
      <c r="G70" s="43" t="s">
        <v>46</v>
      </c>
      <c r="H70" s="43" t="s">
        <v>46</v>
      </c>
      <c r="I70" s="43" t="s">
        <v>46</v>
      </c>
      <c r="J70" s="43" t="s">
        <v>46</v>
      </c>
      <c r="K70" s="43" t="s">
        <v>46</v>
      </c>
      <c r="L70" s="43" t="s">
        <v>46</v>
      </c>
      <c r="M70" s="43" t="s">
        <v>46</v>
      </c>
      <c r="N70" s="43" t="s">
        <v>46</v>
      </c>
      <c r="O70" s="43" t="s">
        <v>46</v>
      </c>
      <c r="P70" s="26"/>
    </row>
    <row r="71" spans="1:16" s="16" customFormat="1" ht="33.75" customHeight="1">
      <c r="A71" s="43"/>
      <c r="B71" s="76" t="s">
        <v>47</v>
      </c>
      <c r="C71" s="74"/>
      <c r="D71" s="43" t="s">
        <v>46</v>
      </c>
      <c r="E71" s="43"/>
      <c r="F71" s="43" t="s">
        <v>46</v>
      </c>
      <c r="G71" s="43" t="s">
        <v>46</v>
      </c>
      <c r="H71" s="43"/>
      <c r="I71" s="43" t="s">
        <v>46</v>
      </c>
      <c r="J71" s="43" t="s">
        <v>46</v>
      </c>
      <c r="K71" s="43"/>
      <c r="L71" s="43" t="s">
        <v>46</v>
      </c>
      <c r="M71" s="43" t="s">
        <v>46</v>
      </c>
      <c r="N71" s="43" t="s">
        <v>46</v>
      </c>
      <c r="O71" s="43" t="s">
        <v>46</v>
      </c>
      <c r="P71" s="26"/>
    </row>
    <row r="72" spans="1:16" s="16" customFormat="1" ht="33.75" customHeight="1">
      <c r="A72" s="43"/>
      <c r="B72" s="90" t="s">
        <v>49</v>
      </c>
      <c r="C72" s="74"/>
      <c r="D72" s="43"/>
      <c r="E72" s="43"/>
      <c r="F72" s="43"/>
      <c r="G72" s="43"/>
      <c r="H72" s="43"/>
      <c r="I72" s="43"/>
      <c r="J72" s="43"/>
      <c r="K72" s="43"/>
      <c r="L72" s="43"/>
      <c r="M72" s="43"/>
      <c r="N72" s="43"/>
      <c r="O72" s="43"/>
      <c r="P72" s="26"/>
    </row>
    <row r="73" spans="1:16" s="16" customFormat="1" ht="46.5" customHeight="1">
      <c r="A73" s="43"/>
      <c r="B73" s="91" t="s">
        <v>65</v>
      </c>
      <c r="C73" s="44"/>
      <c r="D73" s="43" t="s">
        <v>48</v>
      </c>
      <c r="E73" s="43" t="s">
        <v>46</v>
      </c>
      <c r="F73" s="43"/>
      <c r="G73" s="43" t="s">
        <v>48</v>
      </c>
      <c r="H73" s="43" t="s">
        <v>46</v>
      </c>
      <c r="I73" s="43" t="s">
        <v>46</v>
      </c>
      <c r="J73" s="43" t="s">
        <v>48</v>
      </c>
      <c r="K73" s="43" t="s">
        <v>46</v>
      </c>
      <c r="L73" s="43" t="s">
        <v>46</v>
      </c>
      <c r="M73" s="43" t="s">
        <v>48</v>
      </c>
      <c r="N73" s="43" t="s">
        <v>46</v>
      </c>
      <c r="O73" s="43" t="s">
        <v>46</v>
      </c>
      <c r="P73" s="26"/>
    </row>
    <row r="74" spans="1:16" s="16" customFormat="1" ht="19.5" customHeight="1">
      <c r="A74" s="70"/>
      <c r="B74" s="144" t="s">
        <v>66</v>
      </c>
      <c r="C74" s="144"/>
      <c r="D74" s="144"/>
      <c r="E74" s="144"/>
      <c r="F74" s="144"/>
      <c r="G74" s="144"/>
      <c r="H74" s="144"/>
      <c r="I74" s="144"/>
      <c r="J74" s="144"/>
      <c r="K74" s="144"/>
      <c r="L74" s="144"/>
      <c r="M74" s="144"/>
      <c r="N74" s="144"/>
      <c r="O74" s="144"/>
      <c r="P74" s="26"/>
    </row>
    <row r="75" spans="1:16" s="16" customFormat="1" ht="32.25" customHeight="1">
      <c r="A75" s="43"/>
      <c r="B75" s="76" t="s">
        <v>67</v>
      </c>
      <c r="C75" s="78"/>
      <c r="D75" s="77"/>
      <c r="E75" s="73"/>
      <c r="F75" s="73"/>
      <c r="G75" s="73"/>
      <c r="H75" s="73"/>
      <c r="I75" s="73"/>
      <c r="J75" s="73"/>
      <c r="K75" s="73"/>
      <c r="L75" s="73"/>
      <c r="M75" s="73"/>
      <c r="N75" s="73"/>
      <c r="O75" s="73"/>
      <c r="P75" s="26"/>
    </row>
    <row r="76" spans="1:16" s="16" customFormat="1" ht="22.5" customHeight="1">
      <c r="A76" s="43"/>
      <c r="B76" s="70" t="s">
        <v>34</v>
      </c>
      <c r="C76" s="79"/>
      <c r="D76" s="71"/>
      <c r="E76" s="43"/>
      <c r="F76" s="43"/>
      <c r="G76" s="43"/>
      <c r="H76" s="43"/>
      <c r="I76" s="43"/>
      <c r="J76" s="43"/>
      <c r="K76" s="43"/>
      <c r="L76" s="43"/>
      <c r="M76" s="43"/>
      <c r="N76" s="43"/>
      <c r="O76" s="43" t="s">
        <v>46</v>
      </c>
      <c r="P76" s="26"/>
    </row>
    <row r="77" spans="1:16" s="16" customFormat="1" ht="12.75" customHeight="1">
      <c r="A77" s="45"/>
      <c r="B77" s="45"/>
      <c r="C77" s="45"/>
      <c r="D77" s="46"/>
      <c r="E77" s="46"/>
      <c r="F77" s="46"/>
      <c r="G77" s="46"/>
      <c r="H77" s="46"/>
      <c r="I77" s="46"/>
      <c r="J77" s="46"/>
      <c r="K77" s="46"/>
      <c r="L77" s="46"/>
      <c r="M77" s="46"/>
      <c r="N77" s="46"/>
      <c r="O77" s="46"/>
      <c r="P77" s="47"/>
    </row>
    <row r="78" spans="1:16" s="16" customFormat="1" ht="13.5" customHeight="1">
      <c r="A78" s="158" t="s">
        <v>56</v>
      </c>
      <c r="B78" s="158"/>
      <c r="C78" s="158"/>
      <c r="D78" s="158"/>
      <c r="E78" s="158"/>
      <c r="F78" s="158"/>
      <c r="G78" s="158"/>
      <c r="H78" s="158"/>
      <c r="I78" s="158"/>
      <c r="J78" s="158"/>
      <c r="K78" s="158"/>
      <c r="L78" s="158"/>
      <c r="M78" s="158"/>
      <c r="N78" s="158"/>
      <c r="O78" s="158"/>
      <c r="P78" s="158"/>
    </row>
    <row r="79" spans="1:16" s="16" customFormat="1" ht="13.5" customHeight="1">
      <c r="A79" s="158" t="s">
        <v>57</v>
      </c>
      <c r="B79" s="158"/>
      <c r="C79" s="158"/>
      <c r="D79" s="158"/>
      <c r="E79" s="158"/>
      <c r="F79" s="158"/>
      <c r="G79" s="158"/>
      <c r="H79" s="158"/>
      <c r="I79" s="158"/>
      <c r="J79" s="158"/>
      <c r="K79" s="158"/>
      <c r="L79" s="158"/>
      <c r="M79" s="158"/>
      <c r="N79" s="158"/>
      <c r="O79" s="158"/>
      <c r="P79" s="158"/>
    </row>
    <row r="80" spans="1:16" s="16" customFormat="1" ht="13.5" customHeight="1">
      <c r="A80" s="158" t="s">
        <v>58</v>
      </c>
      <c r="B80" s="158"/>
      <c r="C80" s="158"/>
      <c r="D80" s="158"/>
      <c r="E80" s="158"/>
      <c r="F80" s="158"/>
      <c r="G80" s="158"/>
      <c r="H80" s="158"/>
      <c r="I80" s="158"/>
      <c r="J80" s="158"/>
      <c r="K80" s="158"/>
      <c r="L80" s="158"/>
      <c r="M80" s="158"/>
      <c r="N80" s="158"/>
      <c r="O80" s="158"/>
      <c r="P80" s="158"/>
    </row>
    <row r="81" spans="1:16" s="16" customFormat="1" ht="13.5" customHeight="1">
      <c r="A81" s="48"/>
      <c r="B81" s="48"/>
      <c r="C81" s="48"/>
      <c r="D81" s="48"/>
      <c r="E81" s="48"/>
      <c r="F81" s="48"/>
      <c r="G81" s="48"/>
      <c r="H81" s="48"/>
      <c r="I81" s="48"/>
      <c r="J81" s="48"/>
      <c r="K81" s="48"/>
      <c r="L81" s="48"/>
      <c r="M81" s="48"/>
      <c r="N81" s="48"/>
      <c r="O81" s="48"/>
      <c r="P81" s="48"/>
    </row>
    <row r="82" spans="1:16" s="16" customFormat="1" ht="13.5" customHeight="1">
      <c r="A82" s="48"/>
      <c r="B82" s="48"/>
      <c r="C82" s="48"/>
      <c r="D82" s="48"/>
      <c r="E82" s="48"/>
      <c r="F82" s="48"/>
      <c r="G82" s="48"/>
      <c r="H82" s="48"/>
      <c r="I82" s="48"/>
      <c r="J82" s="48"/>
      <c r="K82" s="48"/>
      <c r="L82" s="48"/>
      <c r="M82" s="48"/>
      <c r="N82" s="48"/>
      <c r="O82" s="48"/>
      <c r="P82" s="48"/>
    </row>
    <row r="83" spans="1:16" s="16" customFormat="1" ht="14.25" customHeight="1">
      <c r="A83" s="159" t="s">
        <v>50</v>
      </c>
      <c r="B83" s="159"/>
      <c r="C83" s="159"/>
      <c r="D83" s="159"/>
      <c r="E83" s="159"/>
      <c r="F83" s="159"/>
      <c r="G83" s="159"/>
      <c r="H83" s="38"/>
      <c r="I83" s="38"/>
      <c r="J83" s="47"/>
      <c r="K83" s="47"/>
      <c r="L83" s="47"/>
      <c r="M83" s="47"/>
      <c r="N83" s="47"/>
      <c r="O83" s="47"/>
      <c r="P83" s="47"/>
    </row>
    <row r="84" spans="1:16" ht="17.25" customHeight="1">
      <c r="A84" s="159" t="s">
        <v>51</v>
      </c>
      <c r="B84" s="159"/>
      <c r="C84" s="159"/>
      <c r="D84" s="159"/>
      <c r="E84" s="159"/>
      <c r="F84" s="159"/>
      <c r="G84" s="159"/>
      <c r="H84" s="157"/>
      <c r="I84" s="157"/>
      <c r="J84" s="47"/>
      <c r="K84" s="157" t="s">
        <v>140</v>
      </c>
      <c r="L84" s="157"/>
      <c r="M84" s="157"/>
      <c r="N84" s="157"/>
      <c r="O84" s="47"/>
      <c r="P84" s="47"/>
    </row>
    <row r="85" spans="1:16" ht="16.5">
      <c r="A85" s="38"/>
      <c r="B85" s="38"/>
      <c r="C85" s="38"/>
      <c r="D85" s="38"/>
      <c r="E85" s="38"/>
      <c r="F85" s="38"/>
      <c r="G85" s="38"/>
      <c r="H85" s="165" t="s">
        <v>52</v>
      </c>
      <c r="I85" s="165"/>
      <c r="J85" s="47"/>
      <c r="K85" s="165" t="s">
        <v>53</v>
      </c>
      <c r="L85" s="165"/>
      <c r="M85" s="165"/>
      <c r="N85" s="165"/>
      <c r="O85" s="47"/>
      <c r="P85" s="47"/>
    </row>
    <row r="86" spans="1:16" ht="16.5">
      <c r="A86" s="38"/>
      <c r="B86" s="38"/>
      <c r="C86" s="38"/>
      <c r="D86" s="38"/>
      <c r="E86" s="38"/>
      <c r="F86" s="38"/>
      <c r="G86" s="38"/>
      <c r="H86" s="38"/>
      <c r="I86" s="38"/>
      <c r="J86" s="47"/>
      <c r="K86" s="38"/>
      <c r="L86" s="38"/>
      <c r="M86" s="38"/>
      <c r="N86" s="38"/>
      <c r="O86" s="47"/>
      <c r="P86" s="47"/>
    </row>
    <row r="87" spans="1:16" ht="18" customHeight="1">
      <c r="A87" s="159" t="s">
        <v>54</v>
      </c>
      <c r="B87" s="159"/>
      <c r="C87" s="159"/>
      <c r="D87" s="159"/>
      <c r="E87" s="159"/>
      <c r="F87" s="159"/>
      <c r="G87" s="159"/>
      <c r="H87" s="157"/>
      <c r="I87" s="157"/>
      <c r="J87" s="47"/>
      <c r="K87" s="157" t="s">
        <v>68</v>
      </c>
      <c r="L87" s="157"/>
      <c r="M87" s="157"/>
      <c r="N87" s="157"/>
      <c r="O87" s="47"/>
      <c r="P87" s="47"/>
    </row>
    <row r="88" spans="1:16" ht="16.5">
      <c r="A88" s="159" t="s">
        <v>51</v>
      </c>
      <c r="B88" s="159"/>
      <c r="C88" s="159"/>
      <c r="D88" s="159"/>
      <c r="E88" s="159"/>
      <c r="F88" s="159"/>
      <c r="G88" s="159"/>
      <c r="H88" s="165" t="s">
        <v>52</v>
      </c>
      <c r="I88" s="165"/>
      <c r="J88" s="47"/>
      <c r="K88" s="165" t="s">
        <v>53</v>
      </c>
      <c r="L88" s="165"/>
      <c r="M88" s="165"/>
      <c r="N88" s="165"/>
      <c r="O88" s="47"/>
      <c r="P88" s="47"/>
    </row>
    <row r="89" spans="1:16" ht="16.5">
      <c r="A89" s="38"/>
      <c r="B89" s="38"/>
      <c r="C89" s="38"/>
      <c r="D89" s="38"/>
      <c r="E89" s="38"/>
      <c r="F89" s="38"/>
      <c r="G89" s="38"/>
      <c r="H89" s="38"/>
      <c r="I89" s="38"/>
      <c r="J89" s="38"/>
      <c r="K89" s="38"/>
      <c r="L89" s="38"/>
      <c r="M89" s="38"/>
      <c r="N89" s="38"/>
      <c r="O89" s="38"/>
      <c r="P89" s="38"/>
    </row>
    <row r="94" spans="1:4" ht="16.5">
      <c r="A94" s="231"/>
      <c r="B94" s="231"/>
      <c r="C94" s="231"/>
      <c r="D94" s="116"/>
    </row>
  </sheetData>
  <sheetProtection selectLockedCells="1" selectUnlockedCells="1"/>
  <mergeCells count="183">
    <mergeCell ref="J46:K46"/>
    <mergeCell ref="L46:M46"/>
    <mergeCell ref="C47:D47"/>
    <mergeCell ref="F47:G47"/>
    <mergeCell ref="H47:I47"/>
    <mergeCell ref="J47:K47"/>
    <mergeCell ref="L47:M47"/>
    <mergeCell ref="A94:C94"/>
    <mergeCell ref="J49:K49"/>
    <mergeCell ref="L49:M49"/>
    <mergeCell ref="L43:M43"/>
    <mergeCell ref="A33:D33"/>
    <mergeCell ref="A21:L21"/>
    <mergeCell ref="L55:M55"/>
    <mergeCell ref="H22:J22"/>
    <mergeCell ref="A22:A23"/>
    <mergeCell ref="A38:A39"/>
    <mergeCell ref="E38:E39"/>
    <mergeCell ref="D12:N12"/>
    <mergeCell ref="D13:N13"/>
    <mergeCell ref="C49:D49"/>
    <mergeCell ref="F49:G49"/>
    <mergeCell ref="H49:I49"/>
    <mergeCell ref="C19:D19"/>
    <mergeCell ref="C40:D40"/>
    <mergeCell ref="H40:I40"/>
    <mergeCell ref="F41:G41"/>
    <mergeCell ref="C59:M59"/>
    <mergeCell ref="J51:K51"/>
    <mergeCell ref="L51:M51"/>
    <mergeCell ref="F50:G50"/>
    <mergeCell ref="J50:K50"/>
    <mergeCell ref="L50:M50"/>
    <mergeCell ref="H51:I51"/>
    <mergeCell ref="C53:D53"/>
    <mergeCell ref="F53:G53"/>
    <mergeCell ref="H53:I53"/>
    <mergeCell ref="L60:M60"/>
    <mergeCell ref="L61:M61"/>
    <mergeCell ref="C60:D60"/>
    <mergeCell ref="C55:D55"/>
    <mergeCell ref="F55:G55"/>
    <mergeCell ref="H55:I55"/>
    <mergeCell ref="J56:K56"/>
    <mergeCell ref="J55:K55"/>
    <mergeCell ref="H56:I56"/>
    <mergeCell ref="C56:D56"/>
    <mergeCell ref="H43:I43"/>
    <mergeCell ref="A28:L28"/>
    <mergeCell ref="E29:G29"/>
    <mergeCell ref="B14:I14"/>
    <mergeCell ref="A17:B17"/>
    <mergeCell ref="C17:D17"/>
    <mergeCell ref="A16:E16"/>
    <mergeCell ref="A19:B19"/>
    <mergeCell ref="B22:B23"/>
    <mergeCell ref="C22:C23"/>
    <mergeCell ref="D22:D23"/>
    <mergeCell ref="E22:G22"/>
    <mergeCell ref="B38:B39"/>
    <mergeCell ref="J43:K43"/>
    <mergeCell ref="C41:D41"/>
    <mergeCell ref="C38:D39"/>
    <mergeCell ref="J40:K40"/>
    <mergeCell ref="C42:D42"/>
    <mergeCell ref="H41:I41"/>
    <mergeCell ref="J41:K41"/>
    <mergeCell ref="F18:G18"/>
    <mergeCell ref="K18:L18"/>
    <mergeCell ref="K22:M22"/>
    <mergeCell ref="K1:M1"/>
    <mergeCell ref="K3:M3"/>
    <mergeCell ref="A7:J7"/>
    <mergeCell ref="D11:N11"/>
    <mergeCell ref="D15:K15"/>
    <mergeCell ref="D8:N8"/>
    <mergeCell ref="D9:N9"/>
    <mergeCell ref="L40:M40"/>
    <mergeCell ref="B20:J20"/>
    <mergeCell ref="F16:I16"/>
    <mergeCell ref="F17:G17"/>
    <mergeCell ref="F19:G19"/>
    <mergeCell ref="J16:M16"/>
    <mergeCell ref="K17:L17"/>
    <mergeCell ref="K19:L19"/>
    <mergeCell ref="A18:B18"/>
    <mergeCell ref="C18:D18"/>
    <mergeCell ref="L38:M39"/>
    <mergeCell ref="A26:M26"/>
    <mergeCell ref="A29:D30"/>
    <mergeCell ref="A32:D32"/>
    <mergeCell ref="H29:J29"/>
    <mergeCell ref="K29:M29"/>
    <mergeCell ref="A37:D37"/>
    <mergeCell ref="J38:K39"/>
    <mergeCell ref="H38:I39"/>
    <mergeCell ref="A31:D31"/>
    <mergeCell ref="F38:G39"/>
    <mergeCell ref="F40:G40"/>
    <mergeCell ref="L41:M41"/>
    <mergeCell ref="A88:G88"/>
    <mergeCell ref="H88:I88"/>
    <mergeCell ref="K88:N88"/>
    <mergeCell ref="H85:I85"/>
    <mergeCell ref="K85:N85"/>
    <mergeCell ref="A87:G87"/>
    <mergeCell ref="H87:I87"/>
    <mergeCell ref="K87:N87"/>
    <mergeCell ref="J61:K61"/>
    <mergeCell ref="C61:D61"/>
    <mergeCell ref="F60:G60"/>
    <mergeCell ref="H60:I60"/>
    <mergeCell ref="F61:G61"/>
    <mergeCell ref="H61:I61"/>
    <mergeCell ref="J60:K60"/>
    <mergeCell ref="A84:G84"/>
    <mergeCell ref="H84:I84"/>
    <mergeCell ref="K84:N84"/>
    <mergeCell ref="A78:P78"/>
    <mergeCell ref="A79:P79"/>
    <mergeCell ref="A80:P80"/>
    <mergeCell ref="A83:G83"/>
    <mergeCell ref="A67:A68"/>
    <mergeCell ref="B67:B68"/>
    <mergeCell ref="C67:C68"/>
    <mergeCell ref="D67:F67"/>
    <mergeCell ref="F43:G43"/>
    <mergeCell ref="C51:D51"/>
    <mergeCell ref="F51:G51"/>
    <mergeCell ref="F44:G44"/>
    <mergeCell ref="C44:D44"/>
    <mergeCell ref="C50:D50"/>
    <mergeCell ref="C45:D45"/>
    <mergeCell ref="F45:G45"/>
    <mergeCell ref="C46:D46"/>
    <mergeCell ref="F46:G46"/>
    <mergeCell ref="H44:I44"/>
    <mergeCell ref="H42:I42"/>
    <mergeCell ref="J42:K42"/>
    <mergeCell ref="L42:M42"/>
    <mergeCell ref="F42:G42"/>
    <mergeCell ref="A64:P65"/>
    <mergeCell ref="F56:G56"/>
    <mergeCell ref="J44:K44"/>
    <mergeCell ref="L44:M44"/>
    <mergeCell ref="C43:D43"/>
    <mergeCell ref="N22:N23"/>
    <mergeCell ref="N29:N30"/>
    <mergeCell ref="C48:M48"/>
    <mergeCell ref="C54:M54"/>
    <mergeCell ref="C63:M63"/>
    <mergeCell ref="B74:O74"/>
    <mergeCell ref="G67:I67"/>
    <mergeCell ref="J67:L67"/>
    <mergeCell ref="M67:O67"/>
    <mergeCell ref="L56:M56"/>
    <mergeCell ref="H45:I45"/>
    <mergeCell ref="J45:K45"/>
    <mergeCell ref="L45:M45"/>
    <mergeCell ref="C52:D52"/>
    <mergeCell ref="F52:G52"/>
    <mergeCell ref="H52:I52"/>
    <mergeCell ref="J52:K52"/>
    <mergeCell ref="L52:M52"/>
    <mergeCell ref="H50:I50"/>
    <mergeCell ref="H46:I46"/>
    <mergeCell ref="J53:K53"/>
    <mergeCell ref="L53:M53"/>
    <mergeCell ref="C57:D57"/>
    <mergeCell ref="F57:G57"/>
    <mergeCell ref="H57:I57"/>
    <mergeCell ref="J57:K57"/>
    <mergeCell ref="L57:M57"/>
    <mergeCell ref="C58:D58"/>
    <mergeCell ref="F58:G58"/>
    <mergeCell ref="H58:I58"/>
    <mergeCell ref="J58:K58"/>
    <mergeCell ref="L58:M58"/>
    <mergeCell ref="C62:D62"/>
    <mergeCell ref="F62:G62"/>
    <mergeCell ref="H62:I62"/>
    <mergeCell ref="J62:K62"/>
    <mergeCell ref="L62:M62"/>
  </mergeCells>
  <printOptions/>
  <pageMargins left="0.6692913385826772" right="0.3937007874015748" top="0.5905511811023623" bottom="0.3937007874015748" header="0.5118110236220472" footer="0.5118110236220472"/>
  <pageSetup horizontalDpi="600" verticalDpi="600" orientation="landscape" paperSize="9" scale="55" r:id="rId1"/>
  <rowBreaks count="2" manualBreakCount="2">
    <brk id="34" max="255" man="1"/>
    <brk id="59"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2019-01-31T07:50:41Z</cp:lastPrinted>
  <dcterms:created xsi:type="dcterms:W3CDTF">2015-01-21T15:14:42Z</dcterms:created>
  <dcterms:modified xsi:type="dcterms:W3CDTF">2019-01-31T07:51:04Z</dcterms:modified>
  <cp:category/>
  <cp:version/>
  <cp:contentType/>
  <cp:contentStatus/>
</cp:coreProperties>
</file>