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42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calcId="124519"/>
</workbook>
</file>

<file path=xl/calcChain.xml><?xml version="1.0" encoding="utf-8"?>
<calcChain xmlns="http://schemas.openxmlformats.org/spreadsheetml/2006/main">
  <c r="L69" i="1"/>
  <c r="L65"/>
  <c r="L62"/>
  <c r="L70"/>
  <c r="L66"/>
  <c r="L61"/>
  <c r="L58"/>
  <c r="F26"/>
  <c r="H26"/>
  <c r="I26"/>
  <c r="E26"/>
  <c r="G24"/>
  <c r="G26" s="1"/>
  <c r="L24"/>
  <c r="L26" s="1"/>
  <c r="K24"/>
  <c r="J24"/>
  <c r="J26" s="1"/>
  <c r="L54"/>
  <c r="L51"/>
  <c r="L48"/>
  <c r="L33"/>
  <c r="L34" s="1"/>
  <c r="L25"/>
  <c r="K19"/>
  <c r="L45"/>
  <c r="K33"/>
  <c r="K34" s="1"/>
  <c r="J19"/>
  <c r="F34"/>
  <c r="H34"/>
  <c r="I34"/>
  <c r="E34"/>
  <c r="K25"/>
  <c r="J33"/>
  <c r="J34" s="1"/>
  <c r="G33"/>
  <c r="G34" s="1"/>
  <c r="J25"/>
  <c r="G25"/>
  <c r="E19"/>
  <c r="I19"/>
  <c r="M24" l="1"/>
  <c r="K26"/>
  <c r="M19"/>
  <c r="M33"/>
  <c r="M34" s="1"/>
  <c r="M25"/>
  <c r="M26" l="1"/>
</calcChain>
</file>

<file path=xl/sharedStrings.xml><?xml version="1.0" encoding="utf-8"?>
<sst xmlns="http://schemas.openxmlformats.org/spreadsheetml/2006/main" count="251" uniqueCount="119">
  <si>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</si>
  <si>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</si>
  <si>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</si>
  <si>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</si>
  <si>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</si>
  <si>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</si>
  <si>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</si>
  <si>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</si>
  <si>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</si>
  <si>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</si>
  <si>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</si>
  <si>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</si>
  <si>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</si>
  <si>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</si>
  <si>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</si>
  <si>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</si>
  <si>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</si>
  <si>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</si>
  <si>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</si>
  <si>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</si>
  <si>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</si>
  <si>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</si>
  <si>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</si>
  <si>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</si>
  <si>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</si>
  <si>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</si>
  <si>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</si>
  <si>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</si>
  <si>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</si>
  <si>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</si>
  <si>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</si>
  <si>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</si>
  <si>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</si>
  <si>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</si>
  <si>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</si>
  <si>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</si>
  <si>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</si>
  <si>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</si>
  <si>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</si>
  <si>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</si>
  <si>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</si>
  <si>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</si>
  <si>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</si>
  <si>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</si>
  <si>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</si>
  <si>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</si>
  <si>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</si>
  <si>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</si>
  <si>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</si>
  <si>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</si>
  <si>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</si>
  <si>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</si>
  <si>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</si>
  <si>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</si>
  <si>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</si>
  <si>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</si>
  <si>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  <charset val="204"/>
      </rPr>
      <t xml:space="preserve"> 3</t>
    </r>
  </si>
  <si>
    <r>
      <t>1</t>
    </r>
    <r>
      <rPr>
        <sz val="13"/>
        <color indexed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</si>
  <si>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</si>
  <si>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  <charset val="204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</si>
  <si>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</si>
  <si>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продукту</t>
  </si>
  <si>
    <t>ефективності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</si>
  <si>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</si>
  <si>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</si>
  <si>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</si>
  <si>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</si>
  <si>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</si>
  <si>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</si>
  <si>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</si>
  <si>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</si>
  <si>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Борецька Н.В.</t>
  </si>
  <si>
    <t>тис.грн.</t>
  </si>
  <si>
    <t>%</t>
  </si>
  <si>
    <t>розрахунково</t>
  </si>
  <si>
    <t>26 серпня 2014 року N 836 </t>
  </si>
  <si>
    <t>Виконавчий комітет Житомирської міської ради Житомирської області</t>
  </si>
  <si>
    <t>Підпрограма/завдання бюджетної програми</t>
  </si>
  <si>
    <t>Пояснення щодо причин відхилення</t>
  </si>
  <si>
    <t>1.1.</t>
  </si>
  <si>
    <t>2.1.</t>
  </si>
  <si>
    <t>3.1.</t>
  </si>
  <si>
    <t>4.1.</t>
  </si>
  <si>
    <t>0200000</t>
  </si>
  <si>
    <t>2019 року</t>
  </si>
  <si>
    <t>0210000</t>
  </si>
  <si>
    <t xml:space="preserve"> од.</t>
  </si>
  <si>
    <t xml:space="preserve">Пояснення щодо причин розбіжностей між затвердженими та досягнутими результативними показниками: </t>
  </si>
  <si>
    <t>п.1.1./п.2.1.</t>
  </si>
  <si>
    <t>0217530</t>
  </si>
  <si>
    <t>0460</t>
  </si>
  <si>
    <t>Інші заходи у сфері зв'язку, телекомунікації та інформатики</t>
  </si>
  <si>
    <t>Завдання 1.: Впровадження належного програмного забезпечення</t>
  </si>
  <si>
    <t>Завдання 2.: Покращення інфраструктури для підвищення продуктивності праці</t>
  </si>
  <si>
    <t xml:space="preserve"> "Програма "е-Місто" на 2018-2020 роки"</t>
  </si>
  <si>
    <t>Обсяг видатків на впровадження належного програмного забезпечення</t>
  </si>
  <si>
    <t>рішення міської ради від 18.12.2017. №881 (зі змінами)</t>
  </si>
  <si>
    <t>Кількість одиниць програмного забезпечення для потреб виконавчих органів Житомирської міської ради</t>
  </si>
  <si>
    <t>розрахунок до кошторису</t>
  </si>
  <si>
    <t>Середні витрати на одиницю програмного забезпечення</t>
  </si>
  <si>
    <t>грн.</t>
  </si>
  <si>
    <t>Відсоток забезпеченістю необхідним програмним забезпеченням</t>
  </si>
  <si>
    <t>Обсяг видатків на покращення інфраструктури для підвищення продуктивності праці</t>
  </si>
  <si>
    <t>2.2.</t>
  </si>
  <si>
    <t>Підключення телефонних ліній</t>
  </si>
  <si>
    <t>Реконструкція і ремонт локальної мережі</t>
  </si>
  <si>
    <t xml:space="preserve"> шт.</t>
  </si>
  <si>
    <t>3.2.</t>
  </si>
  <si>
    <t>Середня забезпеченість номерами</t>
  </si>
  <si>
    <t>Середня вартість наданих послуг</t>
  </si>
  <si>
    <t>16 (чисельність працівників)/ 4 (кількість телефонів).</t>
  </si>
  <si>
    <t>п.1.1. (49500,00 грн.)/11 (к-ть послуг)</t>
  </si>
  <si>
    <t>чол/номер</t>
  </si>
  <si>
    <t>4.2.</t>
  </si>
  <si>
    <t>Відсоток забезпеченістю внутрішніми телефонами працівників виконавчих органів Житомирської міської ради</t>
  </si>
  <si>
    <t>(4 (кількість телефонів) / 16 (чисельність працівників))*100</t>
  </si>
  <si>
    <t>кількість працівників /кількість портів</t>
  </si>
  <si>
    <t>Забезпеченість мережевим доступом</t>
  </si>
  <si>
    <t>Пашко О.М.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</si>
</sst>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"/>
  </numFmts>
  <fonts count="34">
    <font>
      <sz val="10"/>
      <name val="Arial Cyr"/>
      <family val="2"/>
      <charset val="204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sz val="13"/>
      <name val="Times New Roman"/>
      <family val="1"/>
      <charset val="1"/>
    </font>
    <font>
      <sz val="12"/>
      <name val="Times New Roman"/>
      <family val="1"/>
      <charset val="1"/>
    </font>
    <font>
      <sz val="9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3"/>
      <name val="Times New Roman"/>
      <family val="1"/>
      <charset val="204"/>
    </font>
    <font>
      <u/>
      <sz val="13"/>
      <name val="Times New Roman"/>
      <family val="1"/>
      <charset val="1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16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vertAlign val="superscript"/>
      <sz val="13"/>
      <color indexed="16"/>
      <name val="Times New Roman"/>
      <family val="1"/>
      <charset val="204"/>
    </font>
    <font>
      <sz val="13"/>
      <color indexed="16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1"/>
      <name val="Times New Roman"/>
      <family val="1"/>
      <charset val="1"/>
    </font>
    <font>
      <i/>
      <sz val="10"/>
      <color indexed="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1"/>
    </font>
    <font>
      <b/>
      <i/>
      <sz val="14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2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/>
    <xf numFmtId="0" fontId="1" fillId="0" borderId="0" xfId="0" applyFont="1" applyAlignment="1" applyProtection="1">
      <protection locked="0"/>
    </xf>
    <xf numFmtId="0" fontId="15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top" wrapText="1"/>
    </xf>
    <xf numFmtId="0" fontId="15" fillId="0" borderId="0" xfId="0" applyFont="1"/>
    <xf numFmtId="0" fontId="17" fillId="0" borderId="0" xfId="0" applyFont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15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protection locked="0"/>
    </xf>
    <xf numFmtId="0" fontId="15" fillId="0" borderId="0" xfId="0" applyFont="1" applyProtection="1"/>
    <xf numFmtId="0" fontId="15" fillId="0" borderId="9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22" fillId="0" borderId="0" xfId="0" applyFont="1" applyBorder="1" applyProtection="1"/>
    <xf numFmtId="0" fontId="12" fillId="0" borderId="7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" fillId="0" borderId="8" xfId="0" applyFont="1" applyBorder="1" applyProtection="1"/>
    <xf numFmtId="0" fontId="7" fillId="0" borderId="8" xfId="0" applyFont="1" applyBorder="1" applyProtection="1">
      <protection locked="0"/>
    </xf>
    <xf numFmtId="0" fontId="23" fillId="0" borderId="0" xfId="0" applyFont="1" applyProtection="1"/>
    <xf numFmtId="0" fontId="24" fillId="0" borderId="0" xfId="0" applyFont="1" applyAlignment="1" applyProtection="1"/>
    <xf numFmtId="0" fontId="24" fillId="0" borderId="0" xfId="0" applyFont="1" applyAlignment="1" applyProtection="1">
      <alignment horizontal="center"/>
    </xf>
    <xf numFmtId="0" fontId="25" fillId="0" borderId="0" xfId="0" applyFont="1" applyAlignment="1" applyProtection="1"/>
    <xf numFmtId="49" fontId="26" fillId="0" borderId="9" xfId="0" applyNumberFormat="1" applyFont="1" applyBorder="1" applyAlignment="1" applyProtection="1">
      <alignment horizontal="center" wrapText="1"/>
    </xf>
    <xf numFmtId="49" fontId="24" fillId="0" borderId="9" xfId="0" applyNumberFormat="1" applyFont="1" applyBorder="1" applyAlignment="1" applyProtection="1"/>
    <xf numFmtId="49" fontId="26" fillId="0" borderId="9" xfId="0" applyNumberFormat="1" applyFont="1" applyBorder="1" applyProtection="1"/>
    <xf numFmtId="0" fontId="5" fillId="0" borderId="12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wrapText="1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</xf>
    <xf numFmtId="0" fontId="13" fillId="0" borderId="8" xfId="0" applyFont="1" applyBorder="1" applyProtection="1"/>
    <xf numFmtId="0" fontId="2" fillId="0" borderId="0" xfId="0" applyFont="1" applyBorder="1" applyAlignment="1" applyProtection="1"/>
    <xf numFmtId="0" fontId="27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165" fontId="1" fillId="0" borderId="0" xfId="0" applyNumberFormat="1" applyFont="1" applyProtection="1"/>
    <xf numFmtId="0" fontId="28" fillId="0" borderId="5" xfId="0" applyFont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165" fontId="5" fillId="0" borderId="19" xfId="0" applyNumberFormat="1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2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top" wrapText="1"/>
    </xf>
    <xf numFmtId="4" fontId="7" fillId="2" borderId="0" xfId="0" applyNumberFormat="1" applyFont="1" applyFill="1" applyBorder="1" applyAlignment="1" applyProtection="1">
      <alignment horizontal="center" vertical="center"/>
      <protection locked="0"/>
    </xf>
    <xf numFmtId="4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 wrapText="1"/>
    </xf>
    <xf numFmtId="49" fontId="25" fillId="0" borderId="12" xfId="0" applyNumberFormat="1" applyFont="1" applyBorder="1" applyAlignment="1" applyProtection="1">
      <alignment horizontal="center" vertical="center" wrapText="1"/>
    </xf>
    <xf numFmtId="0" fontId="25" fillId="0" borderId="24" xfId="0" applyFont="1" applyBorder="1" applyAlignment="1" applyProtection="1">
      <alignment horizontal="left" vertical="center" wrapText="1"/>
    </xf>
    <xf numFmtId="165" fontId="25" fillId="0" borderId="8" xfId="0" applyNumberFormat="1" applyFont="1" applyBorder="1" applyAlignment="1" applyProtection="1">
      <alignment horizontal="center" vertical="center" wrapText="1"/>
    </xf>
    <xf numFmtId="165" fontId="25" fillId="0" borderId="19" xfId="0" applyNumberFormat="1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165" fontId="25" fillId="0" borderId="3" xfId="0" applyNumberFormat="1" applyFont="1" applyBorder="1" applyAlignment="1" applyProtection="1">
      <alignment horizontal="center" vertical="center" wrapText="1"/>
      <protection locked="0"/>
    </xf>
    <xf numFmtId="165" fontId="23" fillId="0" borderId="6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center" vertical="center" wrapText="1"/>
      <protection locked="0"/>
    </xf>
    <xf numFmtId="165" fontId="25" fillId="0" borderId="7" xfId="0" applyNumberFormat="1" applyFont="1" applyBorder="1" applyAlignment="1" applyProtection="1">
      <alignment horizontal="center" vertical="center" wrapText="1"/>
      <protection locked="0"/>
    </xf>
    <xf numFmtId="165" fontId="25" fillId="0" borderId="6" xfId="0" applyNumberFormat="1" applyFont="1" applyBorder="1" applyAlignment="1" applyProtection="1">
      <alignment horizontal="center" vertical="center" wrapText="1"/>
      <protection locked="0"/>
    </xf>
    <xf numFmtId="165" fontId="25" fillId="0" borderId="12" xfId="0" applyNumberFormat="1" applyFont="1" applyBorder="1" applyAlignment="1" applyProtection="1">
      <alignment horizontal="center" vertical="center" wrapText="1"/>
    </xf>
    <xf numFmtId="165" fontId="25" fillId="0" borderId="4" xfId="0" applyNumberFormat="1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</xf>
    <xf numFmtId="49" fontId="23" fillId="0" borderId="8" xfId="0" applyNumberFormat="1" applyFont="1" applyBorder="1" applyAlignment="1" applyProtection="1">
      <alignment horizontal="center" vertical="center"/>
      <protection locked="0"/>
    </xf>
    <xf numFmtId="0" fontId="23" fillId="0" borderId="8" xfId="0" applyFont="1" applyBorder="1" applyProtection="1">
      <protection locked="0"/>
    </xf>
    <xf numFmtId="0" fontId="25" fillId="0" borderId="7" xfId="0" applyFont="1" applyBorder="1" applyAlignment="1" applyProtection="1">
      <alignment horizontal="center" vertical="top" wrapText="1"/>
      <protection locked="0"/>
    </xf>
    <xf numFmtId="0" fontId="23" fillId="0" borderId="8" xfId="0" applyFont="1" applyBorder="1" applyAlignment="1">
      <alignment horizontal="left" wrapText="1"/>
    </xf>
    <xf numFmtId="4" fontId="23" fillId="0" borderId="8" xfId="0" applyNumberFormat="1" applyFont="1" applyBorder="1" applyProtection="1"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4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33" fillId="2" borderId="4" xfId="0" applyFont="1" applyFill="1" applyBorder="1" applyAlignment="1">
      <alignment horizontal="left" vertical="top" wrapText="1"/>
    </xf>
    <xf numFmtId="0" fontId="25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8" xfId="0" applyFont="1" applyFill="1" applyBorder="1" applyAlignment="1">
      <alignment horizontal="left" wrapText="1"/>
    </xf>
    <xf numFmtId="0" fontId="23" fillId="2" borderId="8" xfId="0" applyFont="1" applyFill="1" applyBorder="1" applyAlignment="1">
      <alignment horizontal="left" wrapText="1"/>
    </xf>
    <xf numFmtId="4" fontId="23" fillId="2" borderId="8" xfId="0" applyNumberFormat="1" applyFont="1" applyFill="1" applyBorder="1" applyAlignment="1" applyProtection="1">
      <alignment horizontal="center"/>
      <protection locked="0"/>
    </xf>
    <xf numFmtId="4" fontId="23" fillId="2" borderId="8" xfId="0" applyNumberFormat="1" applyFont="1" applyFill="1" applyBorder="1" applyAlignment="1" applyProtection="1">
      <alignment horizontal="center"/>
      <protection locked="0"/>
    </xf>
    <xf numFmtId="0" fontId="25" fillId="2" borderId="7" xfId="0" applyFont="1" applyFill="1" applyBorder="1" applyAlignment="1" applyProtection="1">
      <alignment horizontal="center" vertical="top" wrapText="1"/>
      <protection locked="0"/>
    </xf>
    <xf numFmtId="0" fontId="33" fillId="2" borderId="8" xfId="0" applyFont="1" applyFill="1" applyBorder="1" applyAlignment="1">
      <alignment horizontal="left" vertical="top" wrapText="1"/>
    </xf>
    <xf numFmtId="49" fontId="25" fillId="0" borderId="25" xfId="0" applyNumberFormat="1" applyFont="1" applyBorder="1" applyAlignment="1" applyProtection="1">
      <alignment horizontal="center" vertical="center" wrapText="1"/>
    </xf>
    <xf numFmtId="0" fontId="33" fillId="2" borderId="8" xfId="0" applyFont="1" applyFill="1" applyBorder="1" applyAlignment="1">
      <alignment horizontal="left" vertical="top" wrapText="1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33" fillId="2" borderId="10" xfId="0" applyFont="1" applyFill="1" applyBorder="1" applyAlignment="1">
      <alignment horizontal="left" vertical="top" wrapText="1"/>
    </xf>
    <xf numFmtId="49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 wrapText="1"/>
    </xf>
    <xf numFmtId="0" fontId="23" fillId="2" borderId="19" xfId="0" applyFont="1" applyFill="1" applyBorder="1" applyAlignment="1">
      <alignment horizontal="center" vertical="top" wrapText="1"/>
    </xf>
    <xf numFmtId="0" fontId="32" fillId="2" borderId="21" xfId="0" applyFont="1" applyFill="1" applyBorder="1" applyAlignment="1">
      <alignment horizontal="center" vertical="top" wrapText="1"/>
    </xf>
    <xf numFmtId="0" fontId="32" fillId="2" borderId="20" xfId="0" applyFont="1" applyFill="1" applyBorder="1" applyAlignment="1">
      <alignment horizontal="center" vertical="top" wrapText="1"/>
    </xf>
    <xf numFmtId="0" fontId="1" fillId="0" borderId="22" xfId="0" applyFont="1" applyBorder="1" applyAlignment="1" applyProtection="1">
      <alignment vertical="top" wrapText="1"/>
    </xf>
    <xf numFmtId="0" fontId="1" fillId="0" borderId="18" xfId="0" applyFont="1" applyBorder="1" applyAlignment="1" applyProtection="1">
      <alignment vertical="top" wrapText="1"/>
    </xf>
    <xf numFmtId="4" fontId="23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19" xfId="0" applyNumberFormat="1" applyFont="1" applyFill="1" applyBorder="1" applyAlignment="1" applyProtection="1">
      <alignment horizontal="center" vertical="center"/>
      <protection locked="0"/>
    </xf>
    <xf numFmtId="1" fontId="23" fillId="2" borderId="20" xfId="0" applyNumberFormat="1" applyFont="1" applyFill="1" applyBorder="1" applyAlignment="1" applyProtection="1">
      <alignment horizontal="center" vertical="center"/>
      <protection locked="0"/>
    </xf>
    <xf numFmtId="1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32" fillId="2" borderId="8" xfId="0" applyFont="1" applyFill="1" applyBorder="1" applyAlignment="1">
      <alignment horizontal="left" vertical="center" wrapText="1"/>
    </xf>
    <xf numFmtId="0" fontId="33" fillId="2" borderId="8" xfId="0" applyFont="1" applyFill="1" applyBorder="1" applyAlignment="1">
      <alignment horizontal="left" vertical="center" wrapText="1"/>
    </xf>
    <xf numFmtId="2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>
      <alignment horizontal="left" wrapText="1"/>
    </xf>
    <xf numFmtId="0" fontId="32" fillId="2" borderId="19" xfId="0" applyFont="1" applyFill="1" applyBorder="1" applyAlignment="1">
      <alignment horizontal="left" vertical="center" wrapText="1"/>
    </xf>
    <xf numFmtId="0" fontId="33" fillId="2" borderId="20" xfId="0" applyFont="1" applyFill="1" applyBorder="1" applyAlignment="1">
      <alignment horizontal="left" vertical="center" wrapText="1"/>
    </xf>
    <xf numFmtId="4" fontId="23" fillId="2" borderId="8" xfId="0" applyNumberFormat="1" applyFont="1" applyFill="1" applyBorder="1" applyAlignment="1" applyProtection="1">
      <alignment horizontal="center"/>
      <protection locked="0"/>
    </xf>
    <xf numFmtId="0" fontId="23" fillId="2" borderId="8" xfId="0" applyFont="1" applyFill="1" applyBorder="1" applyAlignment="1" applyProtection="1">
      <alignment horizontal="center"/>
      <protection locked="0"/>
    </xf>
    <xf numFmtId="0" fontId="23" fillId="0" borderId="8" xfId="0" applyFont="1" applyBorder="1" applyAlignment="1">
      <alignment horizontal="left" vertical="top" wrapText="1"/>
    </xf>
    <xf numFmtId="4" fontId="23" fillId="0" borderId="8" xfId="0" applyNumberFormat="1" applyFont="1" applyBorder="1" applyAlignment="1" applyProtection="1">
      <alignment horizontal="center"/>
      <protection locked="0"/>
    </xf>
    <xf numFmtId="0" fontId="23" fillId="2" borderId="19" xfId="0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165" fontId="25" fillId="0" borderId="8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5" fillId="0" borderId="8" xfId="0" applyFont="1" applyBorder="1" applyAlignment="1" applyProtection="1">
      <alignment horizontal="center" vertical="center" wrapText="1"/>
    </xf>
    <xf numFmtId="165" fontId="23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6" fillId="0" borderId="0" xfId="0" applyFont="1" applyBorder="1" applyAlignment="1" applyProtection="1">
      <alignment horizontal="right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31" fillId="0" borderId="0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165" fontId="23" fillId="0" borderId="8" xfId="0" applyNumberFormat="1" applyFont="1" applyFill="1" applyBorder="1" applyAlignment="1" applyProtection="1">
      <alignment horizontal="center" vertical="center"/>
      <protection locked="0"/>
    </xf>
    <xf numFmtId="165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left" wrapText="1"/>
    </xf>
    <xf numFmtId="0" fontId="1" fillId="0" borderId="2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65" fontId="23" fillId="2" borderId="19" xfId="0" applyNumberFormat="1" applyFont="1" applyFill="1" applyBorder="1" applyAlignment="1" applyProtection="1">
      <alignment horizontal="center" vertical="center"/>
      <protection locked="0"/>
    </xf>
    <xf numFmtId="165" fontId="23" fillId="2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>
      <alignment horizontal="left"/>
    </xf>
    <xf numFmtId="0" fontId="23" fillId="0" borderId="8" xfId="0" applyFont="1" applyBorder="1" applyAlignment="1" applyProtection="1">
      <alignment horizontal="center"/>
      <protection locked="0"/>
    </xf>
    <xf numFmtId="2" fontId="23" fillId="0" borderId="8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Protection="1"/>
    <xf numFmtId="0" fontId="17" fillId="0" borderId="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0" xfId="0" applyFont="1" applyBorder="1" applyProtection="1"/>
    <xf numFmtId="0" fontId="17" fillId="0" borderId="9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23" fillId="2" borderId="19" xfId="0" applyFont="1" applyFill="1" applyBorder="1" applyAlignment="1">
      <alignment horizontal="left" vertical="top" wrapText="1"/>
    </xf>
    <xf numFmtId="0" fontId="23" fillId="2" borderId="20" xfId="0" applyFont="1" applyFill="1" applyBorder="1" applyAlignment="1">
      <alignment horizontal="left" vertical="top" wrapText="1"/>
    </xf>
    <xf numFmtId="0" fontId="33" fillId="2" borderId="19" xfId="0" applyFont="1" applyFill="1" applyBorder="1" applyAlignment="1">
      <alignment horizontal="left" vertical="top" wrapText="1"/>
    </xf>
    <xf numFmtId="0" fontId="33" fillId="2" borderId="20" xfId="0" applyFont="1" applyFill="1" applyBorder="1" applyAlignment="1">
      <alignment horizontal="left" vertical="top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32" fillId="2" borderId="8" xfId="0" applyFont="1" applyFill="1" applyBorder="1" applyAlignment="1">
      <alignment horizontal="left" vertical="top" wrapText="1"/>
    </xf>
    <xf numFmtId="0" fontId="33" fillId="2" borderId="8" xfId="0" applyFont="1" applyFill="1" applyBorder="1" applyAlignment="1">
      <alignment horizontal="left" vertical="top" wrapText="1"/>
    </xf>
    <xf numFmtId="166" fontId="23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topLeftCell="A67" zoomScale="60" workbookViewId="0">
      <selection activeCell="A87" sqref="A87:P87"/>
    </sheetView>
  </sheetViews>
  <sheetFormatPr defaultRowHeight="16.5"/>
  <cols>
    <col min="1" max="1" width="7.28515625" style="1" customWidth="1"/>
    <col min="2" max="2" width="19.42578125" style="1" customWidth="1"/>
    <col min="3" max="3" width="11.7109375" style="1" customWidth="1"/>
    <col min="4" max="4" width="31.140625" style="1" customWidth="1"/>
    <col min="5" max="5" width="13.85546875" style="1" customWidth="1"/>
    <col min="6" max="6" width="14.28515625" style="1" customWidth="1"/>
    <col min="7" max="7" width="9.85546875" style="1" customWidth="1"/>
    <col min="8" max="8" width="14.140625" style="1" customWidth="1"/>
    <col min="9" max="9" width="10" style="1" customWidth="1"/>
    <col min="10" max="10" width="14" style="1" customWidth="1"/>
    <col min="11" max="11" width="9.85546875" style="1" customWidth="1"/>
    <col min="12" max="12" width="14" style="1" customWidth="1"/>
    <col min="13" max="13" width="9.28515625" style="1" customWidth="1"/>
    <col min="14" max="14" width="24.85546875" style="1" customWidth="1"/>
    <col min="15" max="16384" width="9.140625" style="1"/>
  </cols>
  <sheetData>
    <row r="1" spans="1:15">
      <c r="K1" s="173" t="s">
        <v>0</v>
      </c>
      <c r="L1" s="173"/>
      <c r="M1" s="173"/>
      <c r="N1" s="2"/>
      <c r="O1" s="2"/>
    </row>
    <row r="2" spans="1:15" ht="16.7" customHeight="1">
      <c r="K2" s="3" t="s">
        <v>1</v>
      </c>
      <c r="L2" s="4"/>
      <c r="M2" s="2"/>
      <c r="N2" s="2"/>
      <c r="O2" s="2"/>
    </row>
    <row r="3" spans="1:15" ht="14.1" customHeight="1">
      <c r="K3" s="174" t="s">
        <v>75</v>
      </c>
      <c r="L3" s="174"/>
      <c r="M3" s="174"/>
      <c r="N3" s="2"/>
      <c r="O3" s="2"/>
    </row>
    <row r="4" spans="1:15">
      <c r="K4" s="5"/>
      <c r="L4" s="2"/>
      <c r="M4" s="2"/>
      <c r="N4" s="2"/>
      <c r="O4" s="2"/>
    </row>
    <row r="5" spans="1:15" ht="20.100000000000001" customHeight="1">
      <c r="K5" s="3"/>
      <c r="L5" s="2"/>
      <c r="M5" s="2"/>
      <c r="N5" s="2"/>
      <c r="O5" s="2"/>
    </row>
    <row r="6" spans="1:15" ht="27" customHeight="1">
      <c r="A6" s="62"/>
      <c r="B6" s="62"/>
      <c r="C6" s="62"/>
      <c r="D6" s="63"/>
      <c r="E6" s="63"/>
      <c r="F6" s="63"/>
      <c r="G6" s="63"/>
      <c r="H6" s="64" t="s">
        <v>2</v>
      </c>
      <c r="I6" s="63"/>
      <c r="J6" s="63"/>
      <c r="K6" s="65"/>
      <c r="L6" s="64"/>
      <c r="M6" s="62"/>
    </row>
    <row r="7" spans="1:15" ht="32.25" customHeight="1">
      <c r="A7" s="175" t="s">
        <v>3</v>
      </c>
      <c r="B7" s="175"/>
      <c r="C7" s="175"/>
      <c r="D7" s="175"/>
      <c r="E7" s="175"/>
      <c r="F7" s="175"/>
      <c r="G7" s="175"/>
      <c r="H7" s="175"/>
      <c r="I7" s="175"/>
      <c r="J7" s="175"/>
      <c r="K7" s="66" t="s">
        <v>4</v>
      </c>
      <c r="L7" s="67" t="s">
        <v>5</v>
      </c>
      <c r="M7" s="68" t="s">
        <v>84</v>
      </c>
    </row>
    <row r="8" spans="1:15" ht="21.95" customHeight="1">
      <c r="A8" s="35" t="s">
        <v>6</v>
      </c>
      <c r="B8" s="93" t="s">
        <v>83</v>
      </c>
      <c r="C8" s="20"/>
      <c r="D8" s="181" t="s">
        <v>76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</row>
    <row r="9" spans="1:15" ht="15" customHeight="1">
      <c r="A9" s="21"/>
      <c r="B9" s="81" t="s">
        <v>7</v>
      </c>
      <c r="C9" s="82"/>
      <c r="D9" s="173" t="s">
        <v>8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</row>
    <row r="10" spans="1:15" ht="20.65" customHeight="1">
      <c r="A10" s="21" t="s">
        <v>9</v>
      </c>
      <c r="B10" s="93" t="s">
        <v>85</v>
      </c>
      <c r="C10" s="7"/>
      <c r="D10" s="32" t="s">
        <v>76</v>
      </c>
      <c r="E10" s="32"/>
      <c r="F10" s="32"/>
      <c r="G10" s="32"/>
      <c r="H10" s="32"/>
      <c r="I10" s="32"/>
      <c r="J10" s="32"/>
      <c r="K10" s="33"/>
      <c r="L10" s="33"/>
      <c r="M10" s="33"/>
      <c r="N10" s="34"/>
    </row>
    <row r="11" spans="1:15" ht="15" customHeight="1">
      <c r="A11" s="21"/>
      <c r="B11" s="83" t="s">
        <v>7</v>
      </c>
      <c r="C11" s="83"/>
      <c r="D11" s="173" t="s">
        <v>10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  <row r="12" spans="1:15" ht="42" customHeight="1">
      <c r="A12" s="21" t="s">
        <v>11</v>
      </c>
      <c r="B12" s="93" t="s">
        <v>89</v>
      </c>
      <c r="C12" s="177" t="s">
        <v>90</v>
      </c>
      <c r="D12" s="177"/>
      <c r="E12" s="179" t="s">
        <v>91</v>
      </c>
      <c r="F12" s="179"/>
      <c r="G12" s="179"/>
      <c r="H12" s="179"/>
      <c r="I12" s="179"/>
      <c r="J12" s="179"/>
      <c r="K12" s="179"/>
      <c r="L12" s="179"/>
      <c r="M12" s="179"/>
      <c r="N12" s="179"/>
    </row>
    <row r="13" spans="1:15" ht="20.65" customHeight="1">
      <c r="A13" s="21"/>
      <c r="B13" s="83" t="s">
        <v>7</v>
      </c>
      <c r="C13" s="178" t="s">
        <v>12</v>
      </c>
      <c r="D13" s="178"/>
      <c r="E13" s="173" t="s">
        <v>13</v>
      </c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5" ht="27.75" customHeight="1">
      <c r="A14" s="36" t="s">
        <v>14</v>
      </c>
      <c r="B14" s="170" t="s">
        <v>15</v>
      </c>
      <c r="C14" s="170"/>
      <c r="D14" s="170"/>
      <c r="E14" s="170"/>
      <c r="F14" s="170"/>
      <c r="G14" s="170"/>
      <c r="H14" s="170"/>
      <c r="I14" s="170"/>
      <c r="J14" s="8"/>
      <c r="K14" s="8"/>
      <c r="L14" s="8"/>
    </row>
    <row r="15" spans="1:15">
      <c r="A15" s="6"/>
      <c r="B15" s="6"/>
      <c r="C15" s="6"/>
      <c r="D15" s="163"/>
      <c r="E15" s="163"/>
      <c r="F15" s="180"/>
      <c r="G15" s="180"/>
      <c r="H15" s="180"/>
      <c r="I15" s="180"/>
      <c r="J15" s="163"/>
      <c r="K15" s="163"/>
      <c r="L15" s="9" t="s">
        <v>16</v>
      </c>
    </row>
    <row r="16" spans="1:15" ht="30.95" customHeight="1">
      <c r="A16" s="171" t="s">
        <v>17</v>
      </c>
      <c r="B16" s="171"/>
      <c r="C16" s="171"/>
      <c r="D16" s="171"/>
      <c r="E16" s="171"/>
      <c r="F16" s="190" t="s">
        <v>67</v>
      </c>
      <c r="G16" s="191"/>
      <c r="H16" s="191"/>
      <c r="I16" s="191"/>
      <c r="J16" s="171" t="s">
        <v>18</v>
      </c>
      <c r="K16" s="171"/>
      <c r="L16" s="171"/>
      <c r="M16" s="171"/>
    </row>
    <row r="17" spans="1:14" ht="45" customHeight="1">
      <c r="A17" s="166" t="s">
        <v>19</v>
      </c>
      <c r="B17" s="166"/>
      <c r="C17" s="166" t="s">
        <v>20</v>
      </c>
      <c r="D17" s="166"/>
      <c r="E17" s="22" t="s">
        <v>21</v>
      </c>
      <c r="F17" s="192" t="s">
        <v>19</v>
      </c>
      <c r="G17" s="193"/>
      <c r="H17" s="10" t="s">
        <v>20</v>
      </c>
      <c r="I17" s="10" t="s">
        <v>21</v>
      </c>
      <c r="J17" s="24" t="s">
        <v>19</v>
      </c>
      <c r="K17" s="166" t="s">
        <v>20</v>
      </c>
      <c r="L17" s="166"/>
      <c r="M17" s="25" t="s">
        <v>21</v>
      </c>
    </row>
    <row r="18" spans="1:14" ht="13.5" customHeight="1">
      <c r="A18" s="168">
        <v>1</v>
      </c>
      <c r="B18" s="169"/>
      <c r="C18" s="168">
        <v>2</v>
      </c>
      <c r="D18" s="169"/>
      <c r="E18" s="55">
        <v>3</v>
      </c>
      <c r="F18" s="187">
        <v>4</v>
      </c>
      <c r="G18" s="187"/>
      <c r="H18" s="56">
        <v>5</v>
      </c>
      <c r="I18" s="57">
        <v>6</v>
      </c>
      <c r="J18" s="58">
        <v>7</v>
      </c>
      <c r="K18" s="168">
        <v>8</v>
      </c>
      <c r="L18" s="169"/>
      <c r="M18" s="59">
        <v>9</v>
      </c>
    </row>
    <row r="19" spans="1:14" ht="23.25" customHeight="1">
      <c r="A19" s="172">
        <v>401.9</v>
      </c>
      <c r="B19" s="172"/>
      <c r="C19" s="172">
        <v>0</v>
      </c>
      <c r="D19" s="172"/>
      <c r="E19" s="109">
        <f>SUM(A19:D19)</f>
        <v>401.9</v>
      </c>
      <c r="F19" s="194">
        <v>401.9</v>
      </c>
      <c r="G19" s="194"/>
      <c r="H19" s="110">
        <v>0</v>
      </c>
      <c r="I19" s="111">
        <f>SUM(F19:H19)</f>
        <v>401.9</v>
      </c>
      <c r="J19" s="112">
        <f>F19-A19</f>
        <v>0</v>
      </c>
      <c r="K19" s="167">
        <f>H19-C19</f>
        <v>0</v>
      </c>
      <c r="L19" s="167"/>
      <c r="M19" s="113">
        <f>J19+K19</f>
        <v>0</v>
      </c>
      <c r="N19" s="84"/>
    </row>
    <row r="20" spans="1:14" ht="35.25" customHeight="1">
      <c r="A20" s="36" t="s">
        <v>22</v>
      </c>
      <c r="B20" s="189" t="s">
        <v>23</v>
      </c>
      <c r="C20" s="189"/>
      <c r="D20" s="189"/>
      <c r="E20" s="189"/>
      <c r="F20" s="189"/>
      <c r="G20" s="189"/>
      <c r="H20" s="189"/>
      <c r="I20" s="189"/>
      <c r="J20" s="189"/>
      <c r="K20" s="8"/>
      <c r="L20" s="8"/>
      <c r="M20" s="8"/>
    </row>
    <row r="21" spans="1:14" ht="21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9" t="s">
        <v>16</v>
      </c>
    </row>
    <row r="22" spans="1:14" ht="55.5" customHeight="1">
      <c r="A22" s="162" t="s">
        <v>24</v>
      </c>
      <c r="B22" s="162" t="s">
        <v>25</v>
      </c>
      <c r="C22" s="162" t="s">
        <v>26</v>
      </c>
      <c r="D22" s="162" t="s">
        <v>77</v>
      </c>
      <c r="E22" s="162" t="s">
        <v>27</v>
      </c>
      <c r="F22" s="162"/>
      <c r="G22" s="162"/>
      <c r="H22" s="162" t="s">
        <v>28</v>
      </c>
      <c r="I22" s="162"/>
      <c r="J22" s="162"/>
      <c r="K22" s="162" t="s">
        <v>18</v>
      </c>
      <c r="L22" s="162"/>
      <c r="M22" s="188"/>
      <c r="N22" s="219" t="s">
        <v>78</v>
      </c>
    </row>
    <row r="23" spans="1:14" ht="62.25" customHeight="1">
      <c r="A23" s="162"/>
      <c r="B23" s="162"/>
      <c r="C23" s="162"/>
      <c r="D23" s="162"/>
      <c r="E23" s="69" t="s">
        <v>19</v>
      </c>
      <c r="F23" s="69" t="s">
        <v>20</v>
      </c>
      <c r="G23" s="69" t="s">
        <v>21</v>
      </c>
      <c r="H23" s="69" t="s">
        <v>19</v>
      </c>
      <c r="I23" s="69" t="s">
        <v>20</v>
      </c>
      <c r="J23" s="69" t="s">
        <v>21</v>
      </c>
      <c r="K23" s="69" t="s">
        <v>19</v>
      </c>
      <c r="L23" s="69" t="s">
        <v>20</v>
      </c>
      <c r="M23" s="87" t="s">
        <v>21</v>
      </c>
      <c r="N23" s="220"/>
    </row>
    <row r="24" spans="1:14" ht="93.75" customHeight="1">
      <c r="A24" s="102">
        <v>1</v>
      </c>
      <c r="B24" s="103" t="s">
        <v>89</v>
      </c>
      <c r="C24" s="103" t="s">
        <v>90</v>
      </c>
      <c r="D24" s="104" t="s">
        <v>92</v>
      </c>
      <c r="E24" s="105">
        <v>345</v>
      </c>
      <c r="F24" s="105">
        <v>0</v>
      </c>
      <c r="G24" s="105">
        <f>SUM(E24:F24)</f>
        <v>345</v>
      </c>
      <c r="H24" s="105">
        <v>345</v>
      </c>
      <c r="I24" s="105">
        <v>0</v>
      </c>
      <c r="J24" s="105">
        <f t="shared" ref="J24" si="0">SUM(H24:I24)</f>
        <v>345</v>
      </c>
      <c r="K24" s="105">
        <f>H24-E24</f>
        <v>0</v>
      </c>
      <c r="L24" s="105">
        <f>I24-F24</f>
        <v>0</v>
      </c>
      <c r="M24" s="106">
        <f>K24+L24</f>
        <v>0</v>
      </c>
      <c r="N24" s="137"/>
    </row>
    <row r="25" spans="1:14" ht="139.5" customHeight="1">
      <c r="A25" s="102">
        <v>2</v>
      </c>
      <c r="B25" s="103" t="s">
        <v>89</v>
      </c>
      <c r="C25" s="103" t="s">
        <v>90</v>
      </c>
      <c r="D25" s="104" t="s">
        <v>93</v>
      </c>
      <c r="E25" s="105">
        <v>56.9</v>
      </c>
      <c r="F25" s="105">
        <v>0</v>
      </c>
      <c r="G25" s="105">
        <f>SUM(E25:F25)</f>
        <v>56.9</v>
      </c>
      <c r="H25" s="105">
        <v>56.9</v>
      </c>
      <c r="I25" s="105">
        <v>0</v>
      </c>
      <c r="J25" s="105">
        <f t="shared" ref="J25" si="1">SUM(H25:I25)</f>
        <v>56.9</v>
      </c>
      <c r="K25" s="105">
        <f>H25-E25</f>
        <v>0</v>
      </c>
      <c r="L25" s="105">
        <f>I25-F25</f>
        <v>0</v>
      </c>
      <c r="M25" s="106">
        <f>K25+L25</f>
        <v>0</v>
      </c>
      <c r="N25" s="141"/>
    </row>
    <row r="26" spans="1:14" ht="33.75" customHeight="1">
      <c r="A26" s="107"/>
      <c r="B26" s="107"/>
      <c r="C26" s="107"/>
      <c r="D26" s="108" t="s">
        <v>35</v>
      </c>
      <c r="E26" s="105">
        <f>SUM(E24:E25)</f>
        <v>401.9</v>
      </c>
      <c r="F26" s="105">
        <f t="shared" ref="F26:M26" si="2">SUM(F24:F25)</f>
        <v>0</v>
      </c>
      <c r="G26" s="105">
        <f t="shared" si="2"/>
        <v>401.9</v>
      </c>
      <c r="H26" s="105">
        <f t="shared" si="2"/>
        <v>401.9</v>
      </c>
      <c r="I26" s="105">
        <f t="shared" si="2"/>
        <v>0</v>
      </c>
      <c r="J26" s="105">
        <f t="shared" si="2"/>
        <v>401.9</v>
      </c>
      <c r="K26" s="105">
        <f t="shared" si="2"/>
        <v>0</v>
      </c>
      <c r="L26" s="105">
        <f t="shared" si="2"/>
        <v>0</v>
      </c>
      <c r="M26" s="105">
        <f t="shared" si="2"/>
        <v>0</v>
      </c>
      <c r="N26" s="142"/>
    </row>
    <row r="27" spans="1:14" ht="33" customHeight="1">
      <c r="A27" s="30" t="s">
        <v>29</v>
      </c>
      <c r="B27" s="26" t="s">
        <v>30</v>
      </c>
      <c r="C27" s="27"/>
      <c r="D27" s="28"/>
      <c r="E27" s="29"/>
      <c r="F27" s="29"/>
      <c r="G27" s="29"/>
      <c r="H27" s="29"/>
      <c r="I27" s="8"/>
      <c r="J27" s="8"/>
      <c r="K27" s="8"/>
      <c r="L27" s="8"/>
      <c r="M27" s="8"/>
    </row>
    <row r="28" spans="1:14" ht="14.2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2" t="s">
        <v>16</v>
      </c>
    </row>
    <row r="29" spans="1:14" ht="48.75" customHeight="1">
      <c r="A29" s="182" t="s">
        <v>31</v>
      </c>
      <c r="B29" s="182"/>
      <c r="C29" s="182"/>
      <c r="D29" s="182"/>
      <c r="E29" s="164" t="s">
        <v>27</v>
      </c>
      <c r="F29" s="165"/>
      <c r="G29" s="165"/>
      <c r="H29" s="165" t="s">
        <v>32</v>
      </c>
      <c r="I29" s="165"/>
      <c r="J29" s="165"/>
      <c r="K29" s="165" t="s">
        <v>18</v>
      </c>
      <c r="L29" s="165"/>
      <c r="M29" s="196"/>
      <c r="N29" s="219" t="s">
        <v>78</v>
      </c>
    </row>
    <row r="30" spans="1:14" ht="51" customHeight="1">
      <c r="A30" s="182"/>
      <c r="B30" s="182"/>
      <c r="C30" s="182"/>
      <c r="D30" s="182"/>
      <c r="E30" s="31" t="s">
        <v>19</v>
      </c>
      <c r="F30" s="13" t="s">
        <v>20</v>
      </c>
      <c r="G30" s="13" t="s">
        <v>21</v>
      </c>
      <c r="H30" s="13" t="s">
        <v>19</v>
      </c>
      <c r="I30" s="13" t="s">
        <v>20</v>
      </c>
      <c r="J30" s="13" t="s">
        <v>21</v>
      </c>
      <c r="K30" s="13" t="s">
        <v>19</v>
      </c>
      <c r="L30" s="13" t="s">
        <v>20</v>
      </c>
      <c r="M30" s="89" t="s">
        <v>21</v>
      </c>
      <c r="N30" s="220"/>
    </row>
    <row r="31" spans="1:14" ht="13.5" customHeight="1">
      <c r="A31" s="184">
        <v>1</v>
      </c>
      <c r="B31" s="185"/>
      <c r="C31" s="185"/>
      <c r="D31" s="186"/>
      <c r="E31" s="53">
        <v>2</v>
      </c>
      <c r="F31" s="54">
        <v>3</v>
      </c>
      <c r="G31" s="54">
        <v>4</v>
      </c>
      <c r="H31" s="54">
        <v>5</v>
      </c>
      <c r="I31" s="54">
        <v>6</v>
      </c>
      <c r="J31" s="54">
        <v>7</v>
      </c>
      <c r="K31" s="54">
        <v>8</v>
      </c>
      <c r="L31" s="54">
        <v>9</v>
      </c>
      <c r="M31" s="90">
        <v>10</v>
      </c>
      <c r="N31" s="92">
        <v>11</v>
      </c>
    </row>
    <row r="32" spans="1:14" ht="26.45" customHeight="1">
      <c r="A32" s="183" t="s">
        <v>33</v>
      </c>
      <c r="B32" s="183"/>
      <c r="C32" s="183"/>
      <c r="D32" s="183"/>
      <c r="E32" s="23"/>
      <c r="F32" s="11"/>
      <c r="G32" s="14"/>
      <c r="H32" s="15"/>
      <c r="I32" s="15"/>
      <c r="J32" s="14"/>
      <c r="K32" s="14"/>
      <c r="L32" s="14"/>
      <c r="M32" s="91"/>
      <c r="N32" s="60"/>
    </row>
    <row r="33" spans="1:14" ht="63.75" customHeight="1">
      <c r="A33" s="176" t="s">
        <v>94</v>
      </c>
      <c r="B33" s="176"/>
      <c r="C33" s="176"/>
      <c r="D33" s="176"/>
      <c r="E33" s="105">
        <v>401.9</v>
      </c>
      <c r="F33" s="105">
        <v>0</v>
      </c>
      <c r="G33" s="105">
        <f t="shared" ref="G33" si="3">SUM(E33:F33)</f>
        <v>401.9</v>
      </c>
      <c r="H33" s="105">
        <v>401.9</v>
      </c>
      <c r="I33" s="105">
        <v>0</v>
      </c>
      <c r="J33" s="105">
        <f t="shared" ref="J33" si="4">SUM(H33:I33)</f>
        <v>401.9</v>
      </c>
      <c r="K33" s="114">
        <f>H33-E33</f>
        <v>0</v>
      </c>
      <c r="L33" s="114">
        <f>I33-F33</f>
        <v>0</v>
      </c>
      <c r="M33" s="115">
        <f>K33+L33</f>
        <v>0</v>
      </c>
      <c r="N33" s="141"/>
    </row>
    <row r="34" spans="1:14" ht="18.75" customHeight="1">
      <c r="A34" s="205" t="s">
        <v>35</v>
      </c>
      <c r="B34" s="205"/>
      <c r="C34" s="205"/>
      <c r="D34" s="205"/>
      <c r="E34" s="105">
        <f>E33</f>
        <v>401.9</v>
      </c>
      <c r="F34" s="105">
        <f t="shared" ref="F34:M34" si="5">F33</f>
        <v>0</v>
      </c>
      <c r="G34" s="105">
        <f t="shared" si="5"/>
        <v>401.9</v>
      </c>
      <c r="H34" s="105">
        <f t="shared" si="5"/>
        <v>401.9</v>
      </c>
      <c r="I34" s="105">
        <f t="shared" si="5"/>
        <v>0</v>
      </c>
      <c r="J34" s="105">
        <f t="shared" si="5"/>
        <v>401.9</v>
      </c>
      <c r="K34" s="105">
        <f t="shared" si="5"/>
        <v>0</v>
      </c>
      <c r="L34" s="105">
        <f t="shared" si="5"/>
        <v>0</v>
      </c>
      <c r="M34" s="88">
        <f t="shared" si="5"/>
        <v>0</v>
      </c>
      <c r="N34" s="142"/>
    </row>
    <row r="36" spans="1:14">
      <c r="A36" s="37" t="s">
        <v>36</v>
      </c>
      <c r="B36" s="38"/>
      <c r="C36" s="38"/>
      <c r="D36" s="38"/>
      <c r="E36" s="39"/>
      <c r="F36" s="39"/>
      <c r="G36" s="39"/>
      <c r="H36" s="17"/>
      <c r="I36" s="17"/>
      <c r="J36" s="17"/>
      <c r="K36" s="17"/>
      <c r="L36" s="17"/>
    </row>
    <row r="37" spans="1:14">
      <c r="A37" s="16"/>
      <c r="B37" s="16"/>
      <c r="C37" s="16"/>
      <c r="D37" s="16"/>
      <c r="E37" s="17"/>
      <c r="F37" s="17"/>
      <c r="G37" s="17"/>
      <c r="H37" s="17"/>
      <c r="I37" s="17"/>
      <c r="J37" s="17"/>
      <c r="K37" s="17"/>
      <c r="L37" s="17"/>
    </row>
    <row r="38" spans="1:14">
      <c r="A38" s="197"/>
      <c r="B38" s="197"/>
      <c r="C38" s="197"/>
      <c r="D38" s="197"/>
      <c r="E38" s="18"/>
      <c r="F38" s="18"/>
      <c r="G38" s="18"/>
      <c r="H38" s="18"/>
      <c r="I38" s="18"/>
      <c r="J38" s="18"/>
      <c r="K38" s="18"/>
      <c r="L38" s="18"/>
    </row>
    <row r="39" spans="1:14" ht="12.75" customHeight="1">
      <c r="A39" s="198" t="s">
        <v>37</v>
      </c>
      <c r="B39" s="201" t="s">
        <v>25</v>
      </c>
      <c r="C39" s="199" t="s">
        <v>38</v>
      </c>
      <c r="D39" s="199"/>
      <c r="E39" s="199" t="s">
        <v>39</v>
      </c>
      <c r="F39" s="199" t="s">
        <v>40</v>
      </c>
      <c r="G39" s="199"/>
      <c r="H39" s="228" t="s">
        <v>41</v>
      </c>
      <c r="I39" s="229"/>
      <c r="J39" s="227" t="s">
        <v>42</v>
      </c>
      <c r="K39" s="227"/>
      <c r="L39" s="221" t="s">
        <v>43</v>
      </c>
      <c r="M39" s="221"/>
    </row>
    <row r="40" spans="1:14" ht="54" customHeight="1">
      <c r="A40" s="198"/>
      <c r="B40" s="202"/>
      <c r="C40" s="199"/>
      <c r="D40" s="199"/>
      <c r="E40" s="199"/>
      <c r="F40" s="199"/>
      <c r="G40" s="199"/>
      <c r="H40" s="230"/>
      <c r="I40" s="231"/>
      <c r="J40" s="227"/>
      <c r="K40" s="227"/>
      <c r="L40" s="221"/>
      <c r="M40" s="221"/>
    </row>
    <row r="41" spans="1:14" ht="13.5" customHeight="1">
      <c r="A41" s="52">
        <v>1</v>
      </c>
      <c r="B41" s="44">
        <v>2</v>
      </c>
      <c r="C41" s="187">
        <v>3</v>
      </c>
      <c r="D41" s="187"/>
      <c r="E41" s="44">
        <v>4</v>
      </c>
      <c r="F41" s="187">
        <v>5</v>
      </c>
      <c r="G41" s="187"/>
      <c r="H41" s="232">
        <v>6</v>
      </c>
      <c r="I41" s="232"/>
      <c r="J41" s="225">
        <v>7</v>
      </c>
      <c r="K41" s="225"/>
      <c r="L41" s="226">
        <v>8</v>
      </c>
      <c r="M41" s="226"/>
    </row>
    <row r="42" spans="1:14">
      <c r="A42" s="51"/>
      <c r="B42" s="60"/>
      <c r="C42" s="200" t="s">
        <v>34</v>
      </c>
      <c r="D42" s="200"/>
      <c r="E42" s="61"/>
      <c r="F42" s="222"/>
      <c r="G42" s="222"/>
      <c r="H42" s="222"/>
      <c r="I42" s="222"/>
      <c r="J42" s="222"/>
      <c r="K42" s="222"/>
      <c r="L42" s="222"/>
      <c r="M42" s="222"/>
    </row>
    <row r="43" spans="1:14" ht="65.25" customHeight="1">
      <c r="A43" s="116"/>
      <c r="B43" s="117" t="s">
        <v>89</v>
      </c>
      <c r="C43" s="223" t="s">
        <v>92</v>
      </c>
      <c r="D43" s="224"/>
      <c r="E43" s="118"/>
      <c r="F43" s="206"/>
      <c r="G43" s="206"/>
      <c r="H43" s="206"/>
      <c r="I43" s="206"/>
      <c r="J43" s="206"/>
      <c r="K43" s="206"/>
      <c r="L43" s="206"/>
      <c r="M43" s="206"/>
    </row>
    <row r="44" spans="1:14" ht="18.75">
      <c r="A44" s="119">
        <v>1</v>
      </c>
      <c r="B44" s="120"/>
      <c r="C44" s="156" t="s">
        <v>60</v>
      </c>
      <c r="D44" s="156"/>
      <c r="E44" s="121"/>
      <c r="F44" s="157"/>
      <c r="G44" s="157"/>
      <c r="H44" s="206"/>
      <c r="I44" s="206"/>
      <c r="J44" s="207"/>
      <c r="K44" s="207"/>
      <c r="L44" s="207"/>
      <c r="M44" s="207"/>
    </row>
    <row r="45" spans="1:14" ht="183" customHeight="1">
      <c r="A45" s="122" t="s">
        <v>79</v>
      </c>
      <c r="B45" s="103" t="s">
        <v>89</v>
      </c>
      <c r="C45" s="148" t="s">
        <v>95</v>
      </c>
      <c r="D45" s="149"/>
      <c r="E45" s="123" t="s">
        <v>72</v>
      </c>
      <c r="F45" s="143" t="s">
        <v>96</v>
      </c>
      <c r="G45" s="144"/>
      <c r="H45" s="203">
        <v>345</v>
      </c>
      <c r="I45" s="204"/>
      <c r="J45" s="195">
        <v>345</v>
      </c>
      <c r="K45" s="195"/>
      <c r="L45" s="195">
        <f>J45-H45</f>
        <v>0</v>
      </c>
      <c r="M45" s="195"/>
    </row>
    <row r="46" spans="1:14" ht="30.75" customHeight="1">
      <c r="A46" s="122"/>
      <c r="B46" s="124"/>
      <c r="C46" s="158" t="s">
        <v>87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60"/>
    </row>
    <row r="47" spans="1:14" ht="18.75">
      <c r="A47" s="125" t="s">
        <v>9</v>
      </c>
      <c r="B47" s="126"/>
      <c r="C47" s="151" t="s">
        <v>61</v>
      </c>
      <c r="D47" s="151"/>
      <c r="E47" s="128"/>
      <c r="F47" s="154"/>
      <c r="G47" s="154"/>
      <c r="H47" s="155"/>
      <c r="I47" s="155"/>
      <c r="J47" s="150"/>
      <c r="K47" s="150"/>
      <c r="L47" s="150"/>
      <c r="M47" s="150"/>
    </row>
    <row r="48" spans="1:14" ht="96.75" customHeight="1">
      <c r="A48" s="125" t="s">
        <v>80</v>
      </c>
      <c r="B48" s="103" t="s">
        <v>89</v>
      </c>
      <c r="C48" s="148" t="s">
        <v>97</v>
      </c>
      <c r="D48" s="149"/>
      <c r="E48" s="123" t="s">
        <v>86</v>
      </c>
      <c r="F48" s="143" t="s">
        <v>98</v>
      </c>
      <c r="G48" s="144"/>
      <c r="H48" s="145">
        <v>2</v>
      </c>
      <c r="I48" s="146"/>
      <c r="J48" s="147">
        <v>2</v>
      </c>
      <c r="K48" s="147"/>
      <c r="L48" s="147">
        <f>J48-H48</f>
        <v>0</v>
      </c>
      <c r="M48" s="147"/>
    </row>
    <row r="49" spans="1:13" ht="36" customHeight="1">
      <c r="A49" s="130"/>
      <c r="B49" s="131"/>
      <c r="C49" s="138" t="s">
        <v>87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40"/>
    </row>
    <row r="50" spans="1:13" ht="19.5">
      <c r="A50" s="130" t="s">
        <v>11</v>
      </c>
      <c r="B50" s="131"/>
      <c r="C50" s="151" t="s">
        <v>62</v>
      </c>
      <c r="D50" s="151"/>
      <c r="E50" s="128"/>
      <c r="F50" s="154"/>
      <c r="G50" s="154"/>
      <c r="H50" s="155"/>
      <c r="I50" s="155"/>
      <c r="J50" s="150"/>
      <c r="K50" s="150"/>
      <c r="L50" s="150"/>
      <c r="M50" s="150"/>
    </row>
    <row r="51" spans="1:13" ht="72.75" customHeight="1">
      <c r="A51" s="125" t="s">
        <v>81</v>
      </c>
      <c r="B51" s="132" t="s">
        <v>89</v>
      </c>
      <c r="C51" s="152" t="s">
        <v>99</v>
      </c>
      <c r="D51" s="153"/>
      <c r="E51" s="123" t="s">
        <v>100</v>
      </c>
      <c r="F51" s="143" t="s">
        <v>88</v>
      </c>
      <c r="G51" s="144"/>
      <c r="H51" s="150">
        <v>172500</v>
      </c>
      <c r="I51" s="150"/>
      <c r="J51" s="150">
        <v>172500</v>
      </c>
      <c r="K51" s="150"/>
      <c r="L51" s="150">
        <f>J51-H51</f>
        <v>0</v>
      </c>
      <c r="M51" s="150"/>
    </row>
    <row r="52" spans="1:13" ht="36" customHeight="1">
      <c r="A52" s="134"/>
      <c r="B52" s="135"/>
      <c r="C52" s="138" t="s">
        <v>87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40"/>
    </row>
    <row r="53" spans="1:13" ht="22.5" customHeight="1">
      <c r="A53" s="134">
        <v>4</v>
      </c>
      <c r="B53" s="136"/>
      <c r="C53" s="215" t="s">
        <v>63</v>
      </c>
      <c r="D53" s="216"/>
      <c r="E53" s="131"/>
      <c r="F53" s="217"/>
      <c r="G53" s="218"/>
      <c r="H53" s="217"/>
      <c r="I53" s="218"/>
      <c r="J53" s="217"/>
      <c r="K53" s="218"/>
      <c r="L53" s="217"/>
      <c r="M53" s="218"/>
    </row>
    <row r="54" spans="1:13" ht="74.25" customHeight="1">
      <c r="A54" s="122" t="s">
        <v>82</v>
      </c>
      <c r="B54" s="132" t="s">
        <v>89</v>
      </c>
      <c r="C54" s="148" t="s">
        <v>101</v>
      </c>
      <c r="D54" s="149"/>
      <c r="E54" s="123" t="s">
        <v>73</v>
      </c>
      <c r="F54" s="143" t="s">
        <v>74</v>
      </c>
      <c r="G54" s="144"/>
      <c r="H54" s="195">
        <v>100</v>
      </c>
      <c r="I54" s="195"/>
      <c r="J54" s="195">
        <v>100</v>
      </c>
      <c r="K54" s="195"/>
      <c r="L54" s="195">
        <f>J54-H54</f>
        <v>0</v>
      </c>
      <c r="M54" s="195"/>
    </row>
    <row r="55" spans="1:13" ht="37.5" customHeight="1">
      <c r="A55" s="134"/>
      <c r="B55" s="135"/>
      <c r="C55" s="138" t="s">
        <v>87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40"/>
    </row>
    <row r="56" spans="1:13" ht="62.25" customHeight="1">
      <c r="A56" s="116"/>
      <c r="B56" s="132" t="s">
        <v>89</v>
      </c>
      <c r="C56" s="223" t="s">
        <v>93</v>
      </c>
      <c r="D56" s="224"/>
      <c r="E56" s="118"/>
      <c r="F56" s="206"/>
      <c r="G56" s="206"/>
      <c r="H56" s="206"/>
      <c r="I56" s="206"/>
      <c r="J56" s="206"/>
      <c r="K56" s="206"/>
      <c r="L56" s="206"/>
      <c r="M56" s="206"/>
    </row>
    <row r="57" spans="1:13" ht="21" customHeight="1">
      <c r="A57" s="119">
        <v>1</v>
      </c>
      <c r="B57" s="120"/>
      <c r="C57" s="156" t="s">
        <v>60</v>
      </c>
      <c r="D57" s="156"/>
      <c r="E57" s="121"/>
      <c r="F57" s="157"/>
      <c r="G57" s="157"/>
      <c r="H57" s="206"/>
      <c r="I57" s="206"/>
      <c r="J57" s="207"/>
      <c r="K57" s="207"/>
      <c r="L57" s="207"/>
      <c r="M57" s="207"/>
    </row>
    <row r="58" spans="1:13" ht="81" customHeight="1">
      <c r="A58" s="122" t="s">
        <v>79</v>
      </c>
      <c r="B58" s="132" t="s">
        <v>89</v>
      </c>
      <c r="C58" s="148" t="s">
        <v>102</v>
      </c>
      <c r="D58" s="149"/>
      <c r="E58" s="123" t="s">
        <v>72</v>
      </c>
      <c r="F58" s="143" t="s">
        <v>96</v>
      </c>
      <c r="G58" s="144"/>
      <c r="H58" s="233">
        <v>390.5</v>
      </c>
      <c r="I58" s="234"/>
      <c r="J58" s="195">
        <v>390.5</v>
      </c>
      <c r="K58" s="195"/>
      <c r="L58" s="195">
        <f>J58-H58</f>
        <v>0</v>
      </c>
      <c r="M58" s="195"/>
    </row>
    <row r="59" spans="1:13" ht="37.5" customHeight="1">
      <c r="A59" s="122"/>
      <c r="B59" s="124"/>
      <c r="C59" s="158" t="s">
        <v>87</v>
      </c>
      <c r="D59" s="159"/>
      <c r="E59" s="159"/>
      <c r="F59" s="159"/>
      <c r="G59" s="159"/>
      <c r="H59" s="159"/>
      <c r="I59" s="159"/>
      <c r="J59" s="159"/>
      <c r="K59" s="159"/>
      <c r="L59" s="159"/>
      <c r="M59" s="160"/>
    </row>
    <row r="60" spans="1:13" ht="22.5" customHeight="1">
      <c r="A60" s="125" t="s">
        <v>9</v>
      </c>
      <c r="B60" s="127"/>
      <c r="C60" s="151" t="s">
        <v>61</v>
      </c>
      <c r="D60" s="151"/>
      <c r="E60" s="129"/>
      <c r="F60" s="154"/>
      <c r="G60" s="154"/>
      <c r="H60" s="155"/>
      <c r="I60" s="155"/>
      <c r="J60" s="150"/>
      <c r="K60" s="150"/>
      <c r="L60" s="150"/>
      <c r="M60" s="150"/>
    </row>
    <row r="61" spans="1:13" ht="37.5" customHeight="1">
      <c r="A61" s="125" t="s">
        <v>80</v>
      </c>
      <c r="B61" s="132" t="s">
        <v>89</v>
      </c>
      <c r="C61" s="148" t="s">
        <v>104</v>
      </c>
      <c r="D61" s="149"/>
      <c r="E61" s="123" t="s">
        <v>106</v>
      </c>
      <c r="F61" s="143" t="s">
        <v>98</v>
      </c>
      <c r="G61" s="144"/>
      <c r="H61" s="145">
        <v>16</v>
      </c>
      <c r="I61" s="146"/>
      <c r="J61" s="147">
        <v>16</v>
      </c>
      <c r="K61" s="147"/>
      <c r="L61" s="147">
        <f>J61-H61</f>
        <v>0</v>
      </c>
      <c r="M61" s="147"/>
    </row>
    <row r="62" spans="1:13" ht="37.5" customHeight="1">
      <c r="A62" s="125" t="s">
        <v>103</v>
      </c>
      <c r="B62" s="132" t="s">
        <v>89</v>
      </c>
      <c r="C62" s="148" t="s">
        <v>105</v>
      </c>
      <c r="D62" s="149"/>
      <c r="E62" s="123" t="s">
        <v>106</v>
      </c>
      <c r="F62" s="143" t="s">
        <v>98</v>
      </c>
      <c r="G62" s="144"/>
      <c r="H62" s="145">
        <v>1</v>
      </c>
      <c r="I62" s="146"/>
      <c r="J62" s="147">
        <v>1</v>
      </c>
      <c r="K62" s="147"/>
      <c r="L62" s="147">
        <f>J62-H62</f>
        <v>0</v>
      </c>
      <c r="M62" s="147"/>
    </row>
    <row r="63" spans="1:13" ht="37.5" customHeight="1">
      <c r="A63" s="130"/>
      <c r="B63" s="133"/>
      <c r="C63" s="138" t="s">
        <v>87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40"/>
    </row>
    <row r="64" spans="1:13" ht="20.25" customHeight="1">
      <c r="A64" s="130" t="s">
        <v>11</v>
      </c>
      <c r="B64" s="133"/>
      <c r="C64" s="151" t="s">
        <v>62</v>
      </c>
      <c r="D64" s="151"/>
      <c r="E64" s="129"/>
      <c r="F64" s="154"/>
      <c r="G64" s="154"/>
      <c r="H64" s="155"/>
      <c r="I64" s="155"/>
      <c r="J64" s="150"/>
      <c r="K64" s="150"/>
      <c r="L64" s="150"/>
      <c r="M64" s="150"/>
    </row>
    <row r="65" spans="1:16" ht="85.5" customHeight="1">
      <c r="A65" s="125" t="s">
        <v>81</v>
      </c>
      <c r="B65" s="132" t="s">
        <v>89</v>
      </c>
      <c r="C65" s="152" t="s">
        <v>108</v>
      </c>
      <c r="D65" s="238"/>
      <c r="E65" s="123" t="s">
        <v>112</v>
      </c>
      <c r="F65" s="143" t="s">
        <v>110</v>
      </c>
      <c r="G65" s="144"/>
      <c r="H65" s="195">
        <v>4</v>
      </c>
      <c r="I65" s="195"/>
      <c r="J65" s="195">
        <v>4</v>
      </c>
      <c r="K65" s="195"/>
      <c r="L65" s="195">
        <f>J65-H65</f>
        <v>0</v>
      </c>
      <c r="M65" s="195"/>
    </row>
    <row r="66" spans="1:16" ht="57.75" customHeight="1">
      <c r="A66" s="125" t="s">
        <v>107</v>
      </c>
      <c r="B66" s="132" t="s">
        <v>89</v>
      </c>
      <c r="C66" s="152" t="s">
        <v>109</v>
      </c>
      <c r="D66" s="153"/>
      <c r="E66" s="123" t="s">
        <v>100</v>
      </c>
      <c r="F66" s="143" t="s">
        <v>111</v>
      </c>
      <c r="G66" s="144"/>
      <c r="H66" s="195">
        <v>4500</v>
      </c>
      <c r="I66" s="195"/>
      <c r="J66" s="195">
        <v>4500</v>
      </c>
      <c r="K66" s="195"/>
      <c r="L66" s="195">
        <f>J66-H66</f>
        <v>0</v>
      </c>
      <c r="M66" s="195"/>
    </row>
    <row r="67" spans="1:16" ht="37.5" customHeight="1">
      <c r="A67" s="134"/>
      <c r="B67" s="135"/>
      <c r="C67" s="138" t="s">
        <v>87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40"/>
    </row>
    <row r="68" spans="1:16" ht="22.5" customHeight="1">
      <c r="A68" s="134">
        <v>4</v>
      </c>
      <c r="B68" s="136"/>
      <c r="C68" s="215" t="s">
        <v>63</v>
      </c>
      <c r="D68" s="216"/>
      <c r="E68" s="133"/>
      <c r="F68" s="217"/>
      <c r="G68" s="218"/>
      <c r="H68" s="217"/>
      <c r="I68" s="218"/>
      <c r="J68" s="217"/>
      <c r="K68" s="218"/>
      <c r="L68" s="217"/>
      <c r="M68" s="218"/>
    </row>
    <row r="69" spans="1:16" ht="82.5" customHeight="1">
      <c r="A69" s="122" t="s">
        <v>82</v>
      </c>
      <c r="B69" s="132" t="s">
        <v>89</v>
      </c>
      <c r="C69" s="235" t="s">
        <v>114</v>
      </c>
      <c r="D69" s="236"/>
      <c r="E69" s="123" t="s">
        <v>73</v>
      </c>
      <c r="F69" s="143" t="s">
        <v>115</v>
      </c>
      <c r="G69" s="144"/>
      <c r="H69" s="237">
        <v>25</v>
      </c>
      <c r="I69" s="237"/>
      <c r="J69" s="195">
        <v>25</v>
      </c>
      <c r="K69" s="195"/>
      <c r="L69" s="195">
        <f>J69-H69</f>
        <v>0</v>
      </c>
      <c r="M69" s="195"/>
    </row>
    <row r="70" spans="1:16" ht="62.25" customHeight="1">
      <c r="A70" s="122" t="s">
        <v>113</v>
      </c>
      <c r="B70" s="132" t="s">
        <v>89</v>
      </c>
      <c r="C70" s="235" t="s">
        <v>117</v>
      </c>
      <c r="D70" s="236"/>
      <c r="E70" s="123" t="s">
        <v>73</v>
      </c>
      <c r="F70" s="143" t="s">
        <v>116</v>
      </c>
      <c r="G70" s="144"/>
      <c r="H70" s="237">
        <v>100</v>
      </c>
      <c r="I70" s="237"/>
      <c r="J70" s="195">
        <v>100</v>
      </c>
      <c r="K70" s="195"/>
      <c r="L70" s="195">
        <f>J70-H70</f>
        <v>0</v>
      </c>
      <c r="M70" s="195"/>
    </row>
    <row r="71" spans="1:16" ht="37.5" customHeight="1">
      <c r="A71" s="134"/>
      <c r="B71" s="135"/>
      <c r="C71" s="138" t="s">
        <v>87</v>
      </c>
      <c r="D71" s="139"/>
      <c r="E71" s="139"/>
      <c r="F71" s="139"/>
      <c r="G71" s="139"/>
      <c r="H71" s="139"/>
      <c r="I71" s="139"/>
      <c r="J71" s="139"/>
      <c r="K71" s="139"/>
      <c r="L71" s="139"/>
      <c r="M71" s="140"/>
    </row>
    <row r="72" spans="1:16" ht="41.25" customHeight="1">
      <c r="A72" s="94"/>
      <c r="B72" s="95"/>
      <c r="C72" s="96"/>
      <c r="D72" s="97"/>
      <c r="E72" s="98"/>
      <c r="F72" s="99"/>
      <c r="G72" s="99"/>
      <c r="H72" s="100"/>
      <c r="I72" s="100"/>
      <c r="J72" s="101"/>
      <c r="K72" s="101"/>
      <c r="L72" s="101"/>
      <c r="M72" s="101"/>
    </row>
    <row r="73" spans="1:16" s="19" customFormat="1" ht="12.75" customHeight="1">
      <c r="A73" s="210" t="s">
        <v>56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1:16" s="19" customFormat="1" ht="12.75" customHeight="1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spans="1:16" s="19" customFormat="1" ht="12.75" customHeight="1">
      <c r="A75" s="2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 t="s">
        <v>16</v>
      </c>
      <c r="P75" s="28"/>
    </row>
    <row r="76" spans="1:16" s="19" customFormat="1" ht="48.2" customHeight="1">
      <c r="A76" s="209" t="s">
        <v>44</v>
      </c>
      <c r="B76" s="209" t="s">
        <v>45</v>
      </c>
      <c r="C76" s="209" t="s">
        <v>25</v>
      </c>
      <c r="D76" s="209" t="s">
        <v>46</v>
      </c>
      <c r="E76" s="209"/>
      <c r="F76" s="209"/>
      <c r="G76" s="209" t="s">
        <v>64</v>
      </c>
      <c r="H76" s="209"/>
      <c r="I76" s="209"/>
      <c r="J76" s="209" t="s">
        <v>65</v>
      </c>
      <c r="K76" s="209"/>
      <c r="L76" s="209"/>
      <c r="M76" s="209" t="s">
        <v>66</v>
      </c>
      <c r="N76" s="209"/>
      <c r="O76" s="209"/>
      <c r="P76" s="28"/>
    </row>
    <row r="77" spans="1:16" s="19" customFormat="1" ht="51.4" customHeight="1">
      <c r="A77" s="209"/>
      <c r="B77" s="209"/>
      <c r="C77" s="209"/>
      <c r="D77" s="43" t="s">
        <v>19</v>
      </c>
      <c r="E77" s="43" t="s">
        <v>20</v>
      </c>
      <c r="F77" s="43" t="s">
        <v>21</v>
      </c>
      <c r="G77" s="43" t="s">
        <v>19</v>
      </c>
      <c r="H77" s="43" t="s">
        <v>20</v>
      </c>
      <c r="I77" s="43" t="s">
        <v>21</v>
      </c>
      <c r="J77" s="43" t="s">
        <v>19</v>
      </c>
      <c r="K77" s="43" t="s">
        <v>20</v>
      </c>
      <c r="L77" s="43" t="s">
        <v>21</v>
      </c>
      <c r="M77" s="43" t="s">
        <v>19</v>
      </c>
      <c r="N77" s="43" t="s">
        <v>20</v>
      </c>
      <c r="O77" s="43" t="s">
        <v>21</v>
      </c>
      <c r="P77" s="28"/>
    </row>
    <row r="78" spans="1:16" s="19" customFormat="1" ht="16.7" customHeight="1">
      <c r="A78" s="70">
        <v>1</v>
      </c>
      <c r="B78" s="73">
        <v>2</v>
      </c>
      <c r="C78" s="73" t="s">
        <v>11</v>
      </c>
      <c r="D78" s="70">
        <v>4</v>
      </c>
      <c r="E78" s="70">
        <v>5</v>
      </c>
      <c r="F78" s="70">
        <v>6</v>
      </c>
      <c r="G78" s="70">
        <v>7</v>
      </c>
      <c r="H78" s="70">
        <v>8</v>
      </c>
      <c r="I78" s="70">
        <v>9</v>
      </c>
      <c r="J78" s="70">
        <v>10</v>
      </c>
      <c r="K78" s="70">
        <v>11</v>
      </c>
      <c r="L78" s="70">
        <v>12</v>
      </c>
      <c r="M78" s="70">
        <v>13</v>
      </c>
      <c r="N78" s="70">
        <v>14</v>
      </c>
      <c r="O78" s="70">
        <v>15</v>
      </c>
      <c r="P78" s="28"/>
    </row>
    <row r="79" spans="1:16" s="19" customFormat="1" ht="21" customHeight="1">
      <c r="A79" s="71"/>
      <c r="B79" s="76" t="s">
        <v>34</v>
      </c>
      <c r="C79" s="76"/>
      <c r="D79" s="72" t="s">
        <v>47</v>
      </c>
      <c r="E79" s="45" t="s">
        <v>47</v>
      </c>
      <c r="F79" s="45" t="s">
        <v>47</v>
      </c>
      <c r="G79" s="45" t="s">
        <v>47</v>
      </c>
      <c r="H79" s="45" t="s">
        <v>47</v>
      </c>
      <c r="I79" s="45" t="s">
        <v>47</v>
      </c>
      <c r="J79" s="45" t="s">
        <v>47</v>
      </c>
      <c r="K79" s="45" t="s">
        <v>47</v>
      </c>
      <c r="L79" s="45" t="s">
        <v>47</v>
      </c>
      <c r="M79" s="45" t="s">
        <v>47</v>
      </c>
      <c r="N79" s="45" t="s">
        <v>47</v>
      </c>
      <c r="O79" s="45" t="s">
        <v>47</v>
      </c>
      <c r="P79" s="28"/>
    </row>
    <row r="80" spans="1:16" s="19" customFormat="1" ht="33.75" customHeight="1">
      <c r="A80" s="45"/>
      <c r="B80" s="77" t="s">
        <v>48</v>
      </c>
      <c r="C80" s="75"/>
      <c r="D80" s="45" t="s">
        <v>47</v>
      </c>
      <c r="E80" s="45"/>
      <c r="F80" s="45" t="s">
        <v>47</v>
      </c>
      <c r="G80" s="45" t="s">
        <v>47</v>
      </c>
      <c r="H80" s="45"/>
      <c r="I80" s="45" t="s">
        <v>47</v>
      </c>
      <c r="J80" s="45" t="s">
        <v>47</v>
      </c>
      <c r="K80" s="45"/>
      <c r="L80" s="45" t="s">
        <v>47</v>
      </c>
      <c r="M80" s="45" t="s">
        <v>47</v>
      </c>
      <c r="N80" s="45" t="s">
        <v>47</v>
      </c>
      <c r="O80" s="45" t="s">
        <v>47</v>
      </c>
      <c r="P80" s="28"/>
    </row>
    <row r="81" spans="1:16" s="19" customFormat="1" ht="33.75" customHeight="1">
      <c r="A81" s="45"/>
      <c r="B81" s="85" t="s">
        <v>50</v>
      </c>
      <c r="C81" s="7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28"/>
    </row>
    <row r="82" spans="1:16" s="19" customFormat="1" ht="46.5" customHeight="1">
      <c r="A82" s="45"/>
      <c r="B82" s="86" t="s">
        <v>68</v>
      </c>
      <c r="C82" s="46"/>
      <c r="D82" s="45" t="s">
        <v>49</v>
      </c>
      <c r="E82" s="45" t="s">
        <v>47</v>
      </c>
      <c r="F82" s="45"/>
      <c r="G82" s="45" t="s">
        <v>49</v>
      </c>
      <c r="H82" s="45" t="s">
        <v>47</v>
      </c>
      <c r="I82" s="45" t="s">
        <v>47</v>
      </c>
      <c r="J82" s="45" t="s">
        <v>49</v>
      </c>
      <c r="K82" s="45" t="s">
        <v>47</v>
      </c>
      <c r="L82" s="45" t="s">
        <v>47</v>
      </c>
      <c r="M82" s="45" t="s">
        <v>49</v>
      </c>
      <c r="N82" s="45" t="s">
        <v>47</v>
      </c>
      <c r="O82" s="45" t="s">
        <v>47</v>
      </c>
      <c r="P82" s="28"/>
    </row>
    <row r="83" spans="1:16" s="19" customFormat="1" ht="19.5" customHeight="1">
      <c r="A83" s="71"/>
      <c r="B83" s="211" t="s">
        <v>69</v>
      </c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8"/>
    </row>
    <row r="84" spans="1:16" s="19" customFormat="1" ht="32.25" customHeight="1">
      <c r="A84" s="45"/>
      <c r="B84" s="77" t="s">
        <v>70</v>
      </c>
      <c r="C84" s="79"/>
      <c r="D84" s="78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28"/>
    </row>
    <row r="85" spans="1:16" s="19" customFormat="1" ht="22.5" customHeight="1">
      <c r="A85" s="45"/>
      <c r="B85" s="71" t="s">
        <v>35</v>
      </c>
      <c r="C85" s="80"/>
      <c r="D85" s="72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 t="s">
        <v>47</v>
      </c>
      <c r="P85" s="28"/>
    </row>
    <row r="86" spans="1:16" s="19" customFormat="1" ht="12.75" customHeight="1">
      <c r="A86" s="47"/>
      <c r="B86" s="47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9"/>
    </row>
    <row r="87" spans="1:16" s="19" customFormat="1" ht="14.1" customHeight="1">
      <c r="A87" s="208" t="s">
        <v>57</v>
      </c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</row>
    <row r="88" spans="1:16" s="19" customFormat="1" ht="14.1" customHeight="1">
      <c r="A88" s="208" t="s">
        <v>58</v>
      </c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</row>
    <row r="89" spans="1:16" s="19" customFormat="1" ht="14.1" customHeight="1">
      <c r="A89" s="208" t="s">
        <v>59</v>
      </c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</row>
    <row r="90" spans="1:16" s="19" customFormat="1" ht="14.1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s="19" customFormat="1" ht="14.1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s="19" customFormat="1" ht="14.85" customHeight="1">
      <c r="A92" s="212" t="s">
        <v>51</v>
      </c>
      <c r="B92" s="212"/>
      <c r="C92" s="212"/>
      <c r="D92" s="212"/>
      <c r="E92" s="212"/>
      <c r="F92" s="212"/>
      <c r="G92" s="212"/>
      <c r="H92" s="40"/>
      <c r="I92" s="40"/>
      <c r="J92" s="49"/>
      <c r="K92" s="49"/>
      <c r="L92" s="49"/>
      <c r="M92" s="49"/>
      <c r="N92" s="49"/>
      <c r="O92" s="49"/>
      <c r="P92" s="49"/>
    </row>
    <row r="93" spans="1:16" ht="17.45" customHeight="1">
      <c r="A93" s="212" t="s">
        <v>52</v>
      </c>
      <c r="B93" s="212"/>
      <c r="C93" s="212"/>
      <c r="D93" s="212"/>
      <c r="E93" s="212"/>
      <c r="F93" s="212"/>
      <c r="G93" s="212"/>
      <c r="H93" s="213"/>
      <c r="I93" s="213"/>
      <c r="J93" s="49"/>
      <c r="K93" s="213" t="s">
        <v>118</v>
      </c>
      <c r="L93" s="213"/>
      <c r="M93" s="213"/>
      <c r="N93" s="213"/>
      <c r="O93" s="49"/>
      <c r="P93" s="49"/>
    </row>
    <row r="94" spans="1:16">
      <c r="A94" s="40"/>
      <c r="B94" s="40"/>
      <c r="C94" s="40"/>
      <c r="D94" s="40"/>
      <c r="E94" s="40"/>
      <c r="F94" s="40"/>
      <c r="G94" s="40"/>
      <c r="H94" s="214" t="s">
        <v>53</v>
      </c>
      <c r="I94" s="214"/>
      <c r="J94" s="49"/>
      <c r="K94" s="214" t="s">
        <v>54</v>
      </c>
      <c r="L94" s="214"/>
      <c r="M94" s="214"/>
      <c r="N94" s="214"/>
      <c r="O94" s="49"/>
      <c r="P94" s="49"/>
    </row>
    <row r="95" spans="1:16">
      <c r="A95" s="40"/>
      <c r="B95" s="40"/>
      <c r="C95" s="40"/>
      <c r="D95" s="40"/>
      <c r="E95" s="40"/>
      <c r="F95" s="40"/>
      <c r="G95" s="40"/>
      <c r="H95" s="40"/>
      <c r="I95" s="40"/>
      <c r="J95" s="49"/>
      <c r="K95" s="40"/>
      <c r="L95" s="40"/>
      <c r="M95" s="40"/>
      <c r="N95" s="40"/>
      <c r="O95" s="49"/>
      <c r="P95" s="49"/>
    </row>
    <row r="96" spans="1:16" ht="18.600000000000001" customHeight="1">
      <c r="A96" s="212" t="s">
        <v>55</v>
      </c>
      <c r="B96" s="212"/>
      <c r="C96" s="212"/>
      <c r="D96" s="212"/>
      <c r="E96" s="212"/>
      <c r="F96" s="212"/>
      <c r="G96" s="212"/>
      <c r="H96" s="213"/>
      <c r="I96" s="213"/>
      <c r="J96" s="49"/>
      <c r="K96" s="213" t="s">
        <v>71</v>
      </c>
      <c r="L96" s="213"/>
      <c r="M96" s="213"/>
      <c r="N96" s="213"/>
      <c r="O96" s="49"/>
      <c r="P96" s="49"/>
    </row>
    <row r="97" spans="1:16">
      <c r="A97" s="212" t="s">
        <v>52</v>
      </c>
      <c r="B97" s="212"/>
      <c r="C97" s="212"/>
      <c r="D97" s="212"/>
      <c r="E97" s="212"/>
      <c r="F97" s="212"/>
      <c r="G97" s="212"/>
      <c r="H97" s="214" t="s">
        <v>53</v>
      </c>
      <c r="I97" s="214"/>
      <c r="J97" s="49"/>
      <c r="K97" s="214" t="s">
        <v>54</v>
      </c>
      <c r="L97" s="214"/>
      <c r="M97" s="214"/>
      <c r="N97" s="214"/>
      <c r="O97" s="49"/>
      <c r="P97" s="49"/>
    </row>
    <row r="98" spans="1:16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</row>
  </sheetData>
  <sheetProtection selectLockedCells="1" selectUnlockedCells="1"/>
  <mergeCells count="205">
    <mergeCell ref="C70:D70"/>
    <mergeCell ref="F70:G70"/>
    <mergeCell ref="H70:I70"/>
    <mergeCell ref="J70:K70"/>
    <mergeCell ref="L70:M70"/>
    <mergeCell ref="C71:M71"/>
    <mergeCell ref="C62:D62"/>
    <mergeCell ref="F62:G62"/>
    <mergeCell ref="H62:I62"/>
    <mergeCell ref="J62:K62"/>
    <mergeCell ref="L62:M62"/>
    <mergeCell ref="C65:D65"/>
    <mergeCell ref="F65:G65"/>
    <mergeCell ref="H65:I65"/>
    <mergeCell ref="J65:K65"/>
    <mergeCell ref="L65:M65"/>
    <mergeCell ref="C69:D69"/>
    <mergeCell ref="F69:G69"/>
    <mergeCell ref="H69:I69"/>
    <mergeCell ref="J69:K69"/>
    <mergeCell ref="L69:M69"/>
    <mergeCell ref="C66:D66"/>
    <mergeCell ref="F66:G66"/>
    <mergeCell ref="H66:I66"/>
    <mergeCell ref="C61:D61"/>
    <mergeCell ref="F61:G61"/>
    <mergeCell ref="H61:I61"/>
    <mergeCell ref="J61:K61"/>
    <mergeCell ref="L61:M61"/>
    <mergeCell ref="C63:M63"/>
    <mergeCell ref="C64:D64"/>
    <mergeCell ref="F64:G64"/>
    <mergeCell ref="H64:I64"/>
    <mergeCell ref="J64:K64"/>
    <mergeCell ref="L64:M64"/>
    <mergeCell ref="C43:D43"/>
    <mergeCell ref="J41:K41"/>
    <mergeCell ref="L41:M41"/>
    <mergeCell ref="J39:K40"/>
    <mergeCell ref="H39:I40"/>
    <mergeCell ref="H41:I41"/>
    <mergeCell ref="F56:G56"/>
    <mergeCell ref="H56:I56"/>
    <mergeCell ref="J56:K56"/>
    <mergeCell ref="L56:M56"/>
    <mergeCell ref="C56:D56"/>
    <mergeCell ref="N22:N23"/>
    <mergeCell ref="N25:N26"/>
    <mergeCell ref="N29:N30"/>
    <mergeCell ref="F54:G54"/>
    <mergeCell ref="L54:M54"/>
    <mergeCell ref="J54:K54"/>
    <mergeCell ref="L39:M40"/>
    <mergeCell ref="F42:G42"/>
    <mergeCell ref="H42:I42"/>
    <mergeCell ref="J42:K42"/>
    <mergeCell ref="L42:M42"/>
    <mergeCell ref="A97:G97"/>
    <mergeCell ref="H97:I97"/>
    <mergeCell ref="K97:N97"/>
    <mergeCell ref="H94:I94"/>
    <mergeCell ref="K94:N94"/>
    <mergeCell ref="A96:G96"/>
    <mergeCell ref="H96:I96"/>
    <mergeCell ref="K96:N96"/>
    <mergeCell ref="C52:M52"/>
    <mergeCell ref="C53:D53"/>
    <mergeCell ref="F53:G53"/>
    <mergeCell ref="H53:I53"/>
    <mergeCell ref="J53:K53"/>
    <mergeCell ref="L53:M53"/>
    <mergeCell ref="C54:D54"/>
    <mergeCell ref="C57:D57"/>
    <mergeCell ref="F57:G57"/>
    <mergeCell ref="H57:I57"/>
    <mergeCell ref="J57:K57"/>
    <mergeCell ref="L57:M57"/>
    <mergeCell ref="C58:D58"/>
    <mergeCell ref="F58:G58"/>
    <mergeCell ref="H58:I58"/>
    <mergeCell ref="J58:K58"/>
    <mergeCell ref="A88:P88"/>
    <mergeCell ref="A89:P89"/>
    <mergeCell ref="B83:O83"/>
    <mergeCell ref="G76:I76"/>
    <mergeCell ref="J76:L76"/>
    <mergeCell ref="M76:O76"/>
    <mergeCell ref="A92:G92"/>
    <mergeCell ref="A93:G93"/>
    <mergeCell ref="H93:I93"/>
    <mergeCell ref="K93:N93"/>
    <mergeCell ref="L44:M44"/>
    <mergeCell ref="C47:D47"/>
    <mergeCell ref="F47:G47"/>
    <mergeCell ref="A87:P87"/>
    <mergeCell ref="A76:A77"/>
    <mergeCell ref="B76:B77"/>
    <mergeCell ref="C76:C77"/>
    <mergeCell ref="D76:F76"/>
    <mergeCell ref="A73:P74"/>
    <mergeCell ref="L58:M58"/>
    <mergeCell ref="C59:M59"/>
    <mergeCell ref="C60:D60"/>
    <mergeCell ref="F60:G60"/>
    <mergeCell ref="H60:I60"/>
    <mergeCell ref="J60:K60"/>
    <mergeCell ref="L60:M60"/>
    <mergeCell ref="J66:K66"/>
    <mergeCell ref="L66:M66"/>
    <mergeCell ref="C67:M67"/>
    <mergeCell ref="C68:D68"/>
    <mergeCell ref="F68:G68"/>
    <mergeCell ref="H68:I68"/>
    <mergeCell ref="J68:K68"/>
    <mergeCell ref="L68:M68"/>
    <mergeCell ref="H54:I54"/>
    <mergeCell ref="H29:J29"/>
    <mergeCell ref="K29:M29"/>
    <mergeCell ref="A38:D38"/>
    <mergeCell ref="A39:A40"/>
    <mergeCell ref="E39:E40"/>
    <mergeCell ref="C42:D42"/>
    <mergeCell ref="C39:D40"/>
    <mergeCell ref="B39:B40"/>
    <mergeCell ref="C41:D41"/>
    <mergeCell ref="F39:G40"/>
    <mergeCell ref="F41:G41"/>
    <mergeCell ref="C45:D45"/>
    <mergeCell ref="F45:G45"/>
    <mergeCell ref="H45:I45"/>
    <mergeCell ref="J45:K45"/>
    <mergeCell ref="L45:M45"/>
    <mergeCell ref="A34:D34"/>
    <mergeCell ref="H43:I43"/>
    <mergeCell ref="J43:K43"/>
    <mergeCell ref="L43:M43"/>
    <mergeCell ref="F43:G43"/>
    <mergeCell ref="H44:I44"/>
    <mergeCell ref="J44:K44"/>
    <mergeCell ref="K1:M1"/>
    <mergeCell ref="K3:M3"/>
    <mergeCell ref="A7:J7"/>
    <mergeCell ref="A33:D33"/>
    <mergeCell ref="D11:N11"/>
    <mergeCell ref="C12:D12"/>
    <mergeCell ref="C13:D13"/>
    <mergeCell ref="E12:N12"/>
    <mergeCell ref="E13:N13"/>
    <mergeCell ref="D15:K15"/>
    <mergeCell ref="D8:N8"/>
    <mergeCell ref="D9:N9"/>
    <mergeCell ref="A29:D30"/>
    <mergeCell ref="A32:D32"/>
    <mergeCell ref="A31:D31"/>
    <mergeCell ref="C18:D18"/>
    <mergeCell ref="F18:G18"/>
    <mergeCell ref="K18:L18"/>
    <mergeCell ref="K22:M22"/>
    <mergeCell ref="B20:J20"/>
    <mergeCell ref="F16:I16"/>
    <mergeCell ref="F17:G17"/>
    <mergeCell ref="F19:G19"/>
    <mergeCell ref="J16:M16"/>
    <mergeCell ref="K17:L17"/>
    <mergeCell ref="K19:L19"/>
    <mergeCell ref="A18:B18"/>
    <mergeCell ref="B14:I14"/>
    <mergeCell ref="A17:B17"/>
    <mergeCell ref="C17:D17"/>
    <mergeCell ref="A16:E16"/>
    <mergeCell ref="A19:B19"/>
    <mergeCell ref="C19:D19"/>
    <mergeCell ref="A21:L21"/>
    <mergeCell ref="A22:A23"/>
    <mergeCell ref="B22:B23"/>
    <mergeCell ref="C22:C23"/>
    <mergeCell ref="D22:D23"/>
    <mergeCell ref="E22:G22"/>
    <mergeCell ref="H22:J22"/>
    <mergeCell ref="A28:L28"/>
    <mergeCell ref="E29:G29"/>
    <mergeCell ref="C55:M55"/>
    <mergeCell ref="N33:N34"/>
    <mergeCell ref="C49:M49"/>
    <mergeCell ref="F48:G48"/>
    <mergeCell ref="H48:I48"/>
    <mergeCell ref="L48:M48"/>
    <mergeCell ref="C48:D48"/>
    <mergeCell ref="J51:K51"/>
    <mergeCell ref="L51:M51"/>
    <mergeCell ref="C50:D50"/>
    <mergeCell ref="C51:D51"/>
    <mergeCell ref="F50:G50"/>
    <mergeCell ref="H50:I50"/>
    <mergeCell ref="F51:G51"/>
    <mergeCell ref="H51:I51"/>
    <mergeCell ref="J50:K50"/>
    <mergeCell ref="L50:M50"/>
    <mergeCell ref="J48:K48"/>
    <mergeCell ref="H47:I47"/>
    <mergeCell ref="J47:K47"/>
    <mergeCell ref="C44:D44"/>
    <mergeCell ref="F44:G44"/>
    <mergeCell ref="L47:M47"/>
    <mergeCell ref="C46:M46"/>
  </mergeCells>
  <phoneticPr fontId="0" type="noConversion"/>
  <pageMargins left="0.6694444444444444" right="0.39374999999999999" top="0.59027777777777779" bottom="0.39374999999999999" header="0.51180555555555551" footer="0.51180555555555551"/>
  <pageSetup paperSize="9" scale="61" firstPageNumber="0" orientation="landscape" verticalDpi="300" r:id="rId1"/>
  <headerFooter alignWithMargins="0"/>
  <rowBreaks count="3" manualBreakCount="3">
    <brk id="26" max="16383" man="1"/>
    <brk id="49" max="15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1,2,3,4,5,6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2019-01-31T07:52:20Z</cp:lastPrinted>
  <dcterms:created xsi:type="dcterms:W3CDTF">2015-01-21T15:14:42Z</dcterms:created>
  <dcterms:modified xsi:type="dcterms:W3CDTF">2019-01-31T07:52:53Z</dcterms:modified>
</cp:coreProperties>
</file>