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142"/>
  </bookViews>
  <sheets>
    <sheet name="1,2,3,4,5,6" sheetId="1" r:id="rId1"/>
  </sheets>
  <definedNames>
    <definedName name="Excel_BuiltIn_Print_Area">#REF!</definedName>
    <definedName name="Excel_BuiltIn_Print_Area_1">#REF!</definedName>
    <definedName name="Excel_BuiltIn_Print_Area_1_1">#REF!</definedName>
    <definedName name="Excel_BuiltIn_Print_Area_1_1_1">#REF!</definedName>
    <definedName name="_xlnm.Print_Area" localSheetId="0">'1,2,3,4,5,6'!$A$1:$O$159</definedName>
  </definedNames>
  <calcPr calcId="124519"/>
</workbook>
</file>

<file path=xl/calcChain.xml><?xml version="1.0" encoding="utf-8"?>
<calcChain xmlns="http://schemas.openxmlformats.org/spreadsheetml/2006/main">
  <c r="G29" i="1"/>
  <c r="L113"/>
  <c r="L122"/>
  <c r="L121"/>
  <c r="L118"/>
  <c r="L117"/>
  <c r="L114"/>
  <c r="L112"/>
  <c r="L109"/>
  <c r="L108"/>
  <c r="L80"/>
  <c r="L87"/>
  <c r="L84"/>
  <c r="L81"/>
  <c r="L77"/>
  <c r="L54"/>
  <c r="K25"/>
  <c r="K28"/>
  <c r="I29"/>
  <c r="H29"/>
  <c r="E29"/>
  <c r="K27"/>
  <c r="J27"/>
  <c r="J28"/>
  <c r="G27"/>
  <c r="G28"/>
  <c r="G24"/>
  <c r="G25"/>
  <c r="G26"/>
  <c r="L103"/>
  <c r="L73"/>
  <c r="L70"/>
  <c r="L60"/>
  <c r="L100"/>
  <c r="L96"/>
  <c r="L95"/>
  <c r="L67"/>
  <c r="F37"/>
  <c r="H37"/>
  <c r="I37"/>
  <c r="E37"/>
  <c r="K36"/>
  <c r="K37" s="1"/>
  <c r="L36"/>
  <c r="L37" s="1"/>
  <c r="J36"/>
  <c r="J37" s="1"/>
  <c r="G36"/>
  <c r="G37" s="1"/>
  <c r="L51"/>
  <c r="M28" l="1"/>
  <c r="M27"/>
  <c r="M36"/>
  <c r="M37" s="1"/>
  <c r="L48"/>
  <c r="K26"/>
  <c r="K24"/>
  <c r="J19"/>
  <c r="L104"/>
  <c r="L99"/>
  <c r="L91"/>
  <c r="L92"/>
  <c r="L25"/>
  <c r="J25"/>
  <c r="M25" s="1"/>
  <c r="J26"/>
  <c r="M26" s="1"/>
  <c r="L64"/>
  <c r="L26"/>
  <c r="L24"/>
  <c r="F29"/>
  <c r="J24"/>
  <c r="M24" s="1"/>
  <c r="E19"/>
  <c r="K19"/>
  <c r="I19"/>
  <c r="K29" l="1"/>
  <c r="L29"/>
  <c r="M29"/>
  <c r="M19"/>
  <c r="J29"/>
</calcChain>
</file>

<file path=xl/sharedStrings.xml><?xml version="1.0" encoding="utf-8"?>
<sst xmlns="http://schemas.openxmlformats.org/spreadsheetml/2006/main" count="408" uniqueCount="183">
  <si>
    <t>ЗАТВЕРДЖЕНО</t>
  </si>
  <si>
    <t>Наказ Міністерства фінансів України</t>
  </si>
  <si>
    <t xml:space="preserve"> ЗВІТ</t>
  </si>
  <si>
    <t>про виконання паспорта бюджетної програми місцевого бюджету  станом на</t>
  </si>
  <si>
    <t>01</t>
  </si>
  <si>
    <t>січня</t>
  </si>
  <si>
    <t>1.</t>
  </si>
  <si>
    <t xml:space="preserve">(КПКВК МБ) </t>
  </si>
  <si>
    <t xml:space="preserve">      (найменування головного розпорядника) </t>
  </si>
  <si>
    <t>2.</t>
  </si>
  <si>
    <t xml:space="preserve">      (найменування відповідального виконавця) </t>
  </si>
  <si>
    <t>3.</t>
  </si>
  <si>
    <t xml:space="preserve">(КФКВК) </t>
  </si>
  <si>
    <t xml:space="preserve">      (найменування бюджетної програми) </t>
  </si>
  <si>
    <t>4.</t>
  </si>
  <si>
    <t>Видатки та надання кредитів  за бюджетною програмою за  звітний період</t>
  </si>
  <si>
    <t>(тис. грн.)</t>
  </si>
  <si>
    <t>Затверджено паспортом бюджетної програми </t>
  </si>
  <si>
    <t>Відхилення </t>
  </si>
  <si>
    <t>загальний фонд </t>
  </si>
  <si>
    <t>спеціальний фонд </t>
  </si>
  <si>
    <t>разом </t>
  </si>
  <si>
    <t xml:space="preserve">5. </t>
  </si>
  <si>
    <t>Обсяги фінансування бюджетної програми за звітний період у розрізі підпрограм  та завдань</t>
  </si>
  <si>
    <t xml:space="preserve">N з/п </t>
  </si>
  <si>
    <t>КПКВК</t>
  </si>
  <si>
    <t>КФКВК</t>
  </si>
  <si>
    <t>Затверджено паспортом бюджетної програми на звітний період </t>
  </si>
  <si>
    <t>Касові видатки (надані кредити) за звітний період </t>
  </si>
  <si>
    <t xml:space="preserve">6. </t>
  </si>
  <si>
    <t>Видатки на реалізацію регіональних цільових програм, які виконуються в межах бюджетної програми, за звітний період</t>
  </si>
  <si>
    <t>Назва  регіональної цільової програми  та підпрограми</t>
  </si>
  <si>
    <t>Касові видатки ( надані кредити) за звітний період</t>
  </si>
  <si>
    <t>Підпрограма 1</t>
  </si>
  <si>
    <t>Усього</t>
  </si>
  <si>
    <t>7. Результативні показники бюджетної програми, та аналіз їх виконання за звітний період</t>
  </si>
  <si>
    <t>N з/п </t>
  </si>
  <si>
    <t>Показники </t>
  </si>
  <si>
    <t>Одиниця виміру </t>
  </si>
  <si>
    <t>Джерело інформації </t>
  </si>
  <si>
    <t>Затверджено паспортом бюджетної програми на звітний період</t>
  </si>
  <si>
    <t>Виконано за звітний період ( касові видатки/надані кредити)</t>
  </si>
  <si>
    <t>Відхилення</t>
  </si>
  <si>
    <t>Код</t>
  </si>
  <si>
    <t>Найменування джерел надходжень </t>
  </si>
  <si>
    <t>Касові видатки станом на 01 січня звітного періоду </t>
  </si>
  <si>
    <t>  </t>
  </si>
  <si>
    <t>Інвестиційний проект 1</t>
  </si>
  <si>
    <t>Х </t>
  </si>
  <si>
    <t>Надходження із бюджету</t>
  </si>
  <si>
    <t>Керівник установи головного розпорядника</t>
  </si>
  <si>
    <t>бюджетних коштів </t>
  </si>
  <si>
    <t>(підпис) </t>
  </si>
  <si>
    <t>(прізвище та ініціали) </t>
  </si>
  <si>
    <t>Головний бухгалтер установи головного розпорядника</t>
  </si>
  <si>
    <r>
      <t>8. Джерела фінансування інвестиційних проектів у розрізі підпрограм</t>
    </r>
    <r>
      <rPr>
        <b/>
        <vertAlign val="superscript"/>
        <sz val="13"/>
        <color indexed="16"/>
        <rFont val="Times New Roman"/>
        <family val="1"/>
        <charset val="204"/>
      </rPr>
      <t xml:space="preserve"> 3</t>
    </r>
  </si>
  <si>
    <r>
      <t>1</t>
    </r>
    <r>
      <rPr>
        <sz val="13"/>
        <color indexed="8"/>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</si>
  <si>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3"/>
        <color indexed="8"/>
        <rFont val="Times New Roman"/>
        <family val="1"/>
        <charset val="204"/>
      </rPr>
      <t xml:space="preserve"> Зазначаються усі підпрограми та завдання, затверджені паспортом бюджетної програми.</t>
    </r>
  </si>
  <si>
    <r>
      <t>3</t>
    </r>
    <r>
      <rPr>
        <sz val="13"/>
        <color indexed="8"/>
        <rFont val="Times New Roman"/>
        <family val="1"/>
        <charset val="204"/>
      </rPr>
      <t xml:space="preserve"> Пункт 8 заповнюється тільки для затверджених у місцевому бюджеті видатків/ надання кредитів на реалізацію інвестиційних проектів ( програм).</t>
    </r>
  </si>
  <si>
    <t>затрат</t>
  </si>
  <si>
    <t>показник</t>
  </si>
  <si>
    <t>…</t>
  </si>
  <si>
    <t>продукту</t>
  </si>
  <si>
    <t>ефективності</t>
  </si>
  <si>
    <t>якості</t>
  </si>
  <si>
    <t xml:space="preserve">План видатків звітного періоду </t>
  </si>
  <si>
    <t>Касові видатки за звітний період </t>
  </si>
  <si>
    <t xml:space="preserve">Прогноз видатків до кінця реалізації  інвестиційного проекту </t>
  </si>
  <si>
    <t>Касові видатки (надані кредити)</t>
  </si>
  <si>
    <t xml:space="preserve">Інші джерела фінансування (за видами) </t>
  </si>
  <si>
    <t>Пояснення щодо розбіжностей між фактичними надходженнями і тими, що затверджені паспортами бюджетної програми</t>
  </si>
  <si>
    <t>Інвестиційний проект 2</t>
  </si>
  <si>
    <t>Борецька Н.В.</t>
  </si>
  <si>
    <t>од.</t>
  </si>
  <si>
    <t>тис.грн.</t>
  </si>
  <si>
    <t>%</t>
  </si>
  <si>
    <t>0470</t>
  </si>
  <si>
    <t>Заходи з енергозбереження</t>
  </si>
  <si>
    <t>Загальна кількість ОСББ та ЖБК</t>
  </si>
  <si>
    <t>єдиний реєстр юридичних та фізичних осіб</t>
  </si>
  <si>
    <t>книга реєстрації</t>
  </si>
  <si>
    <t>Обсяг видатків на проведення навчання управителів житлових будинків</t>
  </si>
  <si>
    <t>чол.</t>
  </si>
  <si>
    <t>Кількість управителів, навчання яких планується провести</t>
  </si>
  <si>
    <t>Середні витрати для навчання 1 управителя</t>
  </si>
  <si>
    <t>грн.</t>
  </si>
  <si>
    <t>Загальна кількість управителів, які потребують навчання</t>
  </si>
  <si>
    <t>розрахунок до кошторису</t>
  </si>
  <si>
    <t>Кількість публічних заходів, участь у яких планується прийняти</t>
  </si>
  <si>
    <t>шт.</t>
  </si>
  <si>
    <t>план заходів Асоціації "Енергоефективні міста України"</t>
  </si>
  <si>
    <t>Середні витрати за участь в 1 семінарі Асоціації "Енергоефективні міста України"</t>
  </si>
  <si>
    <t>анкетування</t>
  </si>
  <si>
    <t>Виконавець:</t>
  </si>
  <si>
    <t>Медведюк С.Є.</t>
  </si>
  <si>
    <t>48-12-09</t>
  </si>
  <si>
    <t>26 серпня 2014 року N 836 </t>
  </si>
  <si>
    <t>Пояснення щодо причин відхилення</t>
  </si>
  <si>
    <t>1.1.</t>
  </si>
  <si>
    <t>2.1.</t>
  </si>
  <si>
    <t>2.2.</t>
  </si>
  <si>
    <t>Середній обсяг витрат на відшкодування відсотків або частини тіла кредита за 1 договором</t>
  </si>
  <si>
    <t>п.1.1./п.2.2.</t>
  </si>
  <si>
    <t>3.1.</t>
  </si>
  <si>
    <t>(п.2.2./п.2.1.)*100</t>
  </si>
  <si>
    <t>4.1.</t>
  </si>
  <si>
    <t>1.2.</t>
  </si>
  <si>
    <t>Кількість поліграфічної продукції, яку планується виготовити або придбати</t>
  </si>
  <si>
    <t>п.1.1./п.2.1.</t>
  </si>
  <si>
    <t>п.1.2./п.2.2.</t>
  </si>
  <si>
    <t>3.2.</t>
  </si>
  <si>
    <t>4.2.</t>
  </si>
  <si>
    <t>Виконавчий комітет Житомирської міської ради Житомирської області</t>
  </si>
  <si>
    <t>Підпрограма/завдання бюджетної програми</t>
  </si>
  <si>
    <t>2019 року</t>
  </si>
  <si>
    <t>0200000</t>
  </si>
  <si>
    <t>0210000</t>
  </si>
  <si>
    <t>0217640</t>
  </si>
  <si>
    <t>Завдання 1. Підвищити рівень трудового потенціалу виконавчих органів міської ради, працівників бюджетних установ та комунальних підприємств</t>
  </si>
  <si>
    <t xml:space="preserve">Завдання 2. Забезпечити виконання зобов'язань перед донорами та кредиторами, в т.ч. міжнародними фінансовими організаціями </t>
  </si>
  <si>
    <t>Завдання 3. Сформувати експертне середовище для реалізації цілей енерго-збереження в житловому секторі</t>
  </si>
  <si>
    <t>Завдання 4. Забезпечити обмін кращими практиками імплементації проектів, обмін ноу-хау з іншими містами</t>
  </si>
  <si>
    <t>Завдання 5. Стимулювати впровадження енерго-ефективних заходів населенням та суб'єктами господарювання</t>
  </si>
  <si>
    <t>різниця виникла у зв’язку з неможливістю передбачити ріст курсу валют та, як наслідок, запрогнозувати точну суму оплати.</t>
  </si>
  <si>
    <t>різниця виникла у зв’язку з проведенням у місті Житомир іншими організаціями в т.ч. міжнародних заходів з питань створення та популяризації ОСББ як наслідок визначено недоцільним проводити заходи за тією ж тематикою та однієї цільової аудиторії.</t>
  </si>
  <si>
    <t xml:space="preserve">різниця виникла у зв’язку з фінансування частини офіційних делегацій іншими партнерами в т.ч. міжнародними, що дозволило заощадити кошти міського бюджету. </t>
  </si>
  <si>
    <t>різниця виникла у зв’язку з отриманням ОСББ кредитів, сума яких залежить від переліку та вартості заходів котрі обрав будинок, для впровадження, що безпосередньо впливає на суми кредитів, які були заплановані. Також протягом 2018 р.  у зв’язку з фінансуванням роздаткових матеріалів з питань енергозбереження та енергоефективності іншими міжнародними та громадськими організаціями, що дозволило не використовувати кошти міського бюджету.</t>
  </si>
  <si>
    <t>"Муніципальний енергетичний план міста Житомира на 2017-2020 роки" (зі змінами)</t>
  </si>
  <si>
    <t>Різниця виникла у зв’язку з залученням позабюджетних коштів для реалізації заходів передбачених «Муніципальним енергетичним планом міста Житомира на 2017-2020 роки», а також розробку та супровід впровадження проектів у сфері, що належить до компетенції відділу, що реалізовуються за кошти приватних інвесторів, громадських організацій, програм технічної допомоги, міжнародних організацій. Як наслідок, це дозволило використати кошти міського бюджету раціонально.</t>
  </si>
  <si>
    <t>Обсяг видатків на організацію та проведення семінарів, конференцій для працівників виконавчих органів міської ради з питань енергопланування, проектного менеджменту тощо</t>
  </si>
  <si>
    <t>рішення міської ради від 18.12.2017. №881 (зі змінами), розрахунок до кошторису</t>
  </si>
  <si>
    <t xml:space="preserve">Пояснення щодо причин розбіжностей між затвердженими та досягнутими результативними показниками: </t>
  </si>
  <si>
    <t>Кількість проведених семінарів, конференцій</t>
  </si>
  <si>
    <t>Середні витрати на проведення 1 семінару, конференції</t>
  </si>
  <si>
    <t>Пояснення щодо причин розбіжностей між затвердженими та досягнутими результативними показниками:</t>
  </si>
  <si>
    <t>Відсоток задоволеності учасників семінару</t>
  </si>
  <si>
    <t>Завдання 2. Забезпечити виконання зобов'язань перед донорами та міжнародними фінансовими організаціями</t>
  </si>
  <si>
    <t>Обсяг видатків на виконання зобов'язань перед донорами та міжнародними фінансовими організаціями (оплата ліцензії за користування програмним продуктом "Європейська Енергетична Відзнака")</t>
  </si>
  <si>
    <t>рішення міської ради від 18.12.2017. №881 (зі змінами)</t>
  </si>
  <si>
    <t>Пояснення щодо причин розбіжностей між затвердженими та досягнутими результативними показниками: Різниця виникла у зв’язку з неможливістю передбачити ріст курсу валют та, як наслідок, зпрогнозувати точну суму оплати.</t>
  </si>
  <si>
    <t>Відзнака "Європейська Енергетична Відзнака"</t>
  </si>
  <si>
    <t>сертифікат</t>
  </si>
  <si>
    <t>Середній обсяг видатків на отримання Відзнаки</t>
  </si>
  <si>
    <t xml:space="preserve">Пояснення щодо причин розбіжностей між затвердженими та досягнутими результативними показниками: Різниця виникла у зв’язку з неможливістю передбачити ріст курсу валют та, як наслідок, зпрогнозувати точну суму оплати. Відповідно до угод та меморандуму про співпрацю сума по заходу зазначена у валюті. </t>
  </si>
  <si>
    <t>Отримання оцінки міжнародного аудиту</t>
  </si>
  <si>
    <t xml:space="preserve">бали </t>
  </si>
  <si>
    <t>Пояснення щодо причин розбіжностей між затвердженими та досягнутими результативними показниками: Отримання оцінки здійснюється після проходження міжнародного аудиту та відповідно до каталогу заходів ЄЕВ. За результатами міжнародного аудиту у 2018 році місто отримало 54,6 %, що є на 4,6% більше ніж запланований показник. Результатом високої оцінки стала ефективна робота працівників виконавчих органів відповідальних за впровадження ЄЕВ в місті Житомир.</t>
  </si>
  <si>
    <t>Завдання 3.  Сформувати експертне середовище для реалізації цілей енерго-збереження в житловому секторі</t>
  </si>
  <si>
    <t>Пояснення щодо причин розбіжностей між затвердженими та досягнутими результативними показниками: Різниця виникла у зв’язку з проведенням у місті Житомир іншими організаціями в т.ч. міжнародних заходів з питань створення та популяризації ОСББ, як наслідок, визначено недоцільним проводити заходи за тією ж тематикою та однієї цільової аудиторії. В результаті утворилася економія бюджетних коштів.</t>
  </si>
  <si>
    <t>план  проведення навчань</t>
  </si>
  <si>
    <t>план  проведення навчань на 2018 рік</t>
  </si>
  <si>
    <t>Пояснення щодо причин розбіжностей між затвердженими та досягнутими результативними показниками: Різниця виникла у зв’язку з можливістю отримати послуги за меншу ціну при цьому залучити до навчання більшу кількість слухачів. Це пов’язано з проведенням заходу в місті Житомир, на противагу проведення аналогічних навчань в іншому місті, що потребували б додаткових витрат на поселення та проїзд учасників навчання.</t>
  </si>
  <si>
    <t>Пояснення щодо причин розбіжностей між затвердженими та досягнутими результативними показниками: Різниця виникла у зв’язку зі збільшенням кількості слухачів.</t>
  </si>
  <si>
    <t>Питома вага управителів, навчання яких планується провести до загальної потреби)</t>
  </si>
  <si>
    <t>Пояснення щодо причин розбіжностей між затвердженими та досягнутими результативними показниками: Різниця виникла у зв’язку з проходженням навчань більшою кількістю учасників за меншу їх вартість. (див. пояснення п.2.2)</t>
  </si>
  <si>
    <t>Завдання 4.: Забезпечити обмін кращими практиками імплементації проектів, обмін ноу-хау з іншими містами</t>
  </si>
  <si>
    <t>Обсяг видатків на забезпечення обміном (участь міста Житомира в Асоціації "Енергоефективні міста України" (сплата членських внесків)</t>
  </si>
  <si>
    <t>Обсяг видатків на забезпечення "Енергетичне побратимство" міст на національному та міжнародному рівнях-прийом офіційних делегацій, міжнародних та вітчизняних партнерів, супроводжуючих осіб (оплата послуг проживання, харчування, перевезення тощо)</t>
  </si>
  <si>
    <t>Пояснення щодо причин розбіжностей між затвердженими та досягнутими результативними показниками: Різниця виникла у зв’язку з фінансування частини офіційних делегацій іншими партнерами в т.ч. міжнародними, що дозволило заощадити кошти міського бюджету. Однак, іншим чинником стала складність передбачити кількість учасників деяких заходів за участю офіційних делегацій та міжнародних та вітчизняних партнерів, що впливає на витрати по кожному заходу.</t>
  </si>
  <si>
    <t>Кількість заходів, участь у яких планується прийняти ("Енергетичне побратимство")</t>
  </si>
  <si>
    <t>програма заходів</t>
  </si>
  <si>
    <t xml:space="preserve">Пояснення щодо причин розбіжностей між затвердженими та досягнутими результативними показниками: Різниця виникла у зв’язку з інтересом інших міст, міжнародних організацій до досягнень міста Житомир у сфері енергоефективності, впровадження системи енергетичного менеджменту та заходів передбачених «Муніципальним енергетичним планом міста Житомира на 2017-2020 роки». В наслідок збільшилася кількість заходів на 8 одиниць. Разом з тим, при збільшення кількості заходів не використовувалися кошти, що були заплановано на такі заходи та не потребували додаткових ресурсів міського бюджету, адже частина з них фінансувалася за додатково залучені кошти. </t>
  </si>
  <si>
    <t>Середні витрати на 1 захід ("Енергетичне побратимство")</t>
  </si>
  <si>
    <t>Пояснення щодо причин розбіжностей між затвердженими та досягнутими результативними показниками: Реалізовано більше заходів ніж планувалося (див. пояснення до п.2.2) за меншу суму коштів ніж була передбачена на 2018 рік (див. пояснення до п.1.2)</t>
  </si>
  <si>
    <t>Надання консультацій з організації, проведення, участі  у заходах з обміну кращими практиками працівниками виконавчих органів міської ради, порівняно з попереднім роком.</t>
  </si>
  <si>
    <t>програма заходу</t>
  </si>
  <si>
    <t>Обмін кращими практиками, участь у проектах</t>
  </si>
  <si>
    <t>Пояснення щодо причин розбіжностей між затвердженими та досягнутими результативними показниками: Різниця виникла у зв’язку з інтересом інших міст, міжнародних організацій до досягнень міста Житомир у сфері енергоефективності, впровадження системи енергетичного менеджменту та заходів передбачених «Муніципальним енергетичним планом міста Житомира на 2017-2020 роки». В наслідок збільшилася кількість консультацій  на 7 одиниць. Разом з тим, при збільшенні кількості консультацій не використовувалися кошти, що були заплановано на такі заходи та не потребувалося додаткових ресурсів міського бюджету, адже частина з них фінансувалася за додатково залучені кошти.</t>
  </si>
  <si>
    <t>Завдання 5: Стимулювати впровадження енерго-ефективних заходів населенням та суб'єктами господарювання</t>
  </si>
  <si>
    <t>Обсяг витрат на відшкодування відсотків/частини тіла кредиту на впровадження енергоефективних заходів у житлових будинках (ОСББ та ЖБК)</t>
  </si>
  <si>
    <t>Обсяг витрат на розробку, тиражування та поширення поліграфічної продукції навчального, довідкового, рекламного характеру; проведення круглих столів, семінарів, семінарів-тренінгів з питань енергозбереження та енергоефективності</t>
  </si>
  <si>
    <t xml:space="preserve">Пояснення щодо причин розбіжностей між затвердженими та досягнутими результативними показниками: на п.1.1. – різниця виникла у зв’язку з отриманням ОСББ кредитів сума яких залежить від переліку та вартості заходів, котрі обрав будинок, для впровадження, що безпосередньо впливає на суми кредитів, які були заплановані. Також кількість виданих кредитів залежить від успішності проведення загальних зборів ОСББ та безпосереднього рішення про кредит відповідними банками; на п.1.2.– різниця виникла у зв’язку з фінансуванням роздаткових матеріалів з питань енергозбереження та енергоефективності іншими міжнародними та громадськими організаціями, що дозволило не використовувати кошти міського бюджету.
</t>
  </si>
  <si>
    <t>2.3.</t>
  </si>
  <si>
    <t>Кількість ОСББ (ЖБК), які планують укласти договори на компенсацію відсотків або частини тіла кредиту за залученими кредитами</t>
  </si>
  <si>
    <t xml:space="preserve">Пояснення щодо причин розбіжностей між затвердженими та досягнутими результативними показниками: на п.2.1. – різниця виникла у зв’язку зі створенням у 2018 році ще 7 ОСББ; на п.2.2. – різниця виникла у зв’язку з підвищенням обізнаності мешканців, щодо необхідності здійснювати заходи з енергоефектинвості та ефективною дією програми, стимулювання впровадження заходів з енергоефективності; на п.2.3. – різниця виникла у зв’язку наданням поліграфічної продукції міжнародною організацією в рамках бюджету їх проекту, що дозволило заощадити кошти міського бюджету в частині друку та виготовлення 2 000 од. поліграфічної продукції. Однак фактично надано на 3 000 менше одиниць поліграфічної продукції, ніж планувалося друкувати або виготовляти за кошти міського бюджету.
</t>
  </si>
  <si>
    <t>Середня вартість виготовлення 1 одиниці поліграфічної продукції</t>
  </si>
  <si>
    <t>п.1.2./п.2.3.</t>
  </si>
  <si>
    <t xml:space="preserve">Пояснення щодо причин розбіжностей між затвердженими та досягнутими результативними показниками: на п.3.1. – див. пояснення до п.п.2.1 та 2.2;
на п. 3.2. – середня вартість виготовлення 1 одиниці поліграфічної продукції склала 0,00 грн. у зв’язку наданням поліграфічної продукції міжнародною організацією в рамках бюджету їх проекту, що дозволило заощадити кошти міського бюджету в частині друку та виготовлення 2 000 од. поліграфічної продукції.
</t>
  </si>
  <si>
    <t>Питома вага ОСББ та ЖБК, що уклали договори на компенсацію відсотків або частини тіла кредиту  до загальної кількості ОСББ та ЖБК</t>
  </si>
  <si>
    <t>Відсоток забезпеченістю поліграфічною продукцією за кошти міського бюджету, порівняно з попереднім роком.</t>
  </si>
  <si>
    <t>укладені договора</t>
  </si>
  <si>
    <t xml:space="preserve">Пояснення щодо причин розбіжностей між затвердженими та досягнутими результативними показниками: на п.4.1. див. пояснення до п.2.2 та 2.1.; на п.4.2. різниця виникла у зв’язку з наданням поліграфічної продукції міжнародною організацією в рамках бюджету їх проекту, що дозволило заощадити кошти міського бюджету в частині друку та виготовлення 2 000 од. поліграфічної продукції.  Відповідно забезпеченість поліграфічною продукцією не здійснювалася за кошти міського бюджету та склала 0,0%.
</t>
  </si>
  <si>
    <t>Пашко О.М.</t>
  </si>
</sst>
</file>

<file path=xl/styles.xml><?xml version="1.0" encoding="utf-8"?>
<styleSheet xmlns="http://schemas.openxmlformats.org/spreadsheetml/2006/main">
  <numFmts count="2">
    <numFmt numFmtId="164" formatCode="0.0"/>
    <numFmt numFmtId="165" formatCode="#,##0.0"/>
  </numFmts>
  <fonts count="43">
    <font>
      <sz val="10"/>
      <name val="Arial Cyr"/>
      <family val="2"/>
      <charset val="204"/>
    </font>
    <font>
      <sz val="13"/>
      <name val="Times New Roman"/>
      <family val="1"/>
      <charset val="1"/>
    </font>
    <font>
      <sz val="11"/>
      <name val="Times New Roman"/>
      <family val="1"/>
      <charset val="1"/>
    </font>
    <font>
      <sz val="11"/>
      <color indexed="8"/>
      <name val="Times New Roman"/>
      <family val="1"/>
      <charset val="1"/>
    </font>
    <font>
      <b/>
      <sz val="13"/>
      <color indexed="8"/>
      <name val="Times New Roman"/>
      <family val="1"/>
      <charset val="1"/>
    </font>
    <font>
      <sz val="13"/>
      <color indexed="8"/>
      <name val="Times New Roman"/>
      <family val="1"/>
      <charset val="1"/>
    </font>
    <font>
      <b/>
      <sz val="13"/>
      <name val="Times New Roman"/>
      <family val="1"/>
      <charset val="1"/>
    </font>
    <font>
      <sz val="12"/>
      <name val="Times New Roman"/>
      <family val="1"/>
      <charset val="1"/>
    </font>
    <font>
      <sz val="9"/>
      <name val="Times New Roman"/>
      <family val="1"/>
      <charset val="1"/>
    </font>
    <font>
      <vertAlign val="superscript"/>
      <sz val="10"/>
      <color indexed="16"/>
      <name val="Times New Roman"/>
      <family val="1"/>
      <charset val="204"/>
    </font>
    <font>
      <sz val="10"/>
      <color indexed="8"/>
      <name val="Times New Roman"/>
      <family val="1"/>
      <charset val="204"/>
    </font>
    <font>
      <sz val="10"/>
      <name val="Times New Roman"/>
      <family val="1"/>
      <charset val="1"/>
    </font>
    <font>
      <b/>
      <sz val="12"/>
      <color indexed="8"/>
      <name val="Times New Roman"/>
      <family val="1"/>
      <charset val="1"/>
    </font>
    <font>
      <sz val="12"/>
      <color indexed="8"/>
      <name val="Times New Roman"/>
      <family val="1"/>
      <charset val="1"/>
    </font>
    <font>
      <sz val="8"/>
      <color indexed="8"/>
      <name val="Times New Roman"/>
      <family val="1"/>
      <charset val="1"/>
    </font>
    <font>
      <b/>
      <i/>
      <sz val="9"/>
      <name val="Times New Roman"/>
      <family val="1"/>
      <charset val="1"/>
    </font>
    <font>
      <sz val="12"/>
      <name val="Times New Roman"/>
      <family val="1"/>
      <charset val="204"/>
    </font>
    <font>
      <sz val="10"/>
      <color indexed="8"/>
      <name val="Times New Roman"/>
      <family val="1"/>
      <charset val="1"/>
    </font>
    <font>
      <sz val="13"/>
      <name val="Times New Roman"/>
      <family val="1"/>
      <charset val="204"/>
    </font>
    <font>
      <b/>
      <sz val="13"/>
      <name val="Times New Roman"/>
      <family val="1"/>
      <charset val="204"/>
    </font>
    <font>
      <u/>
      <sz val="13"/>
      <name val="Times New Roman"/>
      <family val="1"/>
      <charset val="1"/>
    </font>
    <font>
      <sz val="13"/>
      <color indexed="8"/>
      <name val="Times New Roman"/>
      <family val="1"/>
      <charset val="204"/>
    </font>
    <font>
      <b/>
      <sz val="13"/>
      <color indexed="8"/>
      <name val="Times New Roman"/>
      <family val="1"/>
      <charset val="204"/>
    </font>
    <font>
      <b/>
      <vertAlign val="superscript"/>
      <sz val="13"/>
      <color indexed="16"/>
      <name val="Times New Roman"/>
      <family val="1"/>
      <charset val="204"/>
    </font>
    <font>
      <i/>
      <sz val="13"/>
      <color indexed="8"/>
      <name val="Times New Roman"/>
      <family val="1"/>
      <charset val="204"/>
    </font>
    <font>
      <vertAlign val="superscript"/>
      <sz val="13"/>
      <color indexed="16"/>
      <name val="Times New Roman"/>
      <family val="1"/>
      <charset val="204"/>
    </font>
    <font>
      <sz val="13"/>
      <color indexed="16"/>
      <name val="Times New Roman"/>
      <family val="1"/>
      <charset val="204"/>
    </font>
    <font>
      <i/>
      <sz val="12"/>
      <name val="Times New Roman"/>
      <family val="1"/>
      <charset val="204"/>
    </font>
    <font>
      <b/>
      <i/>
      <sz val="12"/>
      <name val="Times New Roman"/>
      <family val="1"/>
      <charset val="204"/>
    </font>
    <font>
      <b/>
      <i/>
      <u/>
      <sz val="13"/>
      <name val="Times New Roman"/>
      <family val="1"/>
      <charset val="204"/>
    </font>
    <font>
      <sz val="14"/>
      <name val="Times New Roman"/>
      <family val="1"/>
      <charset val="1"/>
    </font>
    <font>
      <b/>
      <sz val="14"/>
      <color indexed="8"/>
      <name val="Times New Roman"/>
      <family val="1"/>
      <charset val="1"/>
    </font>
    <font>
      <sz val="14"/>
      <color indexed="8"/>
      <name val="Times New Roman"/>
      <family val="1"/>
      <charset val="1"/>
    </font>
    <font>
      <b/>
      <sz val="14"/>
      <name val="Times New Roman"/>
      <family val="1"/>
      <charset val="1"/>
    </font>
    <font>
      <b/>
      <sz val="11"/>
      <name val="Times New Roman"/>
      <family val="1"/>
      <charset val="1"/>
    </font>
    <font>
      <i/>
      <sz val="10"/>
      <color indexed="8"/>
      <name val="Times New Roman"/>
      <family val="1"/>
      <charset val="204"/>
    </font>
    <font>
      <sz val="11"/>
      <name val="Times New Roman"/>
      <family val="1"/>
      <charset val="204"/>
    </font>
    <font>
      <i/>
      <sz val="10"/>
      <name val="Arial Cyr"/>
      <family val="2"/>
      <charset val="204"/>
    </font>
    <font>
      <b/>
      <i/>
      <sz val="12"/>
      <name val="Times New Roman"/>
      <family val="1"/>
      <charset val="1"/>
    </font>
    <font>
      <sz val="12"/>
      <name val="Arial Cyr"/>
      <family val="2"/>
      <charset val="204"/>
    </font>
    <font>
      <sz val="13"/>
      <name val="Arial Cyr"/>
      <family val="2"/>
      <charset val="204"/>
    </font>
    <font>
      <b/>
      <i/>
      <sz val="13"/>
      <name val="Times New Roman"/>
      <family val="1"/>
      <charset val="204"/>
    </font>
    <font>
      <b/>
      <sz val="13"/>
      <name val="Arial Cyr"/>
      <family val="2"/>
      <charset val="204"/>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top/>
      <bottom/>
      <diagonal/>
    </border>
  </borders>
  <cellStyleXfs count="1">
    <xf numFmtId="0" fontId="0" fillId="0" borderId="0"/>
  </cellStyleXfs>
  <cellXfs count="327">
    <xf numFmtId="0" fontId="0" fillId="0" borderId="0" xfId="0"/>
    <xf numFmtId="0" fontId="1" fillId="0" borderId="0" xfId="0" applyFont="1" applyProtection="1"/>
    <xf numFmtId="0" fontId="2" fillId="0" borderId="0" xfId="0" applyFont="1" applyProtection="1"/>
    <xf numFmtId="0" fontId="3" fillId="0" borderId="0" xfId="0" applyFont="1" applyAlignment="1" applyProtection="1"/>
    <xf numFmtId="0" fontId="3" fillId="0" borderId="0" xfId="0" applyFont="1" applyProtection="1"/>
    <xf numFmtId="0" fontId="2" fillId="0" borderId="0" xfId="0" applyFont="1" applyBorder="1" applyProtection="1"/>
    <xf numFmtId="0" fontId="1" fillId="0" borderId="0" xfId="0" applyFont="1" applyAlignment="1" applyProtection="1">
      <alignment horizontal="center"/>
    </xf>
    <xf numFmtId="0" fontId="6" fillId="0" borderId="0" xfId="0" applyFont="1" applyAlignment="1" applyProtection="1">
      <alignment horizontal="center"/>
    </xf>
    <xf numFmtId="0" fontId="4" fillId="0" borderId="0" xfId="0" applyFont="1" applyAlignment="1" applyProtection="1">
      <alignment vertical="center" wrapText="1"/>
    </xf>
    <xf numFmtId="0" fontId="8" fillId="0" borderId="0" xfId="0" applyFont="1" applyBorder="1" applyAlignment="1" applyProtection="1">
      <alignment horizontal="center"/>
    </xf>
    <xf numFmtId="0" fontId="5" fillId="0" borderId="1" xfId="0" applyFont="1" applyBorder="1" applyAlignment="1" applyProtection="1">
      <alignment horizontal="center" vertical="center" wrapText="1"/>
    </xf>
    <xf numFmtId="0" fontId="11" fillId="0" borderId="0" xfId="0" applyFont="1" applyBorder="1" applyAlignment="1" applyProtection="1">
      <alignment horizontal="center"/>
    </xf>
    <xf numFmtId="0" fontId="5" fillId="0" borderId="1" xfId="0" applyFont="1" applyFill="1" applyBorder="1" applyAlignment="1" applyProtection="1">
      <alignment horizontal="center" vertical="center" wrapText="1"/>
    </xf>
    <xf numFmtId="0" fontId="1" fillId="0" borderId="0" xfId="0" applyFont="1" applyBorder="1" applyProtection="1"/>
    <xf numFmtId="0" fontId="12" fillId="0" borderId="0" xfId="0" applyFont="1" applyBorder="1" applyAlignment="1" applyProtection="1">
      <alignment horizontal="center" vertical="center"/>
    </xf>
    <xf numFmtId="0" fontId="11" fillId="0" borderId="0" xfId="0" applyFont="1" applyAlignment="1" applyProtection="1">
      <protection locked="0"/>
    </xf>
    <xf numFmtId="0" fontId="11" fillId="0" borderId="0" xfId="0" applyFont="1" applyProtection="1">
      <protection locked="0"/>
    </xf>
    <xf numFmtId="0" fontId="16" fillId="0" borderId="0" xfId="0" applyFont="1" applyProtection="1"/>
    <xf numFmtId="0" fontId="1" fillId="0" borderId="0" xfId="0" applyFont="1" applyAlignment="1" applyProtection="1">
      <protection locked="0"/>
    </xf>
    <xf numFmtId="0" fontId="18" fillId="0" borderId="0" xfId="0" applyFont="1" applyAlignment="1" applyProtection="1">
      <alignment horizontal="center"/>
    </xf>
    <xf numFmtId="0" fontId="5" fillId="0" borderId="5"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8" xfId="0" applyFont="1" applyBorder="1" applyAlignment="1" applyProtection="1">
      <alignment horizontal="center" vertical="center" wrapText="1"/>
      <protection locked="0"/>
    </xf>
    <xf numFmtId="0" fontId="19" fillId="0" borderId="8" xfId="0" applyFont="1" applyBorder="1" applyAlignment="1" applyProtection="1">
      <alignment horizontal="left" vertical="center" wrapText="1"/>
      <protection locked="0"/>
    </xf>
    <xf numFmtId="0" fontId="21" fillId="0" borderId="0" xfId="0" applyFont="1" applyAlignment="1" applyProtection="1">
      <alignment horizontal="left" vertical="center"/>
    </xf>
    <xf numFmtId="0" fontId="21" fillId="0" borderId="0" xfId="0" applyFont="1" applyFill="1" applyBorder="1" applyAlignment="1" applyProtection="1">
      <alignment horizontal="center" vertical="top" wrapText="1"/>
    </xf>
    <xf numFmtId="0" fontId="18" fillId="0" borderId="0" xfId="0" applyFont="1"/>
    <xf numFmtId="0" fontId="21" fillId="0" borderId="0" xfId="0" applyFont="1" applyAlignment="1" applyProtection="1">
      <alignment vertical="center" wrapText="1"/>
    </xf>
    <xf numFmtId="0" fontId="21" fillId="0" borderId="0"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0" fillId="0" borderId="0" xfId="0" applyFont="1" applyBorder="1" applyAlignment="1" applyProtection="1">
      <protection locked="0"/>
    </xf>
    <xf numFmtId="0" fontId="1" fillId="0" borderId="0" xfId="0" applyFont="1" applyBorder="1" applyAlignment="1" applyProtection="1">
      <protection locked="0"/>
    </xf>
    <xf numFmtId="0" fontId="1" fillId="0" borderId="0" xfId="0" applyFont="1" applyBorder="1" applyAlignment="1" applyProtection="1">
      <alignment horizontal="left"/>
      <protection locked="0"/>
    </xf>
    <xf numFmtId="49" fontId="18" fillId="0" borderId="0" xfId="0" applyNumberFormat="1" applyFont="1" applyAlignment="1" applyProtection="1">
      <alignment horizontal="center"/>
    </xf>
    <xf numFmtId="0" fontId="21" fillId="0" borderId="0" xfId="0" applyFont="1" applyFill="1" applyBorder="1" applyAlignment="1" applyProtection="1">
      <alignment horizontal="center" wrapText="1"/>
    </xf>
    <xf numFmtId="0" fontId="21" fillId="0" borderId="0" xfId="0" applyFont="1" applyBorder="1" applyAlignment="1" applyProtection="1">
      <alignment vertical="center"/>
    </xf>
    <xf numFmtId="0" fontId="21" fillId="0" borderId="0" xfId="0" applyFont="1" applyBorder="1" applyAlignment="1" applyProtection="1">
      <alignment horizontal="center" vertical="center"/>
    </xf>
    <xf numFmtId="0" fontId="18" fillId="0" borderId="0" xfId="0" applyFont="1" applyAlignment="1" applyProtection="1">
      <protection locked="0"/>
    </xf>
    <xf numFmtId="0" fontId="18" fillId="0" borderId="0" xfId="0" applyFont="1" applyProtection="1"/>
    <xf numFmtId="0" fontId="18" fillId="0" borderId="9" xfId="0" applyFont="1" applyBorder="1" applyAlignment="1" applyProtection="1">
      <alignment horizontal="center"/>
    </xf>
    <xf numFmtId="0" fontId="18" fillId="0" borderId="0" xfId="0" applyFont="1" applyBorder="1" applyAlignment="1" applyProtection="1">
      <alignment horizontal="center"/>
    </xf>
    <xf numFmtId="0" fontId="21" fillId="0" borderId="1"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21" fillId="0" borderId="1"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xf>
    <xf numFmtId="0" fontId="21" fillId="0" borderId="0" xfId="0" applyFont="1" applyBorder="1" applyAlignment="1" applyProtection="1">
      <alignment horizontal="center" vertical="top" wrapText="1"/>
      <protection locked="0"/>
    </xf>
    <xf numFmtId="0" fontId="21" fillId="0" borderId="0" xfId="0" applyFont="1" applyBorder="1" applyAlignment="1" applyProtection="1">
      <alignment vertical="top" wrapText="1"/>
      <protection locked="0"/>
    </xf>
    <xf numFmtId="0" fontId="18" fillId="0" borderId="0" xfId="0" applyFont="1" applyProtection="1">
      <protection locked="0"/>
    </xf>
    <xf numFmtId="0" fontId="26" fillId="0" borderId="0" xfId="0" applyFont="1" applyBorder="1" applyProtection="1"/>
    <xf numFmtId="0" fontId="17" fillId="0" borderId="7" xfId="0" applyFont="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 fillId="0" borderId="8" xfId="0" applyFont="1" applyBorder="1" applyProtection="1"/>
    <xf numFmtId="0" fontId="11" fillId="0" borderId="8" xfId="0" applyFont="1" applyBorder="1" applyAlignment="1">
      <alignment horizontal="left" wrapText="1"/>
    </xf>
    <xf numFmtId="0" fontId="7" fillId="0" borderId="8" xfId="0" applyFont="1" applyBorder="1" applyProtection="1">
      <protection locked="0"/>
    </xf>
    <xf numFmtId="4" fontId="11" fillId="0" borderId="8" xfId="0" applyNumberFormat="1" applyFont="1" applyBorder="1" applyProtection="1">
      <protection locked="0"/>
    </xf>
    <xf numFmtId="0" fontId="30" fillId="0" borderId="0" xfId="0" applyFont="1" applyProtection="1"/>
    <xf numFmtId="0" fontId="31" fillId="0" borderId="0" xfId="0" applyFont="1" applyAlignment="1" applyProtection="1"/>
    <xf numFmtId="0" fontId="31" fillId="0" borderId="0" xfId="0" applyFont="1" applyAlignment="1" applyProtection="1">
      <alignment horizontal="center"/>
    </xf>
    <xf numFmtId="0" fontId="32" fillId="0" borderId="0" xfId="0" applyFont="1" applyAlignment="1" applyProtection="1"/>
    <xf numFmtId="49" fontId="33" fillId="0" borderId="9" xfId="0" applyNumberFormat="1" applyFont="1" applyBorder="1" applyAlignment="1" applyProtection="1">
      <alignment horizontal="center" wrapText="1"/>
    </xf>
    <xf numFmtId="49" fontId="31" fillId="0" borderId="9" xfId="0" applyNumberFormat="1" applyFont="1" applyBorder="1" applyAlignment="1" applyProtection="1"/>
    <xf numFmtId="49" fontId="33" fillId="0" borderId="9" xfId="0" applyNumberFormat="1" applyFont="1" applyBorder="1" applyProtection="1"/>
    <xf numFmtId="0" fontId="5" fillId="0" borderId="12" xfId="0" applyFont="1" applyBorder="1" applyAlignment="1" applyProtection="1">
      <alignment horizontal="center" vertical="center" wrapText="1"/>
    </xf>
    <xf numFmtId="0" fontId="10" fillId="0" borderId="1" xfId="0" applyFont="1" applyBorder="1" applyAlignment="1" applyProtection="1">
      <alignment horizontal="center" vertical="top" wrapText="1"/>
    </xf>
    <xf numFmtId="0" fontId="21" fillId="0" borderId="7"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10" fillId="0" borderId="12" xfId="0" applyFont="1" applyBorder="1" applyAlignment="1" applyProtection="1">
      <alignment horizontal="center" vertical="top" wrapText="1"/>
    </xf>
    <xf numFmtId="0" fontId="21" fillId="0" borderId="5"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xf>
    <xf numFmtId="0" fontId="7" fillId="0" borderId="8" xfId="0" applyFont="1" applyBorder="1" applyAlignment="1">
      <alignment wrapText="1"/>
    </xf>
    <xf numFmtId="0" fontId="21" fillId="0" borderId="5" xfId="0" applyFont="1" applyBorder="1" applyAlignment="1" applyProtection="1">
      <alignment horizontal="left" vertical="center" wrapText="1"/>
      <protection locked="0"/>
    </xf>
    <xf numFmtId="0" fontId="21" fillId="0" borderId="11"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xf>
    <xf numFmtId="0" fontId="16" fillId="0" borderId="8" xfId="0" applyFont="1" applyBorder="1" applyProtection="1"/>
    <xf numFmtId="0" fontId="34" fillId="0" borderId="0" xfId="0" applyFont="1" applyBorder="1" applyAlignment="1" applyProtection="1"/>
    <xf numFmtId="0" fontId="2" fillId="0" borderId="0" xfId="0" applyFont="1" applyAlignment="1" applyProtection="1">
      <alignment horizontal="center"/>
    </xf>
    <xf numFmtId="164" fontId="5" fillId="0" borderId="3" xfId="0" applyNumberFormat="1" applyFont="1" applyBorder="1" applyAlignment="1" applyProtection="1">
      <alignment horizontal="center" vertical="center" wrapText="1"/>
      <protection locked="0"/>
    </xf>
    <xf numFmtId="164" fontId="1" fillId="0" borderId="6" xfId="0" applyNumberFormat="1" applyFont="1" applyBorder="1" applyAlignment="1" applyProtection="1">
      <alignment horizontal="center" vertical="center"/>
      <protection locked="0"/>
    </xf>
    <xf numFmtId="164" fontId="5" fillId="0" borderId="1" xfId="0" applyNumberFormat="1" applyFont="1" applyBorder="1" applyAlignment="1" applyProtection="1">
      <alignment horizontal="center" vertical="center" wrapText="1"/>
      <protection locked="0"/>
    </xf>
    <xf numFmtId="164" fontId="5" fillId="0" borderId="7" xfId="0" applyNumberFormat="1" applyFont="1" applyBorder="1" applyAlignment="1" applyProtection="1">
      <alignment horizontal="center" vertical="center" wrapText="1"/>
      <protection locked="0"/>
    </xf>
    <xf numFmtId="164" fontId="5" fillId="0" borderId="6" xfId="0" applyNumberFormat="1" applyFont="1" applyBorder="1" applyAlignment="1" applyProtection="1">
      <alignment horizontal="center" vertical="center" wrapText="1"/>
      <protection locked="0"/>
    </xf>
    <xf numFmtId="164" fontId="1" fillId="0" borderId="0" xfId="0" applyNumberFormat="1" applyFont="1" applyProtection="1"/>
    <xf numFmtId="0" fontId="35" fillId="0" borderId="5"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49" fontId="5" fillId="0" borderId="12" xfId="0" applyNumberFormat="1" applyFont="1" applyBorder="1" applyAlignment="1" applyProtection="1">
      <alignment horizontal="center" vertical="center" wrapText="1"/>
    </xf>
    <xf numFmtId="49" fontId="1" fillId="0" borderId="8" xfId="0" applyNumberFormat="1" applyFont="1" applyFill="1" applyBorder="1" applyAlignment="1" applyProtection="1">
      <alignment horizontal="center" vertical="center"/>
      <protection locked="0"/>
    </xf>
    <xf numFmtId="0" fontId="15" fillId="0" borderId="8" xfId="0" applyFont="1" applyFill="1" applyBorder="1" applyAlignment="1">
      <alignment horizontal="left" vertical="top" wrapText="1"/>
    </xf>
    <xf numFmtId="0" fontId="15" fillId="0" borderId="10" xfId="0" applyFont="1" applyFill="1" applyBorder="1" applyAlignment="1">
      <alignment horizontal="left" vertical="top" wrapText="1"/>
    </xf>
    <xf numFmtId="0" fontId="11" fillId="0" borderId="8" xfId="0" applyFont="1" applyFill="1" applyBorder="1" applyAlignment="1">
      <alignment horizontal="left" wrapText="1"/>
    </xf>
    <xf numFmtId="4" fontId="11" fillId="2" borderId="8" xfId="0" applyNumberFormat="1" applyFont="1" applyFill="1" applyBorder="1" applyAlignment="1" applyProtection="1">
      <alignment horizontal="center"/>
      <protection locked="0"/>
    </xf>
    <xf numFmtId="0" fontId="15" fillId="2" borderId="8" xfId="0" applyFont="1" applyFill="1" applyBorder="1" applyAlignment="1">
      <alignment horizontal="left" vertical="top" wrapText="1"/>
    </xf>
    <xf numFmtId="4" fontId="11" fillId="2" borderId="8" xfId="0" applyNumberFormat="1" applyFont="1" applyFill="1" applyBorder="1" applyAlignment="1" applyProtection="1">
      <alignment horizontal="center" vertical="center"/>
      <protection locked="0"/>
    </xf>
    <xf numFmtId="49" fontId="5" fillId="0" borderId="8" xfId="0" applyNumberFormat="1" applyFont="1" applyBorder="1" applyAlignment="1" applyProtection="1">
      <alignment horizontal="center" vertical="center" wrapText="1"/>
    </xf>
    <xf numFmtId="0" fontId="14" fillId="0" borderId="0" xfId="0" applyFont="1" applyFill="1" applyBorder="1" applyAlignment="1" applyProtection="1">
      <alignment horizontal="center" vertical="top" wrapText="1"/>
      <protection locked="0"/>
    </xf>
    <xf numFmtId="0" fontId="15" fillId="2" borderId="0" xfId="0" applyFont="1" applyFill="1" applyBorder="1" applyAlignment="1">
      <alignment horizontal="left" vertical="top" wrapText="1"/>
    </xf>
    <xf numFmtId="4" fontId="11" fillId="2" borderId="0" xfId="0" applyNumberFormat="1" applyFont="1" applyFill="1" applyBorder="1" applyAlignment="1" applyProtection="1">
      <alignment horizontal="center" vertical="center"/>
      <protection locked="0"/>
    </xf>
    <xf numFmtId="0" fontId="15" fillId="0" borderId="0" xfId="0" applyFont="1" applyFill="1" applyBorder="1" applyAlignment="1">
      <alignment horizontal="left" vertical="top" wrapText="1"/>
    </xf>
    <xf numFmtId="0" fontId="15" fillId="2" borderId="8" xfId="0" applyFont="1" applyFill="1" applyBorder="1" applyAlignment="1">
      <alignment horizontal="left" vertical="top" wrapText="1"/>
    </xf>
    <xf numFmtId="164" fontId="5" fillId="0" borderId="12" xfId="0" applyNumberFormat="1" applyFont="1" applyBorder="1" applyAlignment="1" applyProtection="1">
      <alignment horizontal="center" vertical="center" wrapText="1"/>
    </xf>
    <xf numFmtId="164" fontId="5" fillId="0" borderId="8" xfId="0" applyNumberFormat="1" applyFont="1" applyBorder="1" applyAlignment="1" applyProtection="1">
      <alignment horizontal="center" vertical="center" wrapText="1"/>
    </xf>
    <xf numFmtId="0" fontId="15" fillId="2" borderId="19" xfId="0" applyFont="1" applyFill="1" applyBorder="1" applyAlignment="1">
      <alignment horizontal="left" vertical="top" wrapText="1"/>
    </xf>
    <xf numFmtId="0" fontId="15" fillId="2" borderId="20" xfId="0" applyFont="1" applyFill="1" applyBorder="1" applyAlignment="1">
      <alignment horizontal="left" vertical="top" wrapText="1"/>
    </xf>
    <xf numFmtId="0" fontId="15" fillId="2" borderId="8" xfId="0" applyFont="1" applyFill="1" applyBorder="1" applyAlignment="1">
      <alignment horizontal="left" vertical="top" wrapText="1"/>
    </xf>
    <xf numFmtId="0" fontId="11" fillId="0" borderId="18" xfId="0" applyFont="1" applyFill="1" applyBorder="1" applyAlignment="1">
      <alignment horizontal="left" wrapText="1"/>
    </xf>
    <xf numFmtId="0" fontId="0" fillId="0" borderId="8" xfId="0" applyBorder="1" applyAlignment="1">
      <alignment horizontal="left" vertical="top" wrapText="1"/>
    </xf>
    <xf numFmtId="4" fontId="11" fillId="2" borderId="8" xfId="0" applyNumberFormat="1" applyFont="1" applyFill="1" applyBorder="1" applyAlignment="1" applyProtection="1">
      <alignment horizontal="center"/>
      <protection locked="0"/>
    </xf>
    <xf numFmtId="0" fontId="11" fillId="0" borderId="0" xfId="0" applyFont="1" applyBorder="1" applyAlignment="1" applyProtection="1">
      <alignment horizontal="left"/>
    </xf>
    <xf numFmtId="49" fontId="11" fillId="0" borderId="0" xfId="0" applyNumberFormat="1" applyFont="1" applyFill="1" applyBorder="1" applyAlignment="1" applyProtection="1">
      <alignment horizontal="left" vertical="center"/>
      <protection locked="0"/>
    </xf>
    <xf numFmtId="49" fontId="17" fillId="0" borderId="0" xfId="0" applyNumberFormat="1" applyFont="1" applyBorder="1" applyAlignment="1" applyProtection="1">
      <alignment horizontal="left" vertical="center" wrapText="1"/>
    </xf>
    <xf numFmtId="0" fontId="27" fillId="2" borderId="0" xfId="0" applyFont="1" applyFill="1" applyBorder="1" applyAlignment="1">
      <alignment horizontal="left" vertical="top" wrapText="1"/>
    </xf>
    <xf numFmtId="0" fontId="5" fillId="0" borderId="8" xfId="0" applyFont="1" applyBorder="1" applyAlignment="1" applyProtection="1">
      <alignment horizontal="center" vertical="center" wrapText="1"/>
    </xf>
    <xf numFmtId="49" fontId="1" fillId="0" borderId="23" xfId="0" applyNumberFormat="1" applyFont="1" applyBorder="1" applyAlignment="1" applyProtection="1">
      <alignment horizontal="center"/>
      <protection locked="0"/>
    </xf>
    <xf numFmtId="0" fontId="2" fillId="0" borderId="0" xfId="0" applyFont="1" applyBorder="1" applyAlignment="1" applyProtection="1">
      <alignment horizontal="center"/>
    </xf>
    <xf numFmtId="0" fontId="5" fillId="0" borderId="7" xfId="0" applyFont="1" applyBorder="1" applyAlignment="1" applyProtection="1">
      <alignment horizontal="center" vertical="center" wrapText="1"/>
    </xf>
    <xf numFmtId="164" fontId="5" fillId="0" borderId="4" xfId="0" applyNumberFormat="1" applyFont="1" applyBorder="1" applyAlignment="1" applyProtection="1">
      <alignment horizontal="center" vertical="center" wrapText="1"/>
    </xf>
    <xf numFmtId="164" fontId="5" fillId="0" borderId="19" xfId="0" applyNumberFormat="1" applyFont="1" applyBorder="1" applyAlignment="1" applyProtection="1">
      <alignment horizontal="center" vertical="center" wrapText="1"/>
    </xf>
    <xf numFmtId="164" fontId="1" fillId="0" borderId="1" xfId="0" applyNumberFormat="1" applyFont="1" applyBorder="1" applyAlignment="1" applyProtection="1">
      <alignment horizontal="center" vertical="center"/>
      <protection locked="0"/>
    </xf>
    <xf numFmtId="0" fontId="1" fillId="0" borderId="0" xfId="0" applyFont="1" applyAlignment="1" applyProtection="1">
      <alignment vertical="center"/>
    </xf>
    <xf numFmtId="0" fontId="13" fillId="0" borderId="12"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 fillId="0" borderId="0" xfId="0" applyFont="1" applyBorder="1" applyAlignment="1" applyProtection="1">
      <alignment vertical="center"/>
    </xf>
    <xf numFmtId="0" fontId="5" fillId="0" borderId="7"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164" fontId="5" fillId="0" borderId="7" xfId="0" applyNumberFormat="1" applyFont="1" applyFill="1" applyBorder="1" applyAlignment="1" applyProtection="1">
      <alignment horizontal="center" vertical="center" wrapText="1"/>
      <protection locked="0"/>
    </xf>
    <xf numFmtId="0" fontId="11" fillId="0" borderId="8" xfId="0" applyFont="1" applyBorder="1" applyAlignment="1" applyProtection="1">
      <alignment horizontal="center"/>
    </xf>
    <xf numFmtId="0" fontId="13" fillId="0" borderId="0" xfId="0" applyFont="1" applyFill="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wrapText="1"/>
    </xf>
    <xf numFmtId="0" fontId="37" fillId="0" borderId="0" xfId="0" applyFont="1" applyBorder="1" applyAlignment="1">
      <alignment horizontal="left" vertical="top" wrapText="1"/>
    </xf>
    <xf numFmtId="0" fontId="36" fillId="0" borderId="0" xfId="0" applyFont="1" applyBorder="1" applyAlignment="1">
      <alignment horizontal="center" vertical="center" wrapText="1"/>
    </xf>
    <xf numFmtId="164" fontId="36" fillId="0" borderId="0" xfId="0" applyNumberFormat="1" applyFont="1" applyBorder="1" applyAlignment="1">
      <alignment horizontal="center" vertical="center" wrapText="1"/>
    </xf>
    <xf numFmtId="0" fontId="1" fillId="0" borderId="22" xfId="0" applyFont="1" applyBorder="1" applyAlignment="1" applyProtection="1">
      <alignment vertical="center" wrapText="1"/>
    </xf>
    <xf numFmtId="0" fontId="5" fillId="0" borderId="8" xfId="0" applyFont="1" applyBorder="1" applyAlignment="1" applyProtection="1">
      <alignment horizontal="center" vertical="center" wrapText="1"/>
    </xf>
    <xf numFmtId="0" fontId="1" fillId="0" borderId="0" xfId="0" applyNumberFormat="1" applyFont="1" applyBorder="1" applyProtection="1"/>
    <xf numFmtId="0" fontId="1" fillId="0" borderId="8" xfId="0" applyFont="1" applyBorder="1" applyAlignment="1" applyProtection="1">
      <alignment vertical="center" wrapText="1"/>
    </xf>
    <xf numFmtId="0" fontId="5" fillId="0" borderId="8"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4" fontId="7" fillId="2" borderId="8" xfId="0" applyNumberFormat="1" applyFont="1" applyFill="1" applyBorder="1" applyAlignment="1" applyProtection="1">
      <alignment horizontal="center" vertical="center"/>
      <protection locked="0"/>
    </xf>
    <xf numFmtId="4" fontId="7" fillId="2" borderId="18" xfId="0" applyNumberFormat="1" applyFont="1" applyFill="1" applyBorder="1" applyAlignment="1" applyProtection="1">
      <alignment horizontal="center" vertical="center"/>
      <protection locked="0"/>
    </xf>
    <xf numFmtId="0" fontId="16" fillId="2" borderId="8" xfId="0" applyFont="1" applyFill="1" applyBorder="1" applyAlignment="1">
      <alignment horizontal="center" vertical="center" wrapText="1"/>
    </xf>
    <xf numFmtId="0" fontId="15" fillId="2" borderId="19" xfId="0" applyFont="1" applyFill="1" applyBorder="1" applyAlignment="1">
      <alignment horizontal="left" vertical="top" wrapText="1"/>
    </xf>
    <xf numFmtId="0" fontId="15" fillId="2" borderId="20" xfId="0" applyFont="1" applyFill="1" applyBorder="1" applyAlignment="1">
      <alignment horizontal="left" vertical="top" wrapText="1"/>
    </xf>
    <xf numFmtId="4" fontId="11" fillId="2" borderId="8" xfId="0" applyNumberFormat="1" applyFont="1" applyFill="1" applyBorder="1" applyAlignment="1" applyProtection="1">
      <alignment horizontal="center"/>
      <protection locked="0"/>
    </xf>
    <xf numFmtId="0" fontId="5" fillId="0" borderId="8"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49" fontId="1" fillId="0" borderId="23" xfId="0" applyNumberFormat="1" applyFont="1" applyBorder="1" applyAlignment="1" applyProtection="1">
      <alignment horizontal="center" vertical="center"/>
      <protection locked="0"/>
    </xf>
    <xf numFmtId="0" fontId="16" fillId="0" borderId="0" xfId="0" applyFont="1" applyAlignment="1">
      <alignment horizontal="center" vertical="center"/>
    </xf>
    <xf numFmtId="0" fontId="16" fillId="0" borderId="8" xfId="0" applyFont="1" applyBorder="1" applyAlignment="1">
      <alignment horizontal="center" vertical="center"/>
    </xf>
    <xf numFmtId="0" fontId="13" fillId="0" borderId="4" xfId="0" applyFont="1" applyBorder="1" applyAlignment="1" applyProtection="1">
      <alignment horizontal="center" vertical="center" wrapText="1"/>
    </xf>
    <xf numFmtId="0" fontId="13" fillId="0" borderId="10" xfId="0" applyFont="1" applyBorder="1" applyAlignment="1" applyProtection="1">
      <alignment horizontal="center" vertical="center" wrapText="1"/>
      <protection locked="0"/>
    </xf>
    <xf numFmtId="49" fontId="1" fillId="0" borderId="8" xfId="0" applyNumberFormat="1" applyFont="1" applyBorder="1" applyAlignment="1" applyProtection="1">
      <alignment horizontal="center" vertical="center"/>
      <protection locked="0"/>
    </xf>
    <xf numFmtId="0" fontId="13" fillId="0" borderId="26" xfId="0" applyFont="1" applyFill="1" applyBorder="1" applyAlignment="1" applyProtection="1">
      <alignment horizontal="center" vertical="center" wrapText="1"/>
      <protection locked="0"/>
    </xf>
    <xf numFmtId="0" fontId="15" fillId="0" borderId="27" xfId="0" applyFont="1" applyFill="1" applyBorder="1" applyAlignment="1">
      <alignment horizontal="left" vertical="top" wrapText="1"/>
    </xf>
    <xf numFmtId="0" fontId="11" fillId="0" borderId="18" xfId="0" applyFont="1" applyBorder="1" applyAlignment="1">
      <alignment horizontal="left" wrapText="1"/>
    </xf>
    <xf numFmtId="0" fontId="13" fillId="0" borderId="8" xfId="0" applyFont="1" applyBorder="1" applyAlignment="1" applyProtection="1">
      <alignment horizontal="center" vertical="center" wrapText="1"/>
      <protection locked="0"/>
    </xf>
    <xf numFmtId="164" fontId="5" fillId="0" borderId="27" xfId="0" applyNumberFormat="1"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9" fillId="0" borderId="24" xfId="0" applyFont="1" applyBorder="1" applyAlignment="1">
      <alignment horizontal="left" wrapText="1"/>
    </xf>
    <xf numFmtId="0" fontId="19" fillId="0" borderId="21" xfId="0" applyFont="1" applyBorder="1" applyAlignment="1">
      <alignment horizontal="left" wrapText="1"/>
    </xf>
    <xf numFmtId="0" fontId="40" fillId="0" borderId="21" xfId="0" applyFont="1" applyBorder="1" applyAlignment="1"/>
    <xf numFmtId="0" fontId="40" fillId="0" borderId="20" xfId="0" applyFont="1" applyBorder="1" applyAlignment="1"/>
    <xf numFmtId="0" fontId="19" fillId="2" borderId="19" xfId="0" applyFont="1" applyFill="1" applyBorder="1" applyAlignment="1">
      <alignment horizontal="left" vertical="top" wrapText="1"/>
    </xf>
    <xf numFmtId="0" fontId="42" fillId="0" borderId="21" xfId="0" applyFont="1" applyBorder="1" applyAlignment="1">
      <alignment horizontal="left" vertical="top" wrapText="1"/>
    </xf>
    <xf numFmtId="0" fontId="42" fillId="0" borderId="20" xfId="0" applyFont="1" applyBorder="1" applyAlignment="1">
      <alignment horizontal="left" vertical="top" wrapText="1"/>
    </xf>
    <xf numFmtId="4" fontId="7" fillId="2" borderId="19" xfId="0" applyNumberFormat="1" applyFont="1" applyFill="1" applyBorder="1" applyAlignment="1" applyProtection="1">
      <alignment horizontal="center" vertical="center" wrapText="1"/>
      <protection locked="0"/>
    </xf>
    <xf numFmtId="4" fontId="7" fillId="2" borderId="20" xfId="0" applyNumberFormat="1" applyFont="1" applyFill="1" applyBorder="1" applyAlignment="1" applyProtection="1">
      <alignment horizontal="center" vertical="center" wrapText="1"/>
      <protection locked="0"/>
    </xf>
    <xf numFmtId="0" fontId="7" fillId="2" borderId="19" xfId="0" applyFont="1" applyFill="1" applyBorder="1" applyAlignment="1">
      <alignment horizontal="center" vertical="center" wrapText="1"/>
    </xf>
    <xf numFmtId="0" fontId="39" fillId="0" borderId="20" xfId="0" applyFont="1" applyBorder="1" applyAlignment="1">
      <alignment horizontal="center" vertical="center" wrapText="1"/>
    </xf>
    <xf numFmtId="2" fontId="7" fillId="2" borderId="19" xfId="0" applyNumberFormat="1" applyFont="1" applyFill="1" applyBorder="1" applyAlignment="1">
      <alignment horizontal="center" vertical="center" wrapText="1"/>
    </xf>
    <xf numFmtId="0" fontId="0" fillId="0" borderId="20" xfId="0" applyBorder="1" applyAlignment="1">
      <alignment horizontal="center" vertical="center" wrapText="1"/>
    </xf>
    <xf numFmtId="164" fontId="7" fillId="2" borderId="19" xfId="0" applyNumberFormat="1" applyFont="1" applyFill="1" applyBorder="1" applyAlignment="1">
      <alignment horizontal="center" vertical="center" wrapText="1"/>
    </xf>
    <xf numFmtId="164" fontId="7" fillId="2" borderId="20" xfId="0" applyNumberFormat="1" applyFont="1" applyFill="1" applyBorder="1" applyAlignment="1">
      <alignment horizontal="center" vertical="center" wrapText="1"/>
    </xf>
    <xf numFmtId="164" fontId="16" fillId="2" borderId="19" xfId="0" applyNumberFormat="1" applyFont="1" applyFill="1" applyBorder="1" applyAlignment="1">
      <alignment horizontal="center" vertical="center" wrapText="1"/>
    </xf>
    <xf numFmtId="164" fontId="16" fillId="2" borderId="20" xfId="0" applyNumberFormat="1" applyFont="1" applyFill="1" applyBorder="1" applyAlignment="1">
      <alignment horizontal="center" vertical="center" wrapText="1"/>
    </xf>
    <xf numFmtId="0" fontId="1" fillId="0" borderId="19" xfId="0" applyNumberFormat="1" applyFont="1" applyBorder="1" applyAlignment="1" applyProtection="1">
      <alignment vertical="top" wrapText="1"/>
    </xf>
    <xf numFmtId="0" fontId="0" fillId="0" borderId="21" xfId="0" applyBorder="1" applyAlignment="1">
      <alignment vertical="top" wrapText="1"/>
    </xf>
    <xf numFmtId="0" fontId="0" fillId="0" borderId="20" xfId="0" applyBorder="1" applyAlignment="1">
      <alignment vertical="top" wrapText="1"/>
    </xf>
    <xf numFmtId="49" fontId="16" fillId="2" borderId="19" xfId="0" applyNumberFormat="1" applyFont="1" applyFill="1" applyBorder="1" applyAlignment="1">
      <alignment horizontal="left" vertical="top" wrapText="1"/>
    </xf>
    <xf numFmtId="0" fontId="0" fillId="0" borderId="20" xfId="0" applyBorder="1" applyAlignment="1">
      <alignment horizontal="left" vertical="top" wrapText="1"/>
    </xf>
    <xf numFmtId="49" fontId="27" fillId="2" borderId="19" xfId="0" applyNumberFormat="1" applyFont="1" applyFill="1" applyBorder="1" applyAlignment="1">
      <alignment horizontal="left" vertical="center" wrapText="1"/>
    </xf>
    <xf numFmtId="0" fontId="37" fillId="0" borderId="20" xfId="0" applyFont="1" applyBorder="1" applyAlignment="1">
      <alignment horizontal="left" vertical="center" wrapText="1"/>
    </xf>
    <xf numFmtId="0" fontId="38" fillId="2" borderId="19" xfId="0" applyFont="1" applyFill="1" applyBorder="1" applyAlignment="1">
      <alignment horizontal="left" vertical="top" wrapText="1"/>
    </xf>
    <xf numFmtId="0" fontId="38" fillId="2" borderId="20" xfId="0" applyFont="1" applyFill="1" applyBorder="1" applyAlignment="1">
      <alignment horizontal="left" vertical="top" wrapText="1"/>
    </xf>
    <xf numFmtId="49" fontId="27" fillId="2" borderId="19" xfId="0" applyNumberFormat="1" applyFont="1" applyFill="1" applyBorder="1" applyAlignment="1">
      <alignment horizontal="left" vertical="top" wrapText="1"/>
    </xf>
    <xf numFmtId="49" fontId="37" fillId="0" borderId="20" xfId="0" applyNumberFormat="1" applyFont="1" applyBorder="1" applyAlignment="1">
      <alignment horizontal="left" vertical="top" wrapText="1"/>
    </xf>
    <xf numFmtId="2" fontId="39" fillId="0" borderId="20" xfId="0" applyNumberFormat="1" applyFont="1" applyBorder="1" applyAlignment="1">
      <alignment horizontal="center" vertical="center" wrapText="1"/>
    </xf>
    <xf numFmtId="0" fontId="27" fillId="2" borderId="19" xfId="0" applyFont="1" applyFill="1" applyBorder="1" applyAlignment="1">
      <alignment horizontal="left"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0" fillId="0" borderId="19" xfId="0" applyBorder="1" applyAlignment="1">
      <alignment horizontal="left" vertical="top"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1" fontId="36" fillId="0" borderId="19" xfId="0" applyNumberFormat="1" applyFont="1" applyBorder="1" applyAlignment="1">
      <alignment horizontal="center" vertical="center" wrapText="1"/>
    </xf>
    <xf numFmtId="1" fontId="36" fillId="0" borderId="20" xfId="0" applyNumberFormat="1" applyFont="1" applyBorder="1" applyAlignment="1">
      <alignment horizontal="center" vertical="center" wrapText="1"/>
    </xf>
    <xf numFmtId="1" fontId="7" fillId="2" borderId="8" xfId="0" applyNumberFormat="1" applyFont="1" applyFill="1" applyBorder="1" applyAlignment="1" applyProtection="1">
      <alignment horizontal="center" vertical="center"/>
      <protection locked="0"/>
    </xf>
    <xf numFmtId="0" fontId="27" fillId="2" borderId="8" xfId="0" applyFont="1" applyFill="1" applyBorder="1" applyAlignment="1">
      <alignment horizontal="left" vertical="top" wrapText="1"/>
    </xf>
    <xf numFmtId="0" fontId="28" fillId="2" borderId="8" xfId="0" applyFont="1" applyFill="1" applyBorder="1" applyAlignment="1">
      <alignment horizontal="left" vertical="top" wrapText="1"/>
    </xf>
    <xf numFmtId="0" fontId="18" fillId="2" borderId="19" xfId="0" applyFont="1" applyFill="1" applyBorder="1" applyAlignment="1">
      <alignment horizontal="left" vertical="top" wrapText="1"/>
    </xf>
    <xf numFmtId="0" fontId="16" fillId="2" borderId="19" xfId="0" applyFont="1" applyFill="1" applyBorder="1" applyAlignment="1">
      <alignment horizontal="left" vertical="top" wrapText="1"/>
    </xf>
    <xf numFmtId="49" fontId="16" fillId="2" borderId="19" xfId="0" applyNumberFormat="1" applyFont="1" applyFill="1" applyBorder="1" applyAlignment="1">
      <alignment horizontal="left" vertical="center" wrapText="1"/>
    </xf>
    <xf numFmtId="49" fontId="0" fillId="0" borderId="20" xfId="0" applyNumberFormat="1" applyBorder="1" applyAlignment="1">
      <alignment horizontal="left" vertical="center" wrapText="1"/>
    </xf>
    <xf numFmtId="0" fontId="16" fillId="2" borderId="20" xfId="0" applyFont="1" applyFill="1" applyBorder="1" applyAlignment="1">
      <alignment horizontal="left" vertical="top" wrapText="1"/>
    </xf>
    <xf numFmtId="0" fontId="15" fillId="2" borderId="19" xfId="0" applyFont="1" applyFill="1" applyBorder="1" applyAlignment="1">
      <alignment horizontal="left" vertical="top" wrapText="1"/>
    </xf>
    <xf numFmtId="0" fontId="15" fillId="2" borderId="20" xfId="0" applyFont="1" applyFill="1" applyBorder="1" applyAlignment="1">
      <alignment horizontal="left" vertical="top" wrapText="1"/>
    </xf>
    <xf numFmtId="165" fontId="7" fillId="2" borderId="8" xfId="0" applyNumberFormat="1" applyFont="1" applyFill="1" applyBorder="1" applyAlignment="1" applyProtection="1">
      <alignment horizontal="center" vertical="center"/>
      <protection locked="0"/>
    </xf>
    <xf numFmtId="164" fontId="7" fillId="2" borderId="8" xfId="0" applyNumberFormat="1" applyFont="1" applyFill="1" applyBorder="1" applyAlignment="1" applyProtection="1">
      <alignment horizontal="center" vertical="center"/>
      <protection locked="0"/>
    </xf>
    <xf numFmtId="0" fontId="27" fillId="2" borderId="21" xfId="0" applyFont="1" applyFill="1" applyBorder="1" applyAlignment="1">
      <alignment horizontal="left" vertical="center" wrapText="1"/>
    </xf>
    <xf numFmtId="0" fontId="28" fillId="2" borderId="20" xfId="0" applyFont="1" applyFill="1" applyBorder="1" applyAlignment="1">
      <alignment horizontal="left" vertical="center" wrapText="1"/>
    </xf>
    <xf numFmtId="0" fontId="7" fillId="2" borderId="19"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18" fillId="2" borderId="18" xfId="0" applyFont="1" applyFill="1" applyBorder="1" applyAlignment="1">
      <alignment horizontal="left" vertical="top" wrapText="1"/>
    </xf>
    <xf numFmtId="0" fontId="41" fillId="2" borderId="18" xfId="0" applyFont="1" applyFill="1" applyBorder="1" applyAlignment="1">
      <alignment horizontal="left" vertical="top" wrapText="1"/>
    </xf>
    <xf numFmtId="164" fontId="7" fillId="2" borderId="19" xfId="0" applyNumberFormat="1" applyFont="1" applyFill="1" applyBorder="1" applyAlignment="1" applyProtection="1">
      <alignment horizontal="center" vertical="center"/>
      <protection locked="0"/>
    </xf>
    <xf numFmtId="164" fontId="7" fillId="2" borderId="20" xfId="0" applyNumberFormat="1" applyFont="1" applyFill="1" applyBorder="1" applyAlignment="1" applyProtection="1">
      <alignment horizontal="center" vertical="center"/>
      <protection locked="0"/>
    </xf>
    <xf numFmtId="0" fontId="7" fillId="2" borderId="20" xfId="0" applyFont="1" applyFill="1" applyBorder="1" applyAlignment="1">
      <alignment horizontal="left" wrapText="1"/>
    </xf>
    <xf numFmtId="0" fontId="7" fillId="2" borderId="8" xfId="0" applyFont="1" applyFill="1" applyBorder="1" applyAlignment="1">
      <alignment horizontal="left" wrapText="1"/>
    </xf>
    <xf numFmtId="4" fontId="11" fillId="2" borderId="8" xfId="0" applyNumberFormat="1"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2" fontId="7" fillId="2" borderId="8" xfId="0" applyNumberFormat="1" applyFont="1" applyFill="1" applyBorder="1" applyAlignment="1" applyProtection="1">
      <alignment horizontal="center" vertical="center"/>
      <protection locked="0"/>
    </xf>
    <xf numFmtId="0" fontId="7" fillId="0" borderId="8" xfId="0" applyFont="1" applyBorder="1" applyAlignment="1" applyProtection="1">
      <alignment horizontal="center"/>
      <protection locked="0"/>
    </xf>
    <xf numFmtId="0" fontId="7" fillId="0" borderId="8" xfId="0" applyFont="1" applyBorder="1" applyAlignment="1">
      <alignment horizontal="left" vertical="top" wrapText="1"/>
    </xf>
    <xf numFmtId="4" fontId="11" fillId="0" borderId="8" xfId="0" applyNumberFormat="1" applyFont="1" applyBorder="1" applyAlignment="1" applyProtection="1">
      <alignment horizontal="center"/>
      <protection locked="0"/>
    </xf>
    <xf numFmtId="0" fontId="11" fillId="0" borderId="8" xfId="0" applyFont="1" applyBorder="1" applyAlignment="1" applyProtection="1">
      <alignment horizontal="center"/>
      <protection locked="0"/>
    </xf>
    <xf numFmtId="2" fontId="11" fillId="0" borderId="8" xfId="0" applyNumberFormat="1" applyFont="1" applyBorder="1" applyAlignment="1" applyProtection="1">
      <alignment horizontal="center" vertical="center"/>
      <protection locked="0"/>
    </xf>
    <xf numFmtId="0" fontId="8" fillId="0" borderId="0" xfId="0" applyFont="1" applyBorder="1" applyAlignment="1" applyProtection="1">
      <alignment horizontal="center"/>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8" xfId="0" applyFont="1" applyBorder="1" applyAlignment="1">
      <alignment horizontal="left" wrapText="1"/>
    </xf>
    <xf numFmtId="0" fontId="1" fillId="0" borderId="22" xfId="0" applyFont="1" applyBorder="1" applyAlignment="1" applyProtection="1">
      <alignment horizontal="center" vertical="center"/>
    </xf>
    <xf numFmtId="0" fontId="1" fillId="0" borderId="18"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7" fillId="0" borderId="8" xfId="0" applyFont="1" applyBorder="1" applyAlignment="1" applyProtection="1">
      <alignment horizontal="center" vertical="center"/>
      <protection locked="0"/>
    </xf>
    <xf numFmtId="0" fontId="11" fillId="0" borderId="8"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protection locked="0"/>
    </xf>
    <xf numFmtId="0" fontId="7" fillId="0" borderId="8"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11" fillId="0" borderId="8" xfId="0" applyFont="1" applyBorder="1" applyAlignment="1" applyProtection="1">
      <alignment horizontal="center" wrapText="1"/>
      <protection locked="0"/>
    </xf>
    <xf numFmtId="0" fontId="1" fillId="0" borderId="8" xfId="0" applyFont="1" applyBorder="1" applyAlignment="1">
      <alignment horizontal="left"/>
    </xf>
    <xf numFmtId="0" fontId="1" fillId="0" borderId="9"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1" fillId="0" borderId="0" xfId="0" applyFont="1" applyBorder="1" applyAlignment="1" applyProtection="1">
      <alignment horizontal="center"/>
    </xf>
    <xf numFmtId="0" fontId="5"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32" fillId="0" borderId="8" xfId="0" applyFont="1" applyFill="1" applyBorder="1" applyAlignment="1" applyProtection="1">
      <alignment horizontal="left" vertical="center" wrapText="1"/>
      <protection locked="0"/>
    </xf>
    <xf numFmtId="0" fontId="17" fillId="0" borderId="19" xfId="0" applyFont="1" applyFill="1" applyBorder="1" applyAlignment="1" applyProtection="1">
      <alignment horizontal="center" vertical="center" wrapText="1"/>
    </xf>
    <xf numFmtId="0" fontId="17" fillId="0" borderId="21"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2" fillId="0" borderId="0" xfId="0" applyFont="1" applyBorder="1" applyAlignment="1" applyProtection="1">
      <alignment horizontal="left"/>
    </xf>
    <xf numFmtId="0" fontId="2" fillId="0" borderId="0" xfId="0" applyFont="1" applyBorder="1" applyProtection="1"/>
    <xf numFmtId="0" fontId="33" fillId="0" borderId="0" xfId="0" applyFont="1" applyBorder="1" applyAlignment="1" applyProtection="1">
      <alignment horizontal="right"/>
    </xf>
    <xf numFmtId="49" fontId="20" fillId="0" borderId="0" xfId="0" applyNumberFormat="1" applyFont="1" applyBorder="1" applyAlignment="1" applyProtection="1">
      <alignment horizontal="center"/>
      <protection locked="0"/>
    </xf>
    <xf numFmtId="0" fontId="2" fillId="0" borderId="0" xfId="0" applyFont="1" applyAlignment="1" applyProtection="1">
      <alignment horizontal="center"/>
    </xf>
    <xf numFmtId="0" fontId="29" fillId="0" borderId="0" xfId="0" applyFont="1" applyBorder="1" applyAlignment="1" applyProtection="1">
      <alignment horizontal="left" wrapText="1"/>
      <protection locked="0"/>
    </xf>
    <xf numFmtId="0" fontId="1" fillId="0" borderId="9" xfId="0" applyFont="1" applyBorder="1" applyAlignment="1" applyProtection="1">
      <alignment horizontal="center"/>
    </xf>
    <xf numFmtId="0" fontId="20" fillId="0" borderId="0" xfId="0" applyFont="1" applyBorder="1" applyAlignment="1" applyProtection="1">
      <alignment horizontal="left"/>
      <protection locked="0"/>
    </xf>
    <xf numFmtId="0" fontId="5" fillId="0" borderId="0" xfId="0" applyFont="1" applyAlignment="1" applyProtection="1">
      <alignment horizontal="left"/>
    </xf>
    <xf numFmtId="0" fontId="17" fillId="0" borderId="19"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9" fillId="0" borderId="0" xfId="0" applyFont="1" applyBorder="1" applyAlignment="1" applyProtection="1">
      <alignment horizontal="left" vertical="center"/>
    </xf>
    <xf numFmtId="0" fontId="21" fillId="0" borderId="0" xfId="0" applyFont="1" applyAlignment="1" applyProtection="1">
      <alignment horizontal="left"/>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164" fontId="1" fillId="0" borderId="8" xfId="0" applyNumberFormat="1" applyFont="1" applyFill="1" applyBorder="1" applyAlignment="1" applyProtection="1">
      <alignment horizontal="center" vertical="center"/>
      <protection locked="0"/>
    </xf>
    <xf numFmtId="0" fontId="5" fillId="0" borderId="8"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164" fontId="5" fillId="0" borderId="8" xfId="0" applyNumberFormat="1" applyFont="1" applyBorder="1" applyAlignment="1" applyProtection="1">
      <alignment horizontal="center" vertical="center" wrapText="1"/>
      <protection locked="0"/>
    </xf>
    <xf numFmtId="164" fontId="1" fillId="0" borderId="8" xfId="0" applyNumberFormat="1" applyFont="1" applyBorder="1" applyAlignment="1" applyProtection="1">
      <alignment horizontal="center" vertical="center"/>
      <protection locked="0"/>
    </xf>
    <xf numFmtId="0" fontId="11" fillId="2" borderId="8" xfId="0" applyFont="1" applyFill="1" applyBorder="1" applyAlignment="1" applyProtection="1">
      <alignment horizontal="center"/>
      <protection locked="0"/>
    </xf>
    <xf numFmtId="4" fontId="7" fillId="2" borderId="8" xfId="0" applyNumberFormat="1"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2" fontId="11" fillId="2" borderId="8" xfId="0" applyNumberFormat="1" applyFont="1" applyFill="1" applyBorder="1" applyAlignment="1" applyProtection="1">
      <alignment horizontal="center" vertical="center"/>
      <protection locked="0"/>
    </xf>
    <xf numFmtId="0" fontId="11" fillId="2" borderId="8" xfId="0" applyFont="1" applyFill="1" applyBorder="1" applyAlignment="1">
      <alignment horizontal="left" wrapText="1"/>
    </xf>
    <xf numFmtId="0" fontId="18" fillId="2" borderId="8" xfId="0" applyFont="1" applyFill="1" applyBorder="1" applyAlignment="1">
      <alignment horizontal="left" vertical="top" wrapText="1"/>
    </xf>
    <xf numFmtId="0" fontId="41" fillId="2" borderId="8" xfId="0" applyFont="1" applyFill="1" applyBorder="1" applyAlignment="1">
      <alignment horizontal="left" vertical="top" wrapText="1"/>
    </xf>
    <xf numFmtId="4" fontId="8" fillId="2" borderId="19" xfId="0" applyNumberFormat="1" applyFont="1" applyFill="1" applyBorder="1" applyAlignment="1" applyProtection="1">
      <alignment horizontal="center" vertical="center" wrapText="1"/>
      <protection locked="0"/>
    </xf>
    <xf numFmtId="4" fontId="8" fillId="2" borderId="20" xfId="0" applyNumberFormat="1" applyFont="1" applyFill="1" applyBorder="1" applyAlignment="1" applyProtection="1">
      <alignment horizontal="center" vertical="center" wrapText="1"/>
      <protection locked="0"/>
    </xf>
    <xf numFmtId="0" fontId="22" fillId="0" borderId="0" xfId="0" applyFont="1" applyBorder="1" applyAlignment="1" applyProtection="1">
      <alignment horizontal="left" vertical="center" wrapText="1"/>
    </xf>
    <xf numFmtId="0" fontId="21" fillId="0" borderId="1" xfId="0" applyFont="1" applyBorder="1" applyAlignment="1" applyProtection="1">
      <alignment horizontal="center" vertical="center" wrapText="1"/>
    </xf>
    <xf numFmtId="0" fontId="27" fillId="2" borderId="18" xfId="0" applyFont="1" applyFill="1" applyBorder="1" applyAlignment="1">
      <alignment horizontal="left" vertical="top" wrapText="1"/>
    </xf>
    <xf numFmtId="0" fontId="28" fillId="2" borderId="18" xfId="0" applyFont="1" applyFill="1" applyBorder="1" applyAlignment="1">
      <alignment horizontal="left" vertical="top" wrapText="1"/>
    </xf>
    <xf numFmtId="4" fontId="7" fillId="2" borderId="14" xfId="0" applyNumberFormat="1" applyFont="1" applyFill="1" applyBorder="1" applyAlignment="1" applyProtection="1">
      <alignment horizontal="center" vertical="center" wrapText="1"/>
      <protection locked="0"/>
    </xf>
    <xf numFmtId="4" fontId="7" fillId="2" borderId="15" xfId="0" applyNumberFormat="1" applyFont="1" applyFill="1" applyBorder="1" applyAlignment="1" applyProtection="1">
      <alignment horizontal="center" vertical="center" wrapText="1"/>
      <protection locked="0"/>
    </xf>
    <xf numFmtId="0" fontId="40" fillId="0" borderId="21" xfId="0" applyFont="1" applyBorder="1" applyAlignment="1">
      <alignment horizontal="left" vertical="top" wrapText="1"/>
    </xf>
    <xf numFmtId="0" fontId="40" fillId="0" borderId="20" xfId="0" applyFont="1" applyBorder="1" applyAlignment="1">
      <alignment horizontal="left" vertical="top" wrapText="1"/>
    </xf>
    <xf numFmtId="49" fontId="37" fillId="0" borderId="20" xfId="0" applyNumberFormat="1" applyFont="1" applyBorder="1" applyAlignment="1">
      <alignment horizontal="left" vertical="center" wrapText="1"/>
    </xf>
    <xf numFmtId="164" fontId="11" fillId="2" borderId="0" xfId="0" applyNumberFormat="1" applyFont="1" applyFill="1" applyBorder="1" applyAlignment="1" applyProtection="1">
      <alignment horizontal="center" vertical="center"/>
      <protection locked="0"/>
    </xf>
    <xf numFmtId="0" fontId="25" fillId="0" borderId="0" xfId="0" applyFont="1" applyBorder="1" applyProtection="1"/>
    <xf numFmtId="0" fontId="21" fillId="0" borderId="8" xfId="0" applyFont="1" applyBorder="1" applyAlignment="1" applyProtection="1">
      <alignment horizontal="center" vertical="center" wrapText="1"/>
    </xf>
    <xf numFmtId="0" fontId="21" fillId="0" borderId="0" xfId="0" applyFont="1" applyBorder="1" applyProtection="1"/>
    <xf numFmtId="0" fontId="21" fillId="0" borderId="9" xfId="0" applyFont="1" applyBorder="1" applyAlignment="1" applyProtection="1">
      <alignment horizontal="center"/>
    </xf>
    <xf numFmtId="0" fontId="16"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40" fillId="0" borderId="21" xfId="0" applyFont="1" applyBorder="1" applyAlignment="1">
      <alignment wrapText="1"/>
    </xf>
    <xf numFmtId="0" fontId="40" fillId="0" borderId="20" xfId="0" applyFont="1" applyBorder="1" applyAlignment="1">
      <alignment wrapText="1"/>
    </xf>
    <xf numFmtId="0" fontId="21" fillId="0" borderId="0" xfId="0" applyFont="1" applyBorder="1" applyAlignment="1" applyProtection="1">
      <alignment horizontal="center"/>
    </xf>
    <xf numFmtId="0" fontId="27" fillId="2" borderId="0" xfId="0" applyFont="1" applyFill="1" applyBorder="1" applyAlignment="1">
      <alignment horizontal="left" vertical="top" wrapText="1"/>
    </xf>
    <xf numFmtId="0" fontId="28" fillId="2" borderId="0" xfId="0" applyFont="1" applyFill="1" applyBorder="1" applyAlignment="1">
      <alignment horizontal="left" vertical="top" wrapText="1"/>
    </xf>
    <xf numFmtId="4" fontId="11" fillId="2" borderId="0" xfId="0" applyNumberFormat="1"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protection locked="0"/>
    </xf>
    <xf numFmtId="0" fontId="18" fillId="2" borderId="21" xfId="0" applyFont="1" applyFill="1" applyBorder="1" applyAlignment="1">
      <alignment horizontal="left" vertical="top" wrapText="1"/>
    </xf>
    <xf numFmtId="0" fontId="7" fillId="0" borderId="20" xfId="0" applyFont="1" applyBorder="1" applyAlignment="1">
      <alignment horizontal="left" vertical="top" wrapText="1"/>
    </xf>
    <xf numFmtId="0" fontId="27" fillId="2" borderId="20" xfId="0" applyFont="1" applyFill="1" applyBorder="1" applyAlignment="1">
      <alignment horizontal="left" vertical="top" wrapText="1"/>
    </xf>
    <xf numFmtId="0" fontId="18" fillId="2" borderId="15" xfId="0" applyFont="1" applyFill="1" applyBorder="1" applyAlignment="1">
      <alignment horizontal="left" vertical="top" wrapText="1"/>
    </xf>
    <xf numFmtId="164" fontId="39" fillId="0" borderId="20" xfId="0" applyNumberFormat="1" applyFont="1" applyBorder="1" applyAlignment="1">
      <alignment horizontal="center" vertical="center" wrapText="1"/>
    </xf>
    <xf numFmtId="164" fontId="36" fillId="0" borderId="19" xfId="0" applyNumberFormat="1" applyFont="1" applyBorder="1" applyAlignment="1">
      <alignment horizontal="center" vertical="center" wrapText="1"/>
    </xf>
    <xf numFmtId="164" fontId="36" fillId="0" borderId="20"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60"/>
  <sheetViews>
    <sheetView tabSelected="1" view="pageBreakPreview" topLeftCell="A133" zoomScale="70" zoomScaleSheetLayoutView="70" workbookViewId="0">
      <selection activeCell="K146" sqref="K146:N146"/>
    </sheetView>
  </sheetViews>
  <sheetFormatPr defaultRowHeight="16.5"/>
  <cols>
    <col min="1" max="1" width="7.28515625" style="1" customWidth="1"/>
    <col min="2" max="2" width="19.42578125" style="1" customWidth="1"/>
    <col min="3" max="3" width="11.7109375" style="1" customWidth="1"/>
    <col min="4" max="4" width="26.85546875" style="1" customWidth="1"/>
    <col min="5" max="5" width="13.85546875" style="1" customWidth="1"/>
    <col min="6" max="6" width="13.140625" style="1" customWidth="1"/>
    <col min="7" max="7" width="9.140625" style="1" customWidth="1"/>
    <col min="8" max="8" width="14.140625" style="1" customWidth="1"/>
    <col min="9" max="9" width="10" style="1" customWidth="1"/>
    <col min="10" max="10" width="14" style="1" customWidth="1"/>
    <col min="11" max="11" width="9.85546875" style="1" customWidth="1"/>
    <col min="12" max="12" width="14" style="1" customWidth="1"/>
    <col min="13" max="13" width="45.5703125" style="1" customWidth="1"/>
    <col min="14" max="14" width="27" style="1" customWidth="1"/>
    <col min="15" max="16384" width="9.140625" style="1"/>
  </cols>
  <sheetData>
    <row r="1" spans="1:15">
      <c r="K1" s="265" t="s">
        <v>0</v>
      </c>
      <c r="L1" s="265"/>
      <c r="M1" s="265"/>
      <c r="N1" s="2"/>
      <c r="O1" s="2"/>
    </row>
    <row r="2" spans="1:15" ht="16.7" customHeight="1">
      <c r="K2" s="3" t="s">
        <v>1</v>
      </c>
      <c r="L2" s="4"/>
      <c r="M2" s="2"/>
      <c r="N2" s="2"/>
      <c r="O2" s="2"/>
    </row>
    <row r="3" spans="1:15" ht="14.1" customHeight="1">
      <c r="K3" s="266" t="s">
        <v>96</v>
      </c>
      <c r="L3" s="266"/>
      <c r="M3" s="266"/>
      <c r="N3" s="2"/>
      <c r="O3" s="2"/>
    </row>
    <row r="4" spans="1:15">
      <c r="K4" s="5"/>
      <c r="L4" s="2"/>
      <c r="M4" s="2"/>
      <c r="N4" s="2"/>
      <c r="O4" s="2"/>
    </row>
    <row r="5" spans="1:15" ht="20.100000000000001" customHeight="1">
      <c r="K5" s="3"/>
      <c r="L5" s="2"/>
      <c r="M5" s="2"/>
      <c r="N5" s="2"/>
      <c r="O5" s="2"/>
    </row>
    <row r="6" spans="1:15" ht="27" customHeight="1">
      <c r="A6" s="62"/>
      <c r="B6" s="62"/>
      <c r="C6" s="62"/>
      <c r="D6" s="63"/>
      <c r="E6" s="63"/>
      <c r="F6" s="63"/>
      <c r="G6" s="63"/>
      <c r="H6" s="64" t="s">
        <v>2</v>
      </c>
      <c r="I6" s="63"/>
      <c r="J6" s="63"/>
      <c r="K6" s="65"/>
      <c r="L6" s="64"/>
      <c r="M6" s="62"/>
    </row>
    <row r="7" spans="1:15" ht="32.25" customHeight="1">
      <c r="A7" s="267" t="s">
        <v>3</v>
      </c>
      <c r="B7" s="267"/>
      <c r="C7" s="267"/>
      <c r="D7" s="267"/>
      <c r="E7" s="267"/>
      <c r="F7" s="267"/>
      <c r="G7" s="267"/>
      <c r="H7" s="267"/>
      <c r="I7" s="267"/>
      <c r="J7" s="267"/>
      <c r="K7" s="66" t="s">
        <v>4</v>
      </c>
      <c r="L7" s="67" t="s">
        <v>5</v>
      </c>
      <c r="M7" s="68" t="s">
        <v>114</v>
      </c>
    </row>
    <row r="8" spans="1:15" ht="21.95" customHeight="1">
      <c r="A8" s="34" t="s">
        <v>6</v>
      </c>
      <c r="B8" s="118" t="s">
        <v>115</v>
      </c>
      <c r="C8" s="18"/>
      <c r="D8" s="272" t="s">
        <v>112</v>
      </c>
      <c r="E8" s="272"/>
      <c r="F8" s="272"/>
      <c r="G8" s="272"/>
      <c r="H8" s="272"/>
      <c r="I8" s="272"/>
      <c r="J8" s="272"/>
      <c r="K8" s="272"/>
      <c r="L8" s="272"/>
      <c r="M8" s="272"/>
      <c r="N8" s="272"/>
    </row>
    <row r="9" spans="1:15" ht="15" customHeight="1">
      <c r="A9" s="19"/>
      <c r="B9" s="119" t="s">
        <v>7</v>
      </c>
      <c r="C9" s="81"/>
      <c r="D9" s="265" t="s">
        <v>8</v>
      </c>
      <c r="E9" s="265"/>
      <c r="F9" s="265"/>
      <c r="G9" s="265"/>
      <c r="H9" s="265"/>
      <c r="I9" s="265"/>
      <c r="J9" s="265"/>
      <c r="K9" s="265"/>
      <c r="L9" s="265"/>
      <c r="M9" s="265"/>
      <c r="N9" s="265"/>
    </row>
    <row r="10" spans="1:15" ht="20.65" customHeight="1">
      <c r="A10" s="19" t="s">
        <v>9</v>
      </c>
      <c r="B10" s="118" t="s">
        <v>116</v>
      </c>
      <c r="C10" s="7"/>
      <c r="D10" s="31" t="s">
        <v>112</v>
      </c>
      <c r="E10" s="31"/>
      <c r="F10" s="31"/>
      <c r="G10" s="31"/>
      <c r="H10" s="31"/>
      <c r="I10" s="31"/>
      <c r="J10" s="31"/>
      <c r="K10" s="32"/>
      <c r="L10" s="32"/>
      <c r="M10" s="32"/>
      <c r="N10" s="33"/>
    </row>
    <row r="11" spans="1:15" ht="15" customHeight="1">
      <c r="A11" s="19"/>
      <c r="B11" s="82" t="s">
        <v>7</v>
      </c>
      <c r="C11" s="82"/>
      <c r="D11" s="265" t="s">
        <v>10</v>
      </c>
      <c r="E11" s="265"/>
      <c r="F11" s="265"/>
      <c r="G11" s="265"/>
      <c r="H11" s="265"/>
      <c r="I11" s="265"/>
      <c r="J11" s="265"/>
      <c r="K11" s="265"/>
      <c r="L11" s="265"/>
      <c r="M11" s="265"/>
      <c r="N11" s="265"/>
    </row>
    <row r="12" spans="1:15" ht="42" customHeight="1">
      <c r="A12" s="19" t="s">
        <v>11</v>
      </c>
      <c r="B12" s="118" t="s">
        <v>117</v>
      </c>
      <c r="C12" s="268" t="s">
        <v>76</v>
      </c>
      <c r="D12" s="268"/>
      <c r="E12" s="270" t="s">
        <v>77</v>
      </c>
      <c r="F12" s="270"/>
      <c r="G12" s="270"/>
      <c r="H12" s="270"/>
      <c r="I12" s="270"/>
      <c r="J12" s="270"/>
      <c r="K12" s="270"/>
      <c r="L12" s="270"/>
      <c r="M12" s="270"/>
      <c r="N12" s="270"/>
    </row>
    <row r="13" spans="1:15" ht="20.65" customHeight="1">
      <c r="A13" s="19"/>
      <c r="B13" s="82" t="s">
        <v>7</v>
      </c>
      <c r="C13" s="269" t="s">
        <v>12</v>
      </c>
      <c r="D13" s="269"/>
      <c r="E13" s="265" t="s">
        <v>13</v>
      </c>
      <c r="F13" s="265"/>
      <c r="G13" s="265"/>
      <c r="H13" s="265"/>
      <c r="I13" s="265"/>
      <c r="J13" s="265"/>
      <c r="K13" s="265"/>
      <c r="L13" s="265"/>
      <c r="M13" s="265"/>
      <c r="N13" s="265"/>
    </row>
    <row r="14" spans="1:15" ht="27.75" customHeight="1">
      <c r="A14" s="35" t="s">
        <v>14</v>
      </c>
      <c r="B14" s="273" t="s">
        <v>15</v>
      </c>
      <c r="C14" s="273"/>
      <c r="D14" s="273"/>
      <c r="E14" s="273"/>
      <c r="F14" s="273"/>
      <c r="G14" s="273"/>
      <c r="H14" s="273"/>
      <c r="I14" s="273"/>
      <c r="J14" s="8"/>
      <c r="K14" s="8"/>
      <c r="L14" s="8"/>
    </row>
    <row r="15" spans="1:15">
      <c r="A15" s="6"/>
      <c r="B15" s="6"/>
      <c r="C15" s="6"/>
      <c r="D15" s="256"/>
      <c r="E15" s="256"/>
      <c r="F15" s="271"/>
      <c r="G15" s="271"/>
      <c r="H15" s="271"/>
      <c r="I15" s="271"/>
      <c r="J15" s="256"/>
      <c r="K15" s="256"/>
      <c r="L15" s="9" t="s">
        <v>16</v>
      </c>
    </row>
    <row r="16" spans="1:15" ht="30.95" customHeight="1">
      <c r="A16" s="284" t="s">
        <v>17</v>
      </c>
      <c r="B16" s="284"/>
      <c r="C16" s="284"/>
      <c r="D16" s="284"/>
      <c r="E16" s="284"/>
      <c r="F16" s="279" t="s">
        <v>68</v>
      </c>
      <c r="G16" s="280"/>
      <c r="H16" s="280"/>
      <c r="I16" s="280"/>
      <c r="J16" s="284" t="s">
        <v>18</v>
      </c>
      <c r="K16" s="284"/>
      <c r="L16" s="284"/>
      <c r="M16" s="284"/>
    </row>
    <row r="17" spans="1:14" ht="45" customHeight="1">
      <c r="A17" s="285" t="s">
        <v>19</v>
      </c>
      <c r="B17" s="285"/>
      <c r="C17" s="285" t="s">
        <v>20</v>
      </c>
      <c r="D17" s="285"/>
      <c r="E17" s="20" t="s">
        <v>21</v>
      </c>
      <c r="F17" s="281" t="s">
        <v>19</v>
      </c>
      <c r="G17" s="282"/>
      <c r="H17" s="10" t="s">
        <v>20</v>
      </c>
      <c r="I17" s="10" t="s">
        <v>21</v>
      </c>
      <c r="J17" s="21" t="s">
        <v>19</v>
      </c>
      <c r="K17" s="285" t="s">
        <v>20</v>
      </c>
      <c r="L17" s="285"/>
      <c r="M17" s="22" t="s">
        <v>21</v>
      </c>
    </row>
    <row r="18" spans="1:14" ht="13.5" customHeight="1">
      <c r="A18" s="274">
        <v>1</v>
      </c>
      <c r="B18" s="275"/>
      <c r="C18" s="274">
        <v>2</v>
      </c>
      <c r="D18" s="275"/>
      <c r="E18" s="53">
        <v>3</v>
      </c>
      <c r="F18" s="243">
        <v>4</v>
      </c>
      <c r="G18" s="243"/>
      <c r="H18" s="54">
        <v>5</v>
      </c>
      <c r="I18" s="55">
        <v>6</v>
      </c>
      <c r="J18" s="56">
        <v>7</v>
      </c>
      <c r="K18" s="274">
        <v>8</v>
      </c>
      <c r="L18" s="275"/>
      <c r="M18" s="57">
        <v>9</v>
      </c>
    </row>
    <row r="19" spans="1:14" ht="23.25" customHeight="1">
      <c r="A19" s="287">
        <v>4004.6</v>
      </c>
      <c r="B19" s="287"/>
      <c r="C19" s="287">
        <v>0</v>
      </c>
      <c r="D19" s="287"/>
      <c r="E19" s="83">
        <f>SUM(A19:D19)</f>
        <v>4004.6</v>
      </c>
      <c r="F19" s="283">
        <v>3886.1</v>
      </c>
      <c r="G19" s="283"/>
      <c r="H19" s="84">
        <v>0</v>
      </c>
      <c r="I19" s="85">
        <f>SUM(F19:H19)</f>
        <v>3886.1</v>
      </c>
      <c r="J19" s="86">
        <f>F19-A19</f>
        <v>-118.5</v>
      </c>
      <c r="K19" s="286">
        <f>C19-H19</f>
        <v>0</v>
      </c>
      <c r="L19" s="286"/>
      <c r="M19" s="87">
        <f>J19+K19</f>
        <v>-118.5</v>
      </c>
      <c r="N19" s="88"/>
    </row>
    <row r="20" spans="1:14" ht="35.25" customHeight="1">
      <c r="A20" s="35" t="s">
        <v>22</v>
      </c>
      <c r="B20" s="278" t="s">
        <v>23</v>
      </c>
      <c r="C20" s="278"/>
      <c r="D20" s="278"/>
      <c r="E20" s="278"/>
      <c r="F20" s="278"/>
      <c r="G20" s="278"/>
      <c r="H20" s="278"/>
      <c r="I20" s="278"/>
      <c r="J20" s="278"/>
      <c r="K20" s="8"/>
      <c r="L20" s="8"/>
      <c r="M20" s="8"/>
    </row>
    <row r="21" spans="1:14" ht="21" customHeight="1">
      <c r="A21" s="254"/>
      <c r="B21" s="254"/>
      <c r="C21" s="254"/>
      <c r="D21" s="254"/>
      <c r="E21" s="254"/>
      <c r="F21" s="254"/>
      <c r="G21" s="254"/>
      <c r="H21" s="254"/>
      <c r="I21" s="254"/>
      <c r="J21" s="254"/>
      <c r="K21" s="254"/>
      <c r="L21" s="254"/>
      <c r="M21" s="9" t="s">
        <v>16</v>
      </c>
    </row>
    <row r="22" spans="1:14" ht="55.5" customHeight="1">
      <c r="A22" s="255" t="s">
        <v>24</v>
      </c>
      <c r="B22" s="255" t="s">
        <v>25</v>
      </c>
      <c r="C22" s="255" t="s">
        <v>26</v>
      </c>
      <c r="D22" s="255" t="s">
        <v>113</v>
      </c>
      <c r="E22" s="255" t="s">
        <v>27</v>
      </c>
      <c r="F22" s="255"/>
      <c r="G22" s="255"/>
      <c r="H22" s="255" t="s">
        <v>28</v>
      </c>
      <c r="I22" s="255"/>
      <c r="J22" s="255"/>
      <c r="K22" s="255" t="s">
        <v>18</v>
      </c>
      <c r="L22" s="255"/>
      <c r="M22" s="276"/>
      <c r="N22" s="168" t="s">
        <v>97</v>
      </c>
    </row>
    <row r="23" spans="1:14" ht="62.25" customHeight="1">
      <c r="A23" s="255"/>
      <c r="B23" s="255"/>
      <c r="C23" s="255"/>
      <c r="D23" s="255"/>
      <c r="E23" s="10" t="s">
        <v>19</v>
      </c>
      <c r="F23" s="10" t="s">
        <v>20</v>
      </c>
      <c r="G23" s="10" t="s">
        <v>21</v>
      </c>
      <c r="H23" s="10" t="s">
        <v>19</v>
      </c>
      <c r="I23" s="10" t="s">
        <v>20</v>
      </c>
      <c r="J23" s="10" t="s">
        <v>21</v>
      </c>
      <c r="K23" s="10" t="s">
        <v>19</v>
      </c>
      <c r="L23" s="10" t="s">
        <v>20</v>
      </c>
      <c r="M23" s="120" t="s">
        <v>21</v>
      </c>
      <c r="N23" s="169"/>
    </row>
    <row r="24" spans="1:14" ht="142.5" customHeight="1">
      <c r="A24" s="69">
        <v>1</v>
      </c>
      <c r="B24" s="157" t="s">
        <v>117</v>
      </c>
      <c r="C24" s="91" t="s">
        <v>76</v>
      </c>
      <c r="D24" s="148" t="s">
        <v>118</v>
      </c>
      <c r="E24" s="105">
        <v>24.1</v>
      </c>
      <c r="F24" s="105">
        <v>0</v>
      </c>
      <c r="G24" s="105">
        <f>SUM(E24:F24)</f>
        <v>24.1</v>
      </c>
      <c r="H24" s="105">
        <v>24.1</v>
      </c>
      <c r="I24" s="105">
        <v>0</v>
      </c>
      <c r="J24" s="105">
        <f t="shared" ref="J24:J25" si="0">SUM(H24:I24)</f>
        <v>24.1</v>
      </c>
      <c r="K24" s="105">
        <f>H24-E24</f>
        <v>0</v>
      </c>
      <c r="L24" s="105">
        <f t="shared" ref="L24:L25" si="1">F24-I24</f>
        <v>0</v>
      </c>
      <c r="M24" s="121">
        <f>J24-G24</f>
        <v>0</v>
      </c>
      <c r="N24" s="143"/>
    </row>
    <row r="25" spans="1:14" ht="131.25" customHeight="1">
      <c r="A25" s="117">
        <v>2</v>
      </c>
      <c r="B25" s="157" t="s">
        <v>117</v>
      </c>
      <c r="C25" s="99" t="s">
        <v>76</v>
      </c>
      <c r="D25" s="147" t="s">
        <v>119</v>
      </c>
      <c r="E25" s="106">
        <v>198.7</v>
      </c>
      <c r="F25" s="106">
        <v>0</v>
      </c>
      <c r="G25" s="106">
        <f t="shared" ref="G25:G28" si="2">SUM(E25:F25)</f>
        <v>198.7</v>
      </c>
      <c r="H25" s="106">
        <v>183.6</v>
      </c>
      <c r="I25" s="106">
        <v>0</v>
      </c>
      <c r="J25" s="106">
        <f t="shared" si="0"/>
        <v>183.6</v>
      </c>
      <c r="K25" s="106">
        <f>H25-E25</f>
        <v>-15.099999999999994</v>
      </c>
      <c r="L25" s="106">
        <f t="shared" si="1"/>
        <v>0</v>
      </c>
      <c r="M25" s="106">
        <f t="shared" ref="M25:M28" si="3">J25-G25</f>
        <v>-15.099999999999994</v>
      </c>
      <c r="N25" s="146" t="s">
        <v>123</v>
      </c>
    </row>
    <row r="26" spans="1:14" ht="212.25" customHeight="1">
      <c r="A26" s="144">
        <v>3</v>
      </c>
      <c r="B26" s="162" t="s">
        <v>117</v>
      </c>
      <c r="C26" s="99" t="s">
        <v>76</v>
      </c>
      <c r="D26" s="147" t="s">
        <v>120</v>
      </c>
      <c r="E26" s="106">
        <v>80</v>
      </c>
      <c r="F26" s="106">
        <v>0</v>
      </c>
      <c r="G26" s="106">
        <f t="shared" si="2"/>
        <v>80</v>
      </c>
      <c r="H26" s="106">
        <v>42</v>
      </c>
      <c r="I26" s="106">
        <v>0</v>
      </c>
      <c r="J26" s="106">
        <f t="shared" ref="J26:J28" si="4">SUM(H26:I26)</f>
        <v>42</v>
      </c>
      <c r="K26" s="106">
        <f>H26-E26</f>
        <v>-38</v>
      </c>
      <c r="L26" s="106">
        <f t="shared" ref="L26" si="5">F26-I26</f>
        <v>0</v>
      </c>
      <c r="M26" s="106">
        <f t="shared" si="3"/>
        <v>-38</v>
      </c>
      <c r="N26" s="146" t="s">
        <v>124</v>
      </c>
    </row>
    <row r="27" spans="1:14" ht="157.5" customHeight="1">
      <c r="A27" s="155">
        <v>4</v>
      </c>
      <c r="B27" s="157" t="s">
        <v>117</v>
      </c>
      <c r="C27" s="99" t="s">
        <v>76</v>
      </c>
      <c r="D27" s="147" t="s">
        <v>121</v>
      </c>
      <c r="E27" s="106">
        <v>110</v>
      </c>
      <c r="F27" s="106">
        <v>0</v>
      </c>
      <c r="G27" s="106">
        <f t="shared" si="2"/>
        <v>110</v>
      </c>
      <c r="H27" s="106">
        <v>66.8</v>
      </c>
      <c r="I27" s="106">
        <v>0</v>
      </c>
      <c r="J27" s="106">
        <f t="shared" si="4"/>
        <v>66.8</v>
      </c>
      <c r="K27" s="106">
        <f>H27-E27</f>
        <v>-43.2</v>
      </c>
      <c r="L27" s="106">
        <v>0</v>
      </c>
      <c r="M27" s="167">
        <f t="shared" si="3"/>
        <v>-43.2</v>
      </c>
      <c r="N27" s="146" t="s">
        <v>125</v>
      </c>
    </row>
    <row r="28" spans="1:14" ht="387.75" customHeight="1">
      <c r="A28" s="155">
        <v>5</v>
      </c>
      <c r="B28" s="157" t="s">
        <v>117</v>
      </c>
      <c r="C28" s="99" t="s">
        <v>76</v>
      </c>
      <c r="D28" s="147" t="s">
        <v>122</v>
      </c>
      <c r="E28" s="106">
        <v>3591.8</v>
      </c>
      <c r="F28" s="106">
        <v>0</v>
      </c>
      <c r="G28" s="106">
        <f t="shared" si="2"/>
        <v>3591.8</v>
      </c>
      <c r="H28" s="106">
        <v>3569.6</v>
      </c>
      <c r="I28" s="106">
        <v>0</v>
      </c>
      <c r="J28" s="106">
        <f t="shared" si="4"/>
        <v>3569.6</v>
      </c>
      <c r="K28" s="106">
        <f>H28-E28</f>
        <v>-22.200000000000273</v>
      </c>
      <c r="L28" s="106">
        <v>0</v>
      </c>
      <c r="M28" s="121">
        <f t="shared" si="3"/>
        <v>-22.200000000000273</v>
      </c>
      <c r="N28" s="146" t="s">
        <v>126</v>
      </c>
    </row>
    <row r="29" spans="1:14" ht="33.75" customHeight="1">
      <c r="A29" s="23"/>
      <c r="B29" s="23"/>
      <c r="C29" s="23"/>
      <c r="D29" s="24" t="s">
        <v>34</v>
      </c>
      <c r="E29" s="106">
        <f>SUM(E24:E28)</f>
        <v>4004.6000000000004</v>
      </c>
      <c r="F29" s="106">
        <f t="shared" ref="F29" si="6">SUM(F24:F24)</f>
        <v>0</v>
      </c>
      <c r="G29" s="106">
        <f>SUM(G24:G28)</f>
        <v>4004.6000000000004</v>
      </c>
      <c r="H29" s="106">
        <f>SUM(H24:H28)</f>
        <v>3886.1</v>
      </c>
      <c r="I29" s="106">
        <f>SUM(I24:I28)</f>
        <v>0</v>
      </c>
      <c r="J29" s="106">
        <f t="shared" ref="J29:L29" si="7">SUM(J24:J26)</f>
        <v>249.7</v>
      </c>
      <c r="K29" s="106">
        <f>SUM(K24:K28)</f>
        <v>-118.50000000000027</v>
      </c>
      <c r="L29" s="106">
        <f t="shared" si="7"/>
        <v>0</v>
      </c>
      <c r="M29" s="122">
        <f>SUM(M24:M28)</f>
        <v>-118.50000000000027</v>
      </c>
      <c r="N29" s="58"/>
    </row>
    <row r="30" spans="1:14" ht="19.350000000000001" customHeight="1">
      <c r="A30" s="277"/>
      <c r="B30" s="277"/>
      <c r="C30" s="277"/>
      <c r="D30" s="277"/>
      <c r="E30" s="277"/>
      <c r="F30" s="277"/>
      <c r="G30" s="277"/>
      <c r="H30" s="277"/>
      <c r="I30" s="277"/>
      <c r="J30" s="277"/>
      <c r="K30" s="277"/>
      <c r="L30" s="277"/>
      <c r="M30" s="277"/>
    </row>
    <row r="31" spans="1:14" ht="33" customHeight="1">
      <c r="A31" s="29" t="s">
        <v>29</v>
      </c>
      <c r="B31" s="25" t="s">
        <v>30</v>
      </c>
      <c r="C31" s="26"/>
      <c r="D31" s="27"/>
      <c r="E31" s="28"/>
      <c r="F31" s="28"/>
      <c r="G31" s="28"/>
      <c r="H31" s="28"/>
      <c r="I31" s="8"/>
      <c r="J31" s="8"/>
      <c r="K31" s="8"/>
      <c r="L31" s="8"/>
      <c r="M31" s="8"/>
    </row>
    <row r="32" spans="1:14" ht="14.25" customHeight="1">
      <c r="A32" s="256"/>
      <c r="B32" s="256"/>
      <c r="C32" s="256"/>
      <c r="D32" s="256"/>
      <c r="E32" s="256"/>
      <c r="F32" s="256"/>
      <c r="G32" s="256"/>
      <c r="H32" s="256"/>
      <c r="I32" s="256"/>
      <c r="J32" s="256"/>
      <c r="K32" s="256"/>
      <c r="L32" s="256"/>
      <c r="M32" s="11" t="s">
        <v>16</v>
      </c>
    </row>
    <row r="33" spans="1:14" ht="48.75" customHeight="1">
      <c r="A33" s="260" t="s">
        <v>31</v>
      </c>
      <c r="B33" s="260"/>
      <c r="C33" s="260"/>
      <c r="D33" s="260"/>
      <c r="E33" s="257" t="s">
        <v>27</v>
      </c>
      <c r="F33" s="258"/>
      <c r="G33" s="258"/>
      <c r="H33" s="258" t="s">
        <v>32</v>
      </c>
      <c r="I33" s="258"/>
      <c r="J33" s="258"/>
      <c r="K33" s="258" t="s">
        <v>18</v>
      </c>
      <c r="L33" s="258"/>
      <c r="M33" s="259"/>
      <c r="N33" s="168" t="s">
        <v>97</v>
      </c>
    </row>
    <row r="34" spans="1:14" ht="51" customHeight="1">
      <c r="A34" s="260"/>
      <c r="B34" s="260"/>
      <c r="C34" s="260"/>
      <c r="D34" s="260"/>
      <c r="E34" s="30" t="s">
        <v>19</v>
      </c>
      <c r="F34" s="12" t="s">
        <v>20</v>
      </c>
      <c r="G34" s="12" t="s">
        <v>21</v>
      </c>
      <c r="H34" s="12" t="s">
        <v>19</v>
      </c>
      <c r="I34" s="12" t="s">
        <v>20</v>
      </c>
      <c r="J34" s="12" t="s">
        <v>21</v>
      </c>
      <c r="K34" s="12" t="s">
        <v>19</v>
      </c>
      <c r="L34" s="12" t="s">
        <v>20</v>
      </c>
      <c r="M34" s="134" t="s">
        <v>21</v>
      </c>
      <c r="N34" s="169"/>
    </row>
    <row r="35" spans="1:14" ht="13.5" customHeight="1">
      <c r="A35" s="262">
        <v>1</v>
      </c>
      <c r="B35" s="263"/>
      <c r="C35" s="263"/>
      <c r="D35" s="264"/>
      <c r="E35" s="51">
        <v>2</v>
      </c>
      <c r="F35" s="52">
        <v>3</v>
      </c>
      <c r="G35" s="52">
        <v>4</v>
      </c>
      <c r="H35" s="52">
        <v>5</v>
      </c>
      <c r="I35" s="52">
        <v>6</v>
      </c>
      <c r="J35" s="52">
        <v>7</v>
      </c>
      <c r="K35" s="52">
        <v>8</v>
      </c>
      <c r="L35" s="52">
        <v>9</v>
      </c>
      <c r="M35" s="135">
        <v>10</v>
      </c>
      <c r="N35" s="137">
        <v>11</v>
      </c>
    </row>
    <row r="36" spans="1:14" s="124" customFormat="1" ht="408.75" customHeight="1">
      <c r="A36" s="261" t="s">
        <v>127</v>
      </c>
      <c r="B36" s="261"/>
      <c r="C36" s="261"/>
      <c r="D36" s="261"/>
      <c r="E36" s="84">
        <v>4004.5</v>
      </c>
      <c r="F36" s="123">
        <v>0</v>
      </c>
      <c r="G36" s="85">
        <f>E36+F36</f>
        <v>4004.5</v>
      </c>
      <c r="H36" s="123">
        <v>3886.1</v>
      </c>
      <c r="I36" s="123">
        <v>0</v>
      </c>
      <c r="J36" s="85">
        <f>H36+I36</f>
        <v>3886.1</v>
      </c>
      <c r="K36" s="85">
        <f>H36-E36</f>
        <v>-118.40000000000009</v>
      </c>
      <c r="L36" s="85">
        <f>I36-F36</f>
        <v>0</v>
      </c>
      <c r="M36" s="136">
        <f>K36+L36</f>
        <v>-118.40000000000009</v>
      </c>
      <c r="N36" s="146" t="s">
        <v>128</v>
      </c>
    </row>
    <row r="37" spans="1:14">
      <c r="A37" s="253" t="s">
        <v>34</v>
      </c>
      <c r="B37" s="253"/>
      <c r="C37" s="253"/>
      <c r="D37" s="253"/>
      <c r="E37" s="106">
        <f>E36</f>
        <v>4004.5</v>
      </c>
      <c r="F37" s="106">
        <f t="shared" ref="F37:M37" si="8">F36</f>
        <v>0</v>
      </c>
      <c r="G37" s="106">
        <f t="shared" si="8"/>
        <v>4004.5</v>
      </c>
      <c r="H37" s="106">
        <f t="shared" si="8"/>
        <v>3886.1</v>
      </c>
      <c r="I37" s="106">
        <f t="shared" si="8"/>
        <v>0</v>
      </c>
      <c r="J37" s="106">
        <f t="shared" si="8"/>
        <v>3886.1</v>
      </c>
      <c r="K37" s="106">
        <f t="shared" si="8"/>
        <v>-118.40000000000009</v>
      </c>
      <c r="L37" s="106">
        <f t="shared" si="8"/>
        <v>0</v>
      </c>
      <c r="M37" s="122">
        <f t="shared" si="8"/>
        <v>-118.40000000000009</v>
      </c>
      <c r="N37" s="58"/>
    </row>
    <row r="39" spans="1:14">
      <c r="A39" s="36" t="s">
        <v>35</v>
      </c>
      <c r="B39" s="37"/>
      <c r="C39" s="37"/>
      <c r="D39" s="37"/>
      <c r="E39" s="38"/>
      <c r="F39" s="38"/>
      <c r="G39" s="38"/>
      <c r="H39" s="15"/>
      <c r="I39" s="15"/>
      <c r="J39" s="15"/>
      <c r="K39" s="15"/>
      <c r="L39" s="15"/>
    </row>
    <row r="40" spans="1:14">
      <c r="A40" s="14"/>
      <c r="B40" s="14"/>
      <c r="C40" s="14"/>
      <c r="D40" s="14"/>
      <c r="E40" s="15"/>
      <c r="F40" s="15"/>
      <c r="G40" s="15"/>
      <c r="H40" s="15"/>
      <c r="I40" s="15"/>
      <c r="J40" s="15"/>
      <c r="K40" s="15"/>
      <c r="L40" s="15"/>
    </row>
    <row r="41" spans="1:14">
      <c r="A41" s="237"/>
      <c r="B41" s="237"/>
      <c r="C41" s="237"/>
      <c r="D41" s="237"/>
      <c r="E41" s="16"/>
      <c r="F41" s="16"/>
      <c r="G41" s="16"/>
      <c r="H41" s="16"/>
      <c r="I41" s="16"/>
      <c r="J41" s="16"/>
      <c r="K41" s="16"/>
      <c r="L41" s="16"/>
    </row>
    <row r="42" spans="1:14" ht="12.75" customHeight="1">
      <c r="A42" s="238" t="s">
        <v>36</v>
      </c>
      <c r="B42" s="241" t="s">
        <v>25</v>
      </c>
      <c r="C42" s="239" t="s">
        <v>37</v>
      </c>
      <c r="D42" s="239"/>
      <c r="E42" s="239" t="s">
        <v>38</v>
      </c>
      <c r="F42" s="239" t="s">
        <v>39</v>
      </c>
      <c r="G42" s="239"/>
      <c r="H42" s="248" t="s">
        <v>40</v>
      </c>
      <c r="I42" s="249"/>
      <c r="J42" s="247" t="s">
        <v>41</v>
      </c>
      <c r="K42" s="247"/>
      <c r="L42" s="244" t="s">
        <v>42</v>
      </c>
      <c r="M42" s="244"/>
    </row>
    <row r="43" spans="1:14" ht="54" customHeight="1">
      <c r="A43" s="238"/>
      <c r="B43" s="242"/>
      <c r="C43" s="239"/>
      <c r="D43" s="239"/>
      <c r="E43" s="239"/>
      <c r="F43" s="239"/>
      <c r="G43" s="239"/>
      <c r="H43" s="250"/>
      <c r="I43" s="251"/>
      <c r="J43" s="247"/>
      <c r="K43" s="247"/>
      <c r="L43" s="244"/>
      <c r="M43" s="244"/>
    </row>
    <row r="44" spans="1:14" ht="13.5" customHeight="1">
      <c r="A44" s="50">
        <v>1</v>
      </c>
      <c r="B44" s="43">
        <v>2</v>
      </c>
      <c r="C44" s="243">
        <v>3</v>
      </c>
      <c r="D44" s="243"/>
      <c r="E44" s="43">
        <v>4</v>
      </c>
      <c r="F44" s="243">
        <v>5</v>
      </c>
      <c r="G44" s="243"/>
      <c r="H44" s="252">
        <v>6</v>
      </c>
      <c r="I44" s="252"/>
      <c r="J44" s="245">
        <v>7</v>
      </c>
      <c r="K44" s="245"/>
      <c r="L44" s="246">
        <v>8</v>
      </c>
      <c r="M44" s="246"/>
    </row>
    <row r="45" spans="1:14">
      <c r="A45" s="160"/>
      <c r="B45" s="58"/>
      <c r="C45" s="240" t="s">
        <v>33</v>
      </c>
      <c r="D45" s="240"/>
      <c r="E45" s="60"/>
      <c r="F45" s="232"/>
      <c r="G45" s="232"/>
      <c r="H45" s="232"/>
      <c r="I45" s="232"/>
      <c r="J45" s="232"/>
      <c r="K45" s="232"/>
      <c r="L45" s="232"/>
      <c r="M45" s="232"/>
    </row>
    <row r="46" spans="1:14" ht="55.5" customHeight="1">
      <c r="A46" s="156"/>
      <c r="B46" s="157" t="s">
        <v>117</v>
      </c>
      <c r="C46" s="170" t="s">
        <v>118</v>
      </c>
      <c r="D46" s="171"/>
      <c r="E46" s="172"/>
      <c r="F46" s="172"/>
      <c r="G46" s="173"/>
      <c r="H46" s="232"/>
      <c r="I46" s="232"/>
      <c r="J46" s="232"/>
      <c r="K46" s="232"/>
      <c r="L46" s="232"/>
      <c r="M46" s="232"/>
    </row>
    <row r="47" spans="1:14" ht="16.5" customHeight="1">
      <c r="A47" s="161" t="s">
        <v>6</v>
      </c>
      <c r="B47" s="59"/>
      <c r="C47" s="233" t="s">
        <v>59</v>
      </c>
      <c r="D47" s="233"/>
      <c r="E47" s="61"/>
      <c r="F47" s="234"/>
      <c r="G47" s="234"/>
      <c r="H47" s="235"/>
      <c r="I47" s="235"/>
      <c r="J47" s="236"/>
      <c r="K47" s="236"/>
      <c r="L47" s="236"/>
      <c r="M47" s="236"/>
    </row>
    <row r="48" spans="1:14" ht="100.5" customHeight="1">
      <c r="A48" s="125" t="s">
        <v>98</v>
      </c>
      <c r="B48" s="157" t="s">
        <v>117</v>
      </c>
      <c r="C48" s="208" t="s">
        <v>129</v>
      </c>
      <c r="D48" s="209"/>
      <c r="E48" s="149" t="s">
        <v>74</v>
      </c>
      <c r="F48" s="177" t="s">
        <v>130</v>
      </c>
      <c r="G48" s="178"/>
      <c r="H48" s="225">
        <v>24.1</v>
      </c>
      <c r="I48" s="226"/>
      <c r="J48" s="218">
        <v>24.1</v>
      </c>
      <c r="K48" s="218"/>
      <c r="L48" s="218">
        <f>J48-H48</f>
        <v>0</v>
      </c>
      <c r="M48" s="218"/>
    </row>
    <row r="49" spans="1:17" ht="31.5" customHeight="1">
      <c r="A49" s="127"/>
      <c r="B49" s="99"/>
      <c r="C49" s="210" t="s">
        <v>131</v>
      </c>
      <c r="D49" s="172"/>
      <c r="E49" s="172"/>
      <c r="F49" s="172"/>
      <c r="G49" s="172"/>
      <c r="H49" s="172"/>
      <c r="I49" s="172"/>
      <c r="J49" s="172"/>
      <c r="K49" s="172"/>
      <c r="L49" s="172"/>
      <c r="M49" s="173"/>
    </row>
    <row r="50" spans="1:17" ht="16.5" customHeight="1">
      <c r="A50" s="128" t="s">
        <v>9</v>
      </c>
      <c r="B50" s="110"/>
      <c r="C50" s="228" t="s">
        <v>62</v>
      </c>
      <c r="D50" s="228"/>
      <c r="E50" s="96"/>
      <c r="F50" s="229"/>
      <c r="G50" s="229"/>
      <c r="H50" s="288"/>
      <c r="I50" s="288"/>
      <c r="J50" s="291"/>
      <c r="K50" s="291"/>
      <c r="L50" s="291"/>
      <c r="M50" s="291"/>
    </row>
    <row r="51" spans="1:17" ht="36.75" customHeight="1">
      <c r="A51" s="126" t="s">
        <v>99</v>
      </c>
      <c r="B51" s="162" t="s">
        <v>117</v>
      </c>
      <c r="C51" s="219" t="s">
        <v>132</v>
      </c>
      <c r="D51" s="220"/>
      <c r="E51" s="149" t="s">
        <v>89</v>
      </c>
      <c r="F51" s="295" t="s">
        <v>87</v>
      </c>
      <c r="G51" s="296"/>
      <c r="H51" s="221">
        <v>1</v>
      </c>
      <c r="I51" s="222"/>
      <c r="J51" s="207">
        <v>1</v>
      </c>
      <c r="K51" s="207"/>
      <c r="L51" s="207">
        <f>J51-H51</f>
        <v>0</v>
      </c>
      <c r="M51" s="207"/>
    </row>
    <row r="52" spans="1:17" ht="30" customHeight="1">
      <c r="A52" s="126"/>
      <c r="B52" s="93"/>
      <c r="C52" s="293" t="s">
        <v>131</v>
      </c>
      <c r="D52" s="294"/>
      <c r="E52" s="294"/>
      <c r="F52" s="294"/>
      <c r="G52" s="294"/>
      <c r="H52" s="294"/>
      <c r="I52" s="294"/>
      <c r="J52" s="294"/>
      <c r="K52" s="294"/>
      <c r="L52" s="294"/>
      <c r="M52" s="294"/>
    </row>
    <row r="53" spans="1:17">
      <c r="A53" s="132">
        <v>3</v>
      </c>
      <c r="B53" s="93"/>
      <c r="C53" s="228" t="s">
        <v>63</v>
      </c>
      <c r="D53" s="228"/>
      <c r="E53" s="96"/>
      <c r="F53" s="229"/>
      <c r="G53" s="229"/>
      <c r="H53" s="288"/>
      <c r="I53" s="288"/>
      <c r="J53" s="291"/>
      <c r="K53" s="291"/>
      <c r="L53" s="291"/>
      <c r="M53" s="291"/>
    </row>
    <row r="54" spans="1:17" ht="47.25" customHeight="1">
      <c r="A54" s="127" t="s">
        <v>103</v>
      </c>
      <c r="B54" s="162" t="s">
        <v>117</v>
      </c>
      <c r="C54" s="208" t="s">
        <v>133</v>
      </c>
      <c r="D54" s="209"/>
      <c r="E54" s="158" t="s">
        <v>85</v>
      </c>
      <c r="F54" s="177" t="s">
        <v>108</v>
      </c>
      <c r="G54" s="178"/>
      <c r="H54" s="289">
        <v>24080</v>
      </c>
      <c r="I54" s="290"/>
      <c r="J54" s="218">
        <v>24080</v>
      </c>
      <c r="K54" s="218"/>
      <c r="L54" s="218">
        <f>J54-H54</f>
        <v>0</v>
      </c>
      <c r="M54" s="218"/>
    </row>
    <row r="55" spans="1:17" hidden="1">
      <c r="A55" s="131"/>
      <c r="B55" s="94"/>
      <c r="C55" s="292" t="s">
        <v>64</v>
      </c>
      <c r="D55" s="292"/>
      <c r="E55" s="96"/>
      <c r="F55" s="229"/>
      <c r="G55" s="229"/>
      <c r="H55" s="288"/>
      <c r="I55" s="288"/>
      <c r="J55" s="291"/>
      <c r="K55" s="291"/>
      <c r="L55" s="291"/>
      <c r="M55" s="291"/>
    </row>
    <row r="56" spans="1:17" hidden="1">
      <c r="A56" s="129"/>
      <c r="B56" s="94"/>
      <c r="C56" s="208" t="s">
        <v>60</v>
      </c>
      <c r="D56" s="209"/>
      <c r="E56" s="96"/>
      <c r="F56" s="229"/>
      <c r="G56" s="229"/>
      <c r="H56" s="288"/>
      <c r="I56" s="288"/>
      <c r="J56" s="291"/>
      <c r="K56" s="291"/>
      <c r="L56" s="291"/>
      <c r="M56" s="291"/>
    </row>
    <row r="57" spans="1:17" hidden="1">
      <c r="A57" s="129"/>
      <c r="B57" s="94"/>
      <c r="C57" s="215" t="s">
        <v>61</v>
      </c>
      <c r="D57" s="216"/>
      <c r="E57" s="96"/>
      <c r="F57" s="229"/>
      <c r="G57" s="229"/>
      <c r="H57" s="288"/>
      <c r="I57" s="288"/>
      <c r="J57" s="291"/>
      <c r="K57" s="291"/>
      <c r="L57" s="291"/>
      <c r="M57" s="291"/>
    </row>
    <row r="58" spans="1:17" ht="35.25" customHeight="1">
      <c r="A58" s="125"/>
      <c r="B58" s="103"/>
      <c r="C58" s="210" t="s">
        <v>134</v>
      </c>
      <c r="D58" s="172"/>
      <c r="E58" s="172"/>
      <c r="F58" s="172"/>
      <c r="G58" s="172"/>
      <c r="H58" s="172"/>
      <c r="I58" s="172"/>
      <c r="J58" s="172"/>
      <c r="K58" s="172"/>
      <c r="L58" s="172"/>
      <c r="M58" s="173"/>
    </row>
    <row r="59" spans="1:17" ht="19.5" customHeight="1">
      <c r="A59" s="130" t="s">
        <v>14</v>
      </c>
      <c r="B59" s="92"/>
      <c r="C59" s="211" t="s">
        <v>64</v>
      </c>
      <c r="D59" s="214"/>
      <c r="E59" s="104"/>
      <c r="F59" s="215"/>
      <c r="G59" s="216"/>
      <c r="H59" s="215"/>
      <c r="I59" s="216"/>
      <c r="J59" s="215"/>
      <c r="K59" s="216"/>
      <c r="L59" s="215"/>
      <c r="M59" s="216"/>
      <c r="N59" s="13"/>
      <c r="O59" s="13"/>
      <c r="P59" s="13"/>
      <c r="Q59" s="13"/>
    </row>
    <row r="60" spans="1:17" ht="39" customHeight="1">
      <c r="A60" s="127" t="s">
        <v>105</v>
      </c>
      <c r="B60" s="162" t="s">
        <v>117</v>
      </c>
      <c r="C60" s="208" t="s">
        <v>135</v>
      </c>
      <c r="D60" s="209"/>
      <c r="E60" s="149" t="s">
        <v>75</v>
      </c>
      <c r="F60" s="177" t="s">
        <v>92</v>
      </c>
      <c r="G60" s="178"/>
      <c r="H60" s="217">
        <v>70</v>
      </c>
      <c r="I60" s="217"/>
      <c r="J60" s="218">
        <v>70</v>
      </c>
      <c r="K60" s="218"/>
      <c r="L60" s="218">
        <f>J60-H60</f>
        <v>0</v>
      </c>
      <c r="M60" s="218"/>
    </row>
    <row r="61" spans="1:17" ht="35.25" customHeight="1">
      <c r="A61" s="127"/>
      <c r="B61" s="93"/>
      <c r="C61" s="223" t="s">
        <v>131</v>
      </c>
      <c r="D61" s="224"/>
      <c r="E61" s="224"/>
      <c r="F61" s="224"/>
      <c r="G61" s="224"/>
      <c r="H61" s="224"/>
      <c r="I61" s="224"/>
      <c r="J61" s="224"/>
      <c r="K61" s="224"/>
      <c r="L61" s="224"/>
      <c r="M61" s="224"/>
    </row>
    <row r="62" spans="1:17" ht="37.5" customHeight="1">
      <c r="A62" s="156"/>
      <c r="B62" s="162" t="s">
        <v>117</v>
      </c>
      <c r="C62" s="171" t="s">
        <v>136</v>
      </c>
      <c r="D62" s="171"/>
      <c r="E62" s="172"/>
      <c r="F62" s="172"/>
      <c r="G62" s="173"/>
      <c r="H62" s="232"/>
      <c r="I62" s="232"/>
      <c r="J62" s="232"/>
      <c r="K62" s="232"/>
      <c r="L62" s="232"/>
      <c r="M62" s="232"/>
    </row>
    <row r="63" spans="1:17" ht="22.5" customHeight="1">
      <c r="A63" s="161" t="s">
        <v>6</v>
      </c>
      <c r="B63" s="165"/>
      <c r="C63" s="233" t="s">
        <v>59</v>
      </c>
      <c r="D63" s="233"/>
      <c r="E63" s="61"/>
      <c r="F63" s="234"/>
      <c r="G63" s="234"/>
      <c r="H63" s="235"/>
      <c r="I63" s="235"/>
      <c r="J63" s="236"/>
      <c r="K63" s="236"/>
      <c r="L63" s="236"/>
      <c r="M63" s="236"/>
    </row>
    <row r="64" spans="1:17" ht="122.25" customHeight="1">
      <c r="A64" s="129" t="s">
        <v>98</v>
      </c>
      <c r="B64" s="157" t="s">
        <v>117</v>
      </c>
      <c r="C64" s="208" t="s">
        <v>137</v>
      </c>
      <c r="D64" s="209"/>
      <c r="E64" s="149" t="s">
        <v>74</v>
      </c>
      <c r="F64" s="177" t="s">
        <v>138</v>
      </c>
      <c r="G64" s="178"/>
      <c r="H64" s="225">
        <v>198.7</v>
      </c>
      <c r="I64" s="226"/>
      <c r="J64" s="218">
        <v>183.6</v>
      </c>
      <c r="K64" s="218"/>
      <c r="L64" s="218">
        <f>J64-H64</f>
        <v>-15.099999999999994</v>
      </c>
      <c r="M64" s="218"/>
    </row>
    <row r="65" spans="1:13" ht="42" customHeight="1">
      <c r="A65" s="163"/>
      <c r="B65" s="164"/>
      <c r="C65" s="223" t="s">
        <v>139</v>
      </c>
      <c r="D65" s="224"/>
      <c r="E65" s="224"/>
      <c r="F65" s="224"/>
      <c r="G65" s="224"/>
      <c r="H65" s="224"/>
      <c r="I65" s="224"/>
      <c r="J65" s="224"/>
      <c r="K65" s="224"/>
      <c r="L65" s="224"/>
      <c r="M65" s="224"/>
    </row>
    <row r="66" spans="1:13" ht="17.25" customHeight="1">
      <c r="A66" s="127" t="s">
        <v>9</v>
      </c>
      <c r="B66" s="95"/>
      <c r="C66" s="227" t="s">
        <v>62</v>
      </c>
      <c r="D66" s="228"/>
      <c r="E66" s="96"/>
      <c r="F66" s="229"/>
      <c r="G66" s="229"/>
      <c r="H66" s="230"/>
      <c r="I66" s="230"/>
      <c r="J66" s="231"/>
      <c r="K66" s="231"/>
      <c r="L66" s="231"/>
      <c r="M66" s="231"/>
    </row>
    <row r="67" spans="1:13" ht="39.75" customHeight="1">
      <c r="A67" s="127" t="s">
        <v>99</v>
      </c>
      <c r="B67" s="162" t="s">
        <v>117</v>
      </c>
      <c r="C67" s="219" t="s">
        <v>140</v>
      </c>
      <c r="D67" s="220"/>
      <c r="E67" s="149" t="s">
        <v>89</v>
      </c>
      <c r="F67" s="177" t="s">
        <v>141</v>
      </c>
      <c r="G67" s="178"/>
      <c r="H67" s="221">
        <v>1</v>
      </c>
      <c r="I67" s="222"/>
      <c r="J67" s="207">
        <v>1</v>
      </c>
      <c r="K67" s="207"/>
      <c r="L67" s="207">
        <f>J67-H67</f>
        <v>0</v>
      </c>
      <c r="M67" s="207"/>
    </row>
    <row r="68" spans="1:13" ht="39.75" customHeight="1">
      <c r="A68" s="127"/>
      <c r="B68" s="93"/>
      <c r="C68" s="320" t="s">
        <v>134</v>
      </c>
      <c r="D68" s="172"/>
      <c r="E68" s="172"/>
      <c r="F68" s="172"/>
      <c r="G68" s="172"/>
      <c r="H68" s="172"/>
      <c r="I68" s="172"/>
      <c r="J68" s="172"/>
      <c r="K68" s="172"/>
      <c r="L68" s="172"/>
      <c r="M68" s="173"/>
    </row>
    <row r="69" spans="1:13" customFormat="1" ht="18.75" customHeight="1">
      <c r="A69" s="127" t="s">
        <v>11</v>
      </c>
      <c r="B69" s="93"/>
      <c r="C69" s="228" t="s">
        <v>63</v>
      </c>
      <c r="D69" s="228"/>
      <c r="E69" s="112"/>
      <c r="F69" s="229"/>
      <c r="G69" s="229"/>
      <c r="H69" s="230"/>
      <c r="I69" s="230"/>
      <c r="J69" s="231"/>
      <c r="K69" s="231"/>
      <c r="L69" s="231"/>
      <c r="M69" s="231"/>
    </row>
    <row r="70" spans="1:13" ht="38.25" customHeight="1">
      <c r="A70" s="127" t="s">
        <v>103</v>
      </c>
      <c r="B70" s="162" t="s">
        <v>117</v>
      </c>
      <c r="C70" s="299" t="s">
        <v>142</v>
      </c>
      <c r="D70" s="300"/>
      <c r="E70" s="150" t="s">
        <v>85</v>
      </c>
      <c r="F70" s="301" t="s">
        <v>108</v>
      </c>
      <c r="G70" s="302"/>
      <c r="H70" s="231">
        <v>198670</v>
      </c>
      <c r="I70" s="231"/>
      <c r="J70" s="231">
        <v>183594.85</v>
      </c>
      <c r="K70" s="231"/>
      <c r="L70" s="231">
        <f>J70-H70</f>
        <v>-15075.149999999994</v>
      </c>
      <c r="M70" s="231"/>
    </row>
    <row r="71" spans="1:13" ht="38.25" customHeight="1">
      <c r="A71" s="127"/>
      <c r="B71" s="93"/>
      <c r="C71" s="210" t="s">
        <v>143</v>
      </c>
      <c r="D71" s="172"/>
      <c r="E71" s="172"/>
      <c r="F71" s="172"/>
      <c r="G71" s="172"/>
      <c r="H71" s="172"/>
      <c r="I71" s="172"/>
      <c r="J71" s="172"/>
      <c r="K71" s="172"/>
      <c r="L71" s="172"/>
      <c r="M71" s="173"/>
    </row>
    <row r="72" spans="1:13" ht="22.5" customHeight="1">
      <c r="A72" s="127">
        <v>4</v>
      </c>
      <c r="B72" s="92"/>
      <c r="C72" s="211" t="s">
        <v>64</v>
      </c>
      <c r="D72" s="214"/>
      <c r="E72" s="97"/>
      <c r="F72" s="215"/>
      <c r="G72" s="216"/>
      <c r="H72" s="194"/>
      <c r="I72" s="195"/>
      <c r="J72" s="194"/>
      <c r="K72" s="195"/>
      <c r="L72" s="194"/>
      <c r="M72" s="195"/>
    </row>
    <row r="73" spans="1:13" ht="53.25" customHeight="1">
      <c r="A73" s="127" t="s">
        <v>105</v>
      </c>
      <c r="B73" s="162" t="s">
        <v>117</v>
      </c>
      <c r="C73" s="208" t="s">
        <v>144</v>
      </c>
      <c r="D73" s="209"/>
      <c r="E73" s="149" t="s">
        <v>145</v>
      </c>
      <c r="F73" s="177" t="s">
        <v>141</v>
      </c>
      <c r="G73" s="178"/>
      <c r="H73" s="290">
        <v>50</v>
      </c>
      <c r="I73" s="290"/>
      <c r="J73" s="218">
        <v>54.6</v>
      </c>
      <c r="K73" s="218"/>
      <c r="L73" s="218">
        <f>J73-H73</f>
        <v>4.6000000000000014</v>
      </c>
      <c r="M73" s="218"/>
    </row>
    <row r="74" spans="1:13" ht="53.25" customHeight="1">
      <c r="A74" s="127"/>
      <c r="B74" s="93"/>
      <c r="C74" s="210" t="s">
        <v>146</v>
      </c>
      <c r="D74" s="172"/>
      <c r="E74" s="172"/>
      <c r="F74" s="172"/>
      <c r="G74" s="172"/>
      <c r="H74" s="172"/>
      <c r="I74" s="172"/>
      <c r="J74" s="172"/>
      <c r="K74" s="172"/>
      <c r="L74" s="172"/>
      <c r="M74" s="173"/>
    </row>
    <row r="75" spans="1:13" ht="37.5" customHeight="1">
      <c r="A75" s="156"/>
      <c r="B75" s="162" t="s">
        <v>117</v>
      </c>
      <c r="C75" s="171" t="s">
        <v>147</v>
      </c>
      <c r="D75" s="171"/>
      <c r="E75" s="172"/>
      <c r="F75" s="172"/>
      <c r="G75" s="173"/>
      <c r="H75" s="232"/>
      <c r="I75" s="232"/>
      <c r="J75" s="232"/>
      <c r="K75" s="232"/>
      <c r="L75" s="232"/>
      <c r="M75" s="232"/>
    </row>
    <row r="76" spans="1:13" ht="18.75" customHeight="1">
      <c r="A76" s="166" t="s">
        <v>6</v>
      </c>
      <c r="B76" s="59"/>
      <c r="C76" s="321" t="s">
        <v>59</v>
      </c>
      <c r="D76" s="233"/>
      <c r="E76" s="61"/>
      <c r="F76" s="234"/>
      <c r="G76" s="234"/>
      <c r="H76" s="235"/>
      <c r="I76" s="235"/>
      <c r="J76" s="236"/>
      <c r="K76" s="236"/>
      <c r="L76" s="236"/>
      <c r="M76" s="236"/>
    </row>
    <row r="77" spans="1:13" ht="53.25" customHeight="1">
      <c r="A77" s="127" t="s">
        <v>98</v>
      </c>
      <c r="B77" s="162" t="s">
        <v>117</v>
      </c>
      <c r="C77" s="322" t="s">
        <v>81</v>
      </c>
      <c r="D77" s="209"/>
      <c r="E77" s="149" t="s">
        <v>74</v>
      </c>
      <c r="F77" s="177" t="s">
        <v>138</v>
      </c>
      <c r="G77" s="178"/>
      <c r="H77" s="225">
        <v>80</v>
      </c>
      <c r="I77" s="226"/>
      <c r="J77" s="218">
        <v>42</v>
      </c>
      <c r="K77" s="218"/>
      <c r="L77" s="218">
        <f>J77-H77</f>
        <v>-38</v>
      </c>
      <c r="M77" s="218"/>
    </row>
    <row r="78" spans="1:13" ht="53.25" customHeight="1">
      <c r="A78" s="127"/>
      <c r="B78" s="93"/>
      <c r="C78" s="323" t="s">
        <v>148</v>
      </c>
      <c r="D78" s="224"/>
      <c r="E78" s="224"/>
      <c r="F78" s="224"/>
      <c r="G78" s="224"/>
      <c r="H78" s="224"/>
      <c r="I78" s="224"/>
      <c r="J78" s="224"/>
      <c r="K78" s="224"/>
      <c r="L78" s="224"/>
      <c r="M78" s="224"/>
    </row>
    <row r="79" spans="1:13" ht="23.25" customHeight="1">
      <c r="A79" s="127" t="s">
        <v>9</v>
      </c>
      <c r="B79" s="95"/>
      <c r="C79" s="227" t="s">
        <v>62</v>
      </c>
      <c r="D79" s="228"/>
      <c r="E79" s="154"/>
      <c r="F79" s="229"/>
      <c r="G79" s="229"/>
      <c r="H79" s="230"/>
      <c r="I79" s="230"/>
      <c r="J79" s="231"/>
      <c r="K79" s="231"/>
      <c r="L79" s="231"/>
      <c r="M79" s="231"/>
    </row>
    <row r="80" spans="1:13" ht="46.5" customHeight="1">
      <c r="A80" s="127" t="s">
        <v>99</v>
      </c>
      <c r="B80" s="162" t="s">
        <v>117</v>
      </c>
      <c r="C80" s="219" t="s">
        <v>86</v>
      </c>
      <c r="D80" s="220"/>
      <c r="E80" s="149" t="s">
        <v>82</v>
      </c>
      <c r="F80" s="177" t="s">
        <v>149</v>
      </c>
      <c r="G80" s="178"/>
      <c r="H80" s="221">
        <v>320</v>
      </c>
      <c r="I80" s="222"/>
      <c r="J80" s="207">
        <v>320</v>
      </c>
      <c r="K80" s="207"/>
      <c r="L80" s="207">
        <f>J80-H80</f>
        <v>0</v>
      </c>
      <c r="M80" s="207"/>
    </row>
    <row r="81" spans="1:17" ht="53.25" customHeight="1">
      <c r="A81" s="127" t="s">
        <v>100</v>
      </c>
      <c r="B81" s="162" t="s">
        <v>117</v>
      </c>
      <c r="C81" s="219" t="s">
        <v>83</v>
      </c>
      <c r="D81" s="220"/>
      <c r="E81" s="149" t="s">
        <v>82</v>
      </c>
      <c r="F81" s="177" t="s">
        <v>150</v>
      </c>
      <c r="G81" s="178"/>
      <c r="H81" s="221">
        <v>40</v>
      </c>
      <c r="I81" s="222"/>
      <c r="J81" s="207">
        <v>155</v>
      </c>
      <c r="K81" s="207"/>
      <c r="L81" s="207">
        <f>J81-H81</f>
        <v>115</v>
      </c>
      <c r="M81" s="207"/>
    </row>
    <row r="82" spans="1:17" ht="53.25" customHeight="1">
      <c r="A82" s="127"/>
      <c r="B82" s="93"/>
      <c r="C82" s="320" t="s">
        <v>151</v>
      </c>
      <c r="D82" s="172"/>
      <c r="E82" s="172"/>
      <c r="F82" s="172"/>
      <c r="G82" s="172"/>
      <c r="H82" s="172"/>
      <c r="I82" s="172"/>
      <c r="J82" s="172"/>
      <c r="K82" s="172"/>
      <c r="L82" s="172"/>
      <c r="M82" s="173"/>
    </row>
    <row r="83" spans="1:17" ht="23.25" customHeight="1">
      <c r="A83" s="127" t="s">
        <v>11</v>
      </c>
      <c r="B83" s="93"/>
      <c r="C83" s="228" t="s">
        <v>63</v>
      </c>
      <c r="D83" s="228"/>
      <c r="E83" s="154"/>
      <c r="F83" s="229"/>
      <c r="G83" s="229"/>
      <c r="H83" s="230"/>
      <c r="I83" s="230"/>
      <c r="J83" s="231"/>
      <c r="K83" s="231"/>
      <c r="L83" s="231"/>
      <c r="M83" s="231"/>
    </row>
    <row r="84" spans="1:17" ht="53.25" customHeight="1">
      <c r="A84" s="127" t="s">
        <v>103</v>
      </c>
      <c r="B84" s="162" t="s">
        <v>117</v>
      </c>
      <c r="C84" s="299" t="s">
        <v>84</v>
      </c>
      <c r="D84" s="300"/>
      <c r="E84" s="150" t="s">
        <v>85</v>
      </c>
      <c r="F84" s="301" t="s">
        <v>102</v>
      </c>
      <c r="G84" s="302"/>
      <c r="H84" s="231">
        <v>2000</v>
      </c>
      <c r="I84" s="231"/>
      <c r="J84" s="231">
        <v>270.97000000000003</v>
      </c>
      <c r="K84" s="231"/>
      <c r="L84" s="231">
        <f>J84-H84</f>
        <v>-1729.03</v>
      </c>
      <c r="M84" s="231"/>
    </row>
    <row r="85" spans="1:17" ht="18.75" customHeight="1">
      <c r="A85" s="127"/>
      <c r="B85" s="93"/>
      <c r="C85" s="210" t="s">
        <v>152</v>
      </c>
      <c r="D85" s="172"/>
      <c r="E85" s="172"/>
      <c r="F85" s="172"/>
      <c r="G85" s="172"/>
      <c r="H85" s="172"/>
      <c r="I85" s="172"/>
      <c r="J85" s="172"/>
      <c r="K85" s="172"/>
      <c r="L85" s="172"/>
      <c r="M85" s="173"/>
    </row>
    <row r="86" spans="1:17" ht="20.25" customHeight="1">
      <c r="A86" s="127">
        <v>4</v>
      </c>
      <c r="B86" s="92"/>
      <c r="C86" s="211" t="s">
        <v>64</v>
      </c>
      <c r="D86" s="214"/>
      <c r="E86" s="109"/>
      <c r="F86" s="215"/>
      <c r="G86" s="216"/>
      <c r="H86" s="194"/>
      <c r="I86" s="195"/>
      <c r="J86" s="194"/>
      <c r="K86" s="195"/>
      <c r="L86" s="194"/>
      <c r="M86" s="195"/>
    </row>
    <row r="87" spans="1:17" ht="53.25" customHeight="1">
      <c r="A87" s="127" t="s">
        <v>105</v>
      </c>
      <c r="B87" s="162" t="s">
        <v>117</v>
      </c>
      <c r="C87" s="208" t="s">
        <v>153</v>
      </c>
      <c r="D87" s="209"/>
      <c r="E87" s="149" t="s">
        <v>75</v>
      </c>
      <c r="F87" s="301" t="s">
        <v>104</v>
      </c>
      <c r="G87" s="302"/>
      <c r="H87" s="290">
        <v>12.5</v>
      </c>
      <c r="I87" s="290"/>
      <c r="J87" s="218">
        <v>48.4</v>
      </c>
      <c r="K87" s="218"/>
      <c r="L87" s="218">
        <f>J87-H87</f>
        <v>35.9</v>
      </c>
      <c r="M87" s="218"/>
    </row>
    <row r="88" spans="1:17" ht="38.25" customHeight="1">
      <c r="A88" s="127"/>
      <c r="B88" s="93"/>
      <c r="C88" s="210" t="s">
        <v>154</v>
      </c>
      <c r="D88" s="172"/>
      <c r="E88" s="172"/>
      <c r="F88" s="172"/>
      <c r="G88" s="172"/>
      <c r="H88" s="172"/>
      <c r="I88" s="172"/>
      <c r="J88" s="172"/>
      <c r="K88" s="172"/>
      <c r="L88" s="172"/>
      <c r="M88" s="173"/>
    </row>
    <row r="89" spans="1:17" ht="41.25" customHeight="1">
      <c r="A89" s="127"/>
      <c r="B89" s="157" t="s">
        <v>117</v>
      </c>
      <c r="C89" s="174" t="s">
        <v>155</v>
      </c>
      <c r="D89" s="175"/>
      <c r="E89" s="175"/>
      <c r="F89" s="175"/>
      <c r="G89" s="176"/>
      <c r="H89" s="194"/>
      <c r="I89" s="195"/>
      <c r="J89" s="194"/>
      <c r="K89" s="195"/>
      <c r="L89" s="194"/>
      <c r="M89" s="195"/>
      <c r="N89" s="13"/>
      <c r="O89" s="13"/>
      <c r="P89" s="13"/>
      <c r="Q89" s="13"/>
    </row>
    <row r="90" spans="1:17" ht="20.25" customHeight="1">
      <c r="A90" s="127" t="s">
        <v>6</v>
      </c>
      <c r="B90" s="93"/>
      <c r="C90" s="211" t="s">
        <v>59</v>
      </c>
      <c r="D90" s="191"/>
      <c r="E90" s="109"/>
      <c r="F90" s="215"/>
      <c r="G90" s="216"/>
      <c r="H90" s="194"/>
      <c r="I90" s="195"/>
      <c r="J90" s="194"/>
      <c r="K90" s="195"/>
      <c r="L90" s="194"/>
      <c r="M90" s="195"/>
      <c r="N90" s="13"/>
      <c r="O90" s="13"/>
      <c r="P90" s="13"/>
      <c r="Q90" s="13"/>
    </row>
    <row r="91" spans="1:17" s="124" customFormat="1" ht="84" customHeight="1">
      <c r="A91" s="127" t="s">
        <v>98</v>
      </c>
      <c r="B91" s="157" t="s">
        <v>117</v>
      </c>
      <c r="C91" s="212" t="s">
        <v>156</v>
      </c>
      <c r="D91" s="213"/>
      <c r="E91" s="98" t="s">
        <v>74</v>
      </c>
      <c r="F91" s="295" t="s">
        <v>130</v>
      </c>
      <c r="G91" s="296"/>
      <c r="H91" s="183">
        <v>50</v>
      </c>
      <c r="I91" s="184"/>
      <c r="J91" s="185">
        <v>50</v>
      </c>
      <c r="K91" s="186"/>
      <c r="L91" s="185">
        <f>H91-J91</f>
        <v>0</v>
      </c>
      <c r="M91" s="186"/>
      <c r="N91" s="133"/>
      <c r="O91" s="133"/>
      <c r="P91" s="133"/>
      <c r="Q91" s="133"/>
    </row>
    <row r="92" spans="1:17" s="124" customFormat="1" ht="147.75" customHeight="1">
      <c r="A92" s="127" t="s">
        <v>106</v>
      </c>
      <c r="B92" s="157" t="s">
        <v>117</v>
      </c>
      <c r="C92" s="212" t="s">
        <v>157</v>
      </c>
      <c r="D92" s="213"/>
      <c r="E92" s="98" t="s">
        <v>74</v>
      </c>
      <c r="F92" s="295" t="s">
        <v>130</v>
      </c>
      <c r="G92" s="296"/>
      <c r="H92" s="183">
        <v>60</v>
      </c>
      <c r="I92" s="184"/>
      <c r="J92" s="185">
        <v>16.8</v>
      </c>
      <c r="K92" s="186"/>
      <c r="L92" s="185">
        <f>J92-H92</f>
        <v>-43.2</v>
      </c>
      <c r="M92" s="186"/>
      <c r="N92" s="133"/>
      <c r="O92" s="133"/>
      <c r="P92" s="133"/>
      <c r="Q92" s="133"/>
    </row>
    <row r="93" spans="1:17" ht="52.5" customHeight="1">
      <c r="A93" s="127"/>
      <c r="B93" s="93"/>
      <c r="C93" s="187" t="s">
        <v>158</v>
      </c>
      <c r="D93" s="188"/>
      <c r="E93" s="188"/>
      <c r="F93" s="188"/>
      <c r="G93" s="188"/>
      <c r="H93" s="188"/>
      <c r="I93" s="188"/>
      <c r="J93" s="188"/>
      <c r="K93" s="188"/>
      <c r="L93" s="188"/>
      <c r="M93" s="189"/>
      <c r="N93" s="145"/>
      <c r="O93" s="13"/>
      <c r="P93" s="13"/>
      <c r="Q93" s="13"/>
    </row>
    <row r="94" spans="1:17" ht="20.25" customHeight="1">
      <c r="A94" s="127" t="s">
        <v>9</v>
      </c>
      <c r="B94" s="93"/>
      <c r="C94" s="190" t="s">
        <v>62</v>
      </c>
      <c r="D94" s="191"/>
      <c r="E94" s="109"/>
      <c r="F94" s="107"/>
      <c r="G94" s="108"/>
      <c r="H94" s="107"/>
      <c r="I94" s="108"/>
      <c r="J94" s="107"/>
      <c r="K94" s="108"/>
      <c r="L94" s="107"/>
      <c r="M94" s="108"/>
      <c r="N94" s="13"/>
      <c r="O94" s="13"/>
      <c r="P94" s="13"/>
      <c r="Q94" s="13"/>
    </row>
    <row r="95" spans="1:17" ht="70.5" customHeight="1">
      <c r="A95" s="127" t="s">
        <v>99</v>
      </c>
      <c r="B95" s="157" t="s">
        <v>117</v>
      </c>
      <c r="C95" s="192" t="s">
        <v>88</v>
      </c>
      <c r="D95" s="193"/>
      <c r="E95" s="151" t="s">
        <v>89</v>
      </c>
      <c r="F95" s="179" t="s">
        <v>90</v>
      </c>
      <c r="G95" s="180"/>
      <c r="H95" s="179">
        <v>4</v>
      </c>
      <c r="I95" s="180"/>
      <c r="J95" s="179">
        <v>4</v>
      </c>
      <c r="K95" s="180"/>
      <c r="L95" s="179">
        <f>J95-H95</f>
        <v>0</v>
      </c>
      <c r="M95" s="180"/>
      <c r="N95" s="13"/>
      <c r="O95" s="13"/>
      <c r="P95" s="13"/>
      <c r="Q95" s="13"/>
    </row>
    <row r="96" spans="1:17" s="124" customFormat="1" ht="58.5" customHeight="1">
      <c r="A96" s="127" t="s">
        <v>100</v>
      </c>
      <c r="B96" s="157" t="s">
        <v>117</v>
      </c>
      <c r="C96" s="192" t="s">
        <v>159</v>
      </c>
      <c r="D96" s="305"/>
      <c r="E96" s="151" t="s">
        <v>89</v>
      </c>
      <c r="F96" s="177" t="s">
        <v>160</v>
      </c>
      <c r="G96" s="178"/>
      <c r="H96" s="179">
        <v>4</v>
      </c>
      <c r="I96" s="180"/>
      <c r="J96" s="179">
        <v>12</v>
      </c>
      <c r="K96" s="180"/>
      <c r="L96" s="179">
        <f>J96-H96</f>
        <v>8</v>
      </c>
      <c r="M96" s="180"/>
      <c r="N96" s="133"/>
      <c r="O96" s="133"/>
      <c r="P96" s="133"/>
      <c r="Q96" s="133"/>
    </row>
    <row r="97" spans="1:17" ht="84.75" customHeight="1">
      <c r="A97" s="127"/>
      <c r="B97" s="93"/>
      <c r="C97" s="187" t="s">
        <v>161</v>
      </c>
      <c r="D97" s="188"/>
      <c r="E97" s="188"/>
      <c r="F97" s="188"/>
      <c r="G97" s="188"/>
      <c r="H97" s="188"/>
      <c r="I97" s="188"/>
      <c r="J97" s="188"/>
      <c r="K97" s="188"/>
      <c r="L97" s="188"/>
      <c r="M97" s="189"/>
      <c r="N97" s="13"/>
      <c r="O97" s="13"/>
      <c r="P97" s="13"/>
      <c r="Q97" s="13"/>
    </row>
    <row r="98" spans="1:17" ht="18" customHeight="1">
      <c r="A98" s="127" t="s">
        <v>11</v>
      </c>
      <c r="B98" s="93"/>
      <c r="C98" s="190" t="s">
        <v>63</v>
      </c>
      <c r="D98" s="191"/>
      <c r="E98" s="109"/>
      <c r="F98" s="107"/>
      <c r="G98" s="108"/>
      <c r="H98" s="107"/>
      <c r="I98" s="108"/>
      <c r="J98" s="107"/>
      <c r="K98" s="108"/>
      <c r="L98" s="107"/>
      <c r="M98" s="108"/>
      <c r="N98" s="13"/>
      <c r="O98" s="13"/>
      <c r="P98" s="13"/>
      <c r="Q98" s="13"/>
    </row>
    <row r="99" spans="1:17" ht="48.75" customHeight="1">
      <c r="A99" s="127" t="s">
        <v>103</v>
      </c>
      <c r="B99" s="157" t="s">
        <v>117</v>
      </c>
      <c r="C99" s="196" t="s">
        <v>91</v>
      </c>
      <c r="D99" s="197"/>
      <c r="E99" s="151" t="s">
        <v>85</v>
      </c>
      <c r="F99" s="179" t="s">
        <v>108</v>
      </c>
      <c r="G99" s="180"/>
      <c r="H99" s="181">
        <v>12500</v>
      </c>
      <c r="I99" s="198"/>
      <c r="J99" s="181">
        <v>12500</v>
      </c>
      <c r="K99" s="198"/>
      <c r="L99" s="181">
        <f>H99-J99</f>
        <v>0</v>
      </c>
      <c r="M99" s="198"/>
      <c r="N99" s="13"/>
      <c r="O99" s="13"/>
      <c r="P99" s="13"/>
      <c r="Q99" s="13"/>
    </row>
    <row r="100" spans="1:17" s="124" customFormat="1" ht="46.5" customHeight="1">
      <c r="A100" s="127" t="s">
        <v>110</v>
      </c>
      <c r="B100" s="157" t="s">
        <v>117</v>
      </c>
      <c r="C100" s="192" t="s">
        <v>162</v>
      </c>
      <c r="D100" s="305"/>
      <c r="E100" s="151" t="s">
        <v>85</v>
      </c>
      <c r="F100" s="179" t="s">
        <v>109</v>
      </c>
      <c r="G100" s="180"/>
      <c r="H100" s="181">
        <v>15000</v>
      </c>
      <c r="I100" s="182"/>
      <c r="J100" s="181">
        <v>1400</v>
      </c>
      <c r="K100" s="182"/>
      <c r="L100" s="181">
        <f>J100-H100</f>
        <v>-13600</v>
      </c>
      <c r="M100" s="182"/>
      <c r="N100" s="133"/>
      <c r="O100" s="133"/>
      <c r="P100" s="133"/>
      <c r="Q100" s="133"/>
    </row>
    <row r="101" spans="1:17" ht="33.75" customHeight="1">
      <c r="A101" s="127"/>
      <c r="B101" s="93"/>
      <c r="C101" s="210" t="s">
        <v>163</v>
      </c>
      <c r="D101" s="303"/>
      <c r="E101" s="303"/>
      <c r="F101" s="303"/>
      <c r="G101" s="303"/>
      <c r="H101" s="303"/>
      <c r="I101" s="303"/>
      <c r="J101" s="303"/>
      <c r="K101" s="303"/>
      <c r="L101" s="303"/>
      <c r="M101" s="304"/>
      <c r="N101" s="13"/>
      <c r="O101" s="13"/>
      <c r="P101" s="13"/>
      <c r="Q101" s="13"/>
    </row>
    <row r="102" spans="1:17" ht="20.25" customHeight="1">
      <c r="A102" s="127" t="s">
        <v>14</v>
      </c>
      <c r="B102" s="93"/>
      <c r="C102" s="211" t="s">
        <v>64</v>
      </c>
      <c r="D102" s="191"/>
      <c r="E102" s="111"/>
      <c r="F102" s="202"/>
      <c r="G102" s="191"/>
      <c r="H102" s="202"/>
      <c r="I102" s="191"/>
      <c r="J102" s="202"/>
      <c r="K102" s="191"/>
      <c r="L102" s="202"/>
      <c r="M102" s="191"/>
      <c r="N102" s="13"/>
      <c r="O102" s="13"/>
      <c r="P102" s="13"/>
      <c r="Q102" s="13"/>
    </row>
    <row r="103" spans="1:17" s="124" customFormat="1" ht="105" customHeight="1">
      <c r="A103" s="127" t="s">
        <v>105</v>
      </c>
      <c r="B103" s="157" t="s">
        <v>117</v>
      </c>
      <c r="C103" s="199" t="s">
        <v>164</v>
      </c>
      <c r="D103" s="193"/>
      <c r="E103" s="159" t="s">
        <v>89</v>
      </c>
      <c r="F103" s="200" t="s">
        <v>165</v>
      </c>
      <c r="G103" s="201"/>
      <c r="H103" s="203">
        <v>10</v>
      </c>
      <c r="I103" s="204"/>
      <c r="J103" s="203">
        <v>10</v>
      </c>
      <c r="K103" s="204"/>
      <c r="L103" s="203">
        <f>J103-H103</f>
        <v>0</v>
      </c>
      <c r="M103" s="204"/>
      <c r="N103" s="133"/>
      <c r="O103" s="133"/>
      <c r="P103" s="133"/>
      <c r="Q103" s="133"/>
    </row>
    <row r="104" spans="1:17" ht="49.5" customHeight="1">
      <c r="A104" s="127" t="s">
        <v>111</v>
      </c>
      <c r="B104" s="157" t="s">
        <v>117</v>
      </c>
      <c r="C104" s="199" t="s">
        <v>166</v>
      </c>
      <c r="D104" s="193"/>
      <c r="E104" s="158" t="s">
        <v>89</v>
      </c>
      <c r="F104" s="200" t="s">
        <v>165</v>
      </c>
      <c r="G104" s="201"/>
      <c r="H104" s="205">
        <v>5</v>
      </c>
      <c r="I104" s="206"/>
      <c r="J104" s="205">
        <v>12</v>
      </c>
      <c r="K104" s="206"/>
      <c r="L104" s="205">
        <f>H104-J104</f>
        <v>-7</v>
      </c>
      <c r="M104" s="206"/>
      <c r="N104" s="13"/>
      <c r="O104" s="13"/>
      <c r="P104" s="13"/>
      <c r="Q104" s="13"/>
    </row>
    <row r="105" spans="1:17" ht="86.25" customHeight="1">
      <c r="A105" s="127"/>
      <c r="B105" s="99"/>
      <c r="C105" s="210" t="s">
        <v>167</v>
      </c>
      <c r="D105" s="313"/>
      <c r="E105" s="313"/>
      <c r="F105" s="313"/>
      <c r="G105" s="313"/>
      <c r="H105" s="313"/>
      <c r="I105" s="313"/>
      <c r="J105" s="313"/>
      <c r="K105" s="313"/>
      <c r="L105" s="313"/>
      <c r="M105" s="314"/>
      <c r="N105" s="13"/>
      <c r="O105" s="13"/>
      <c r="P105" s="13"/>
      <c r="Q105" s="13"/>
    </row>
    <row r="106" spans="1:17" ht="36" customHeight="1">
      <c r="A106" s="127"/>
      <c r="B106" s="157" t="s">
        <v>117</v>
      </c>
      <c r="C106" s="174" t="s">
        <v>168</v>
      </c>
      <c r="D106" s="175"/>
      <c r="E106" s="175"/>
      <c r="F106" s="175"/>
      <c r="G106" s="176"/>
      <c r="H106" s="194"/>
      <c r="I106" s="195"/>
      <c r="J106" s="194"/>
      <c r="K106" s="195"/>
      <c r="L106" s="194"/>
      <c r="M106" s="195"/>
      <c r="N106" s="13"/>
      <c r="O106" s="13"/>
      <c r="P106" s="13"/>
      <c r="Q106" s="13"/>
    </row>
    <row r="107" spans="1:17" ht="24" customHeight="1">
      <c r="A107" s="127" t="s">
        <v>6</v>
      </c>
      <c r="B107" s="93"/>
      <c r="C107" s="211" t="s">
        <v>59</v>
      </c>
      <c r="D107" s="191"/>
      <c r="E107" s="109"/>
      <c r="F107" s="215"/>
      <c r="G107" s="216"/>
      <c r="H107" s="194"/>
      <c r="I107" s="195"/>
      <c r="J107" s="194"/>
      <c r="K107" s="195"/>
      <c r="L107" s="194"/>
      <c r="M107" s="195"/>
      <c r="N107" s="13"/>
      <c r="O107" s="13"/>
      <c r="P107" s="13"/>
      <c r="Q107" s="13"/>
    </row>
    <row r="108" spans="1:17" ht="86.25" customHeight="1">
      <c r="A108" s="127" t="s">
        <v>98</v>
      </c>
      <c r="B108" s="157" t="s">
        <v>117</v>
      </c>
      <c r="C108" s="212" t="s">
        <v>169</v>
      </c>
      <c r="D108" s="213"/>
      <c r="E108" s="98" t="s">
        <v>74</v>
      </c>
      <c r="F108" s="295" t="s">
        <v>130</v>
      </c>
      <c r="G108" s="296"/>
      <c r="H108" s="183">
        <v>3569.8</v>
      </c>
      <c r="I108" s="184"/>
      <c r="J108" s="185">
        <v>3569.6</v>
      </c>
      <c r="K108" s="186"/>
      <c r="L108" s="185">
        <f>H108-J108</f>
        <v>0.20000000000027285</v>
      </c>
      <c r="M108" s="186"/>
      <c r="N108" s="13"/>
      <c r="O108" s="13"/>
      <c r="P108" s="13"/>
      <c r="Q108" s="13"/>
    </row>
    <row r="109" spans="1:17" ht="145.5" customHeight="1">
      <c r="A109" s="127" t="s">
        <v>106</v>
      </c>
      <c r="B109" s="157" t="s">
        <v>117</v>
      </c>
      <c r="C109" s="212" t="s">
        <v>170</v>
      </c>
      <c r="D109" s="213"/>
      <c r="E109" s="98" t="s">
        <v>74</v>
      </c>
      <c r="F109" s="295" t="s">
        <v>130</v>
      </c>
      <c r="G109" s="296"/>
      <c r="H109" s="183">
        <v>22</v>
      </c>
      <c r="I109" s="184"/>
      <c r="J109" s="185">
        <v>0</v>
      </c>
      <c r="K109" s="186"/>
      <c r="L109" s="185">
        <f>J109-H109</f>
        <v>-22</v>
      </c>
      <c r="M109" s="186"/>
      <c r="N109" s="13"/>
      <c r="O109" s="13"/>
      <c r="P109" s="13"/>
      <c r="Q109" s="13"/>
    </row>
    <row r="110" spans="1:17" ht="86.25" customHeight="1">
      <c r="A110" s="127"/>
      <c r="B110" s="93"/>
      <c r="C110" s="187" t="s">
        <v>171</v>
      </c>
      <c r="D110" s="188"/>
      <c r="E110" s="188"/>
      <c r="F110" s="188"/>
      <c r="G110" s="188"/>
      <c r="H110" s="188"/>
      <c r="I110" s="188"/>
      <c r="J110" s="188"/>
      <c r="K110" s="188"/>
      <c r="L110" s="188"/>
      <c r="M110" s="189"/>
      <c r="N110" s="13"/>
      <c r="O110" s="13"/>
      <c r="P110" s="13"/>
      <c r="Q110" s="13"/>
    </row>
    <row r="111" spans="1:17" ht="21" customHeight="1">
      <c r="A111" s="127" t="s">
        <v>9</v>
      </c>
      <c r="B111" s="93"/>
      <c r="C111" s="190" t="s">
        <v>62</v>
      </c>
      <c r="D111" s="191"/>
      <c r="E111" s="109"/>
      <c r="F111" s="152"/>
      <c r="G111" s="153"/>
      <c r="H111" s="152"/>
      <c r="I111" s="153"/>
      <c r="J111" s="152"/>
      <c r="K111" s="153"/>
      <c r="L111" s="152"/>
      <c r="M111" s="153"/>
      <c r="N111" s="13"/>
      <c r="O111" s="13"/>
      <c r="P111" s="13"/>
      <c r="Q111" s="13"/>
    </row>
    <row r="112" spans="1:17" ht="86.25" customHeight="1">
      <c r="A112" s="127" t="s">
        <v>99</v>
      </c>
      <c r="B112" s="157" t="s">
        <v>117</v>
      </c>
      <c r="C112" s="192" t="s">
        <v>78</v>
      </c>
      <c r="D112" s="193"/>
      <c r="E112" s="151" t="s">
        <v>73</v>
      </c>
      <c r="F112" s="179" t="s">
        <v>79</v>
      </c>
      <c r="G112" s="180"/>
      <c r="H112" s="179">
        <v>270</v>
      </c>
      <c r="I112" s="180"/>
      <c r="J112" s="179">
        <v>277</v>
      </c>
      <c r="K112" s="180"/>
      <c r="L112" s="179">
        <f>J112-H112</f>
        <v>7</v>
      </c>
      <c r="M112" s="180"/>
      <c r="N112" s="13"/>
      <c r="O112" s="13"/>
      <c r="P112" s="13"/>
      <c r="Q112" s="13"/>
    </row>
    <row r="113" spans="1:17" ht="86.25" customHeight="1">
      <c r="A113" s="127" t="s">
        <v>100</v>
      </c>
      <c r="B113" s="157" t="s">
        <v>117</v>
      </c>
      <c r="C113" s="192" t="s">
        <v>173</v>
      </c>
      <c r="D113" s="305"/>
      <c r="E113" s="151" t="s">
        <v>73</v>
      </c>
      <c r="F113" s="177" t="s">
        <v>80</v>
      </c>
      <c r="G113" s="178"/>
      <c r="H113" s="179">
        <v>19</v>
      </c>
      <c r="I113" s="180"/>
      <c r="J113" s="179">
        <v>25</v>
      </c>
      <c r="K113" s="180"/>
      <c r="L113" s="179">
        <f>J113-H113</f>
        <v>6</v>
      </c>
      <c r="M113" s="180"/>
      <c r="N113" s="13"/>
      <c r="O113" s="13"/>
      <c r="P113" s="13"/>
      <c r="Q113" s="13"/>
    </row>
    <row r="114" spans="1:17" ht="81" customHeight="1">
      <c r="A114" s="127" t="s">
        <v>172</v>
      </c>
      <c r="B114" s="157" t="s">
        <v>117</v>
      </c>
      <c r="C114" s="192" t="s">
        <v>107</v>
      </c>
      <c r="D114" s="305"/>
      <c r="E114" s="151" t="s">
        <v>73</v>
      </c>
      <c r="F114" s="177" t="s">
        <v>87</v>
      </c>
      <c r="G114" s="178"/>
      <c r="H114" s="179">
        <v>5000</v>
      </c>
      <c r="I114" s="180"/>
      <c r="J114" s="179">
        <v>2000</v>
      </c>
      <c r="K114" s="180"/>
      <c r="L114" s="179">
        <f>J114-H114</f>
        <v>-3000</v>
      </c>
      <c r="M114" s="180"/>
      <c r="N114" s="13"/>
      <c r="O114" s="13"/>
      <c r="P114" s="13"/>
      <c r="Q114" s="13"/>
    </row>
    <row r="115" spans="1:17" ht="85.5" customHeight="1">
      <c r="A115" s="127"/>
      <c r="B115" s="93"/>
      <c r="C115" s="187" t="s">
        <v>174</v>
      </c>
      <c r="D115" s="188"/>
      <c r="E115" s="188"/>
      <c r="F115" s="188"/>
      <c r="G115" s="188"/>
      <c r="H115" s="188"/>
      <c r="I115" s="188"/>
      <c r="J115" s="188"/>
      <c r="K115" s="188"/>
      <c r="L115" s="188"/>
      <c r="M115" s="189"/>
      <c r="N115" s="13"/>
      <c r="O115" s="13"/>
      <c r="P115" s="13"/>
      <c r="Q115" s="13"/>
    </row>
    <row r="116" spans="1:17" ht="24" customHeight="1">
      <c r="A116" s="127" t="s">
        <v>11</v>
      </c>
      <c r="B116" s="93"/>
      <c r="C116" s="190" t="s">
        <v>63</v>
      </c>
      <c r="D116" s="191"/>
      <c r="E116" s="109"/>
      <c r="F116" s="152"/>
      <c r="G116" s="153"/>
      <c r="H116" s="152"/>
      <c r="I116" s="153"/>
      <c r="J116" s="152"/>
      <c r="K116" s="153"/>
      <c r="L116" s="152"/>
      <c r="M116" s="153"/>
      <c r="N116" s="13"/>
      <c r="O116" s="13"/>
      <c r="P116" s="13"/>
      <c r="Q116" s="13"/>
    </row>
    <row r="117" spans="1:17" ht="86.25" customHeight="1">
      <c r="A117" s="127" t="s">
        <v>103</v>
      </c>
      <c r="B117" s="157" t="s">
        <v>117</v>
      </c>
      <c r="C117" s="196" t="s">
        <v>101</v>
      </c>
      <c r="D117" s="197"/>
      <c r="E117" s="151" t="s">
        <v>74</v>
      </c>
      <c r="F117" s="179" t="s">
        <v>102</v>
      </c>
      <c r="G117" s="180"/>
      <c r="H117" s="183">
        <v>187.9</v>
      </c>
      <c r="I117" s="324"/>
      <c r="J117" s="183">
        <v>142.80000000000001</v>
      </c>
      <c r="K117" s="324"/>
      <c r="L117" s="183">
        <f>H117-J117</f>
        <v>45.099999999999994</v>
      </c>
      <c r="M117" s="324"/>
      <c r="N117" s="13"/>
      <c r="O117" s="13"/>
      <c r="P117" s="13"/>
      <c r="Q117" s="13"/>
    </row>
    <row r="118" spans="1:17" ht="86.25" customHeight="1">
      <c r="A118" s="127" t="s">
        <v>110</v>
      </c>
      <c r="B118" s="157" t="s">
        <v>117</v>
      </c>
      <c r="C118" s="192" t="s">
        <v>175</v>
      </c>
      <c r="D118" s="305"/>
      <c r="E118" s="151" t="s">
        <v>85</v>
      </c>
      <c r="F118" s="179" t="s">
        <v>176</v>
      </c>
      <c r="G118" s="180"/>
      <c r="H118" s="181">
        <v>4.4000000000000004</v>
      </c>
      <c r="I118" s="182"/>
      <c r="J118" s="181">
        <v>0</v>
      </c>
      <c r="K118" s="182"/>
      <c r="L118" s="181">
        <f>J118-H118</f>
        <v>-4.4000000000000004</v>
      </c>
      <c r="M118" s="182"/>
      <c r="N118" s="13"/>
      <c r="O118" s="13"/>
      <c r="P118" s="13"/>
      <c r="Q118" s="13"/>
    </row>
    <row r="119" spans="1:17" ht="51.75" customHeight="1">
      <c r="A119" s="127"/>
      <c r="B119" s="93"/>
      <c r="C119" s="210" t="s">
        <v>177</v>
      </c>
      <c r="D119" s="303"/>
      <c r="E119" s="303"/>
      <c r="F119" s="303"/>
      <c r="G119" s="303"/>
      <c r="H119" s="303"/>
      <c r="I119" s="303"/>
      <c r="J119" s="303"/>
      <c r="K119" s="303"/>
      <c r="L119" s="303"/>
      <c r="M119" s="304"/>
      <c r="N119" s="13"/>
      <c r="O119" s="13"/>
      <c r="P119" s="13"/>
      <c r="Q119" s="13"/>
    </row>
    <row r="120" spans="1:17" ht="25.5" customHeight="1">
      <c r="A120" s="127" t="s">
        <v>14</v>
      </c>
      <c r="B120" s="93"/>
      <c r="C120" s="211" t="s">
        <v>64</v>
      </c>
      <c r="D120" s="191"/>
      <c r="E120" s="111"/>
      <c r="F120" s="202"/>
      <c r="G120" s="191"/>
      <c r="H120" s="202"/>
      <c r="I120" s="191"/>
      <c r="J120" s="202"/>
      <c r="K120" s="191"/>
      <c r="L120" s="202"/>
      <c r="M120" s="191"/>
      <c r="N120" s="13"/>
      <c r="O120" s="13"/>
      <c r="P120" s="13"/>
      <c r="Q120" s="13"/>
    </row>
    <row r="121" spans="1:17" ht="94.5" customHeight="1">
      <c r="A121" s="127" t="s">
        <v>105</v>
      </c>
      <c r="B121" s="157" t="s">
        <v>117</v>
      </c>
      <c r="C121" s="199" t="s">
        <v>178</v>
      </c>
      <c r="D121" s="193"/>
      <c r="E121" s="159" t="s">
        <v>75</v>
      </c>
      <c r="F121" s="200" t="s">
        <v>104</v>
      </c>
      <c r="G121" s="201"/>
      <c r="H121" s="325">
        <v>7</v>
      </c>
      <c r="I121" s="326"/>
      <c r="J121" s="325">
        <v>9</v>
      </c>
      <c r="K121" s="326"/>
      <c r="L121" s="325">
        <f>J121-H121</f>
        <v>2</v>
      </c>
      <c r="M121" s="326"/>
      <c r="N121" s="13"/>
      <c r="O121" s="13"/>
      <c r="P121" s="13"/>
      <c r="Q121" s="13"/>
    </row>
    <row r="122" spans="1:17" ht="86.25" customHeight="1">
      <c r="A122" s="127" t="s">
        <v>111</v>
      </c>
      <c r="B122" s="162" t="s">
        <v>117</v>
      </c>
      <c r="C122" s="199" t="s">
        <v>179</v>
      </c>
      <c r="D122" s="193"/>
      <c r="E122" s="159" t="s">
        <v>75</v>
      </c>
      <c r="F122" s="200" t="s">
        <v>180</v>
      </c>
      <c r="G122" s="201"/>
      <c r="H122" s="325">
        <v>100</v>
      </c>
      <c r="I122" s="326"/>
      <c r="J122" s="325">
        <v>0</v>
      </c>
      <c r="K122" s="326"/>
      <c r="L122" s="325">
        <f>H122-J122</f>
        <v>100</v>
      </c>
      <c r="M122" s="326"/>
      <c r="N122" s="13"/>
      <c r="O122" s="13"/>
      <c r="P122" s="13"/>
      <c r="Q122" s="13"/>
    </row>
    <row r="123" spans="1:17" ht="54" customHeight="1">
      <c r="A123" s="127"/>
      <c r="B123" s="99"/>
      <c r="C123" s="210" t="s">
        <v>181</v>
      </c>
      <c r="D123" s="313"/>
      <c r="E123" s="313"/>
      <c r="F123" s="313"/>
      <c r="G123" s="313"/>
      <c r="H123" s="313"/>
      <c r="I123" s="313"/>
      <c r="J123" s="313"/>
      <c r="K123" s="313"/>
      <c r="L123" s="313"/>
      <c r="M123" s="314"/>
      <c r="N123" s="13"/>
      <c r="O123" s="13"/>
      <c r="P123" s="13"/>
      <c r="Q123" s="13"/>
    </row>
    <row r="124" spans="1:17" ht="49.5" customHeight="1">
      <c r="A124" s="138"/>
      <c r="B124" s="139"/>
      <c r="C124" s="116"/>
      <c r="D124" s="140"/>
      <c r="E124" s="141"/>
      <c r="F124" s="141"/>
      <c r="G124" s="141"/>
      <c r="H124" s="142"/>
      <c r="I124" s="142"/>
      <c r="J124" s="142"/>
      <c r="K124" s="142"/>
      <c r="L124" s="142"/>
      <c r="M124" s="142"/>
      <c r="N124" s="13"/>
      <c r="O124" s="13"/>
      <c r="P124" s="13"/>
      <c r="Q124" s="13"/>
    </row>
    <row r="125" spans="1:17" s="17" customFormat="1" ht="12.75" customHeight="1">
      <c r="A125" s="297" t="s">
        <v>55</v>
      </c>
      <c r="B125" s="297"/>
      <c r="C125" s="297"/>
      <c r="D125" s="297"/>
      <c r="E125" s="297"/>
      <c r="F125" s="297"/>
      <c r="G125" s="297"/>
      <c r="H125" s="297"/>
      <c r="I125" s="297"/>
      <c r="J125" s="297"/>
      <c r="K125" s="297"/>
      <c r="L125" s="297"/>
      <c r="M125" s="297"/>
      <c r="N125" s="297"/>
      <c r="O125" s="297"/>
      <c r="P125" s="297"/>
    </row>
    <row r="126" spans="1:17" s="17" customFormat="1" ht="12.75" customHeight="1">
      <c r="A126" s="297"/>
      <c r="B126" s="297"/>
      <c r="C126" s="297"/>
      <c r="D126" s="297"/>
      <c r="E126" s="297"/>
      <c r="F126" s="297"/>
      <c r="G126" s="297"/>
      <c r="H126" s="297"/>
      <c r="I126" s="297"/>
      <c r="J126" s="297"/>
      <c r="K126" s="297"/>
      <c r="L126" s="297"/>
      <c r="M126" s="297"/>
      <c r="N126" s="297"/>
      <c r="O126" s="297"/>
      <c r="P126" s="297"/>
    </row>
    <row r="127" spans="1:17" s="17" customFormat="1" ht="12.75" customHeight="1">
      <c r="A127" s="27"/>
      <c r="B127" s="40"/>
      <c r="C127" s="40"/>
      <c r="D127" s="40"/>
      <c r="E127" s="40"/>
      <c r="F127" s="40"/>
      <c r="G127" s="40"/>
      <c r="H127" s="40"/>
      <c r="I127" s="40"/>
      <c r="J127" s="40"/>
      <c r="K127" s="40"/>
      <c r="L127" s="40"/>
      <c r="M127" s="40"/>
      <c r="N127" s="40"/>
      <c r="O127" s="41" t="s">
        <v>16</v>
      </c>
      <c r="P127" s="27"/>
    </row>
    <row r="128" spans="1:17" s="17" customFormat="1" ht="48.2" customHeight="1">
      <c r="A128" s="298" t="s">
        <v>43</v>
      </c>
      <c r="B128" s="298" t="s">
        <v>44</v>
      </c>
      <c r="C128" s="298" t="s">
        <v>25</v>
      </c>
      <c r="D128" s="298" t="s">
        <v>45</v>
      </c>
      <c r="E128" s="298"/>
      <c r="F128" s="298"/>
      <c r="G128" s="298" t="s">
        <v>65</v>
      </c>
      <c r="H128" s="298"/>
      <c r="I128" s="298"/>
      <c r="J128" s="298" t="s">
        <v>66</v>
      </c>
      <c r="K128" s="298"/>
      <c r="L128" s="298"/>
      <c r="M128" s="298" t="s">
        <v>67</v>
      </c>
      <c r="N128" s="298"/>
      <c r="O128" s="298"/>
      <c r="P128" s="27"/>
    </row>
    <row r="129" spans="1:16" s="17" customFormat="1" ht="51.4" customHeight="1">
      <c r="A129" s="298"/>
      <c r="B129" s="298"/>
      <c r="C129" s="298"/>
      <c r="D129" s="42" t="s">
        <v>19</v>
      </c>
      <c r="E129" s="42" t="s">
        <v>20</v>
      </c>
      <c r="F129" s="42" t="s">
        <v>21</v>
      </c>
      <c r="G129" s="42" t="s">
        <v>19</v>
      </c>
      <c r="H129" s="42" t="s">
        <v>20</v>
      </c>
      <c r="I129" s="42" t="s">
        <v>21</v>
      </c>
      <c r="J129" s="42" t="s">
        <v>19</v>
      </c>
      <c r="K129" s="42" t="s">
        <v>20</v>
      </c>
      <c r="L129" s="42" t="s">
        <v>21</v>
      </c>
      <c r="M129" s="42" t="s">
        <v>19</v>
      </c>
      <c r="N129" s="42" t="s">
        <v>20</v>
      </c>
      <c r="O129" s="42" t="s">
        <v>21</v>
      </c>
      <c r="P129" s="27"/>
    </row>
    <row r="130" spans="1:16" s="17" customFormat="1" ht="16.7" customHeight="1">
      <c r="A130" s="70">
        <v>1</v>
      </c>
      <c r="B130" s="73">
        <v>2</v>
      </c>
      <c r="C130" s="73" t="s">
        <v>11</v>
      </c>
      <c r="D130" s="70">
        <v>4</v>
      </c>
      <c r="E130" s="70">
        <v>5</v>
      </c>
      <c r="F130" s="70">
        <v>6</v>
      </c>
      <c r="G130" s="70">
        <v>7</v>
      </c>
      <c r="H130" s="70">
        <v>8</v>
      </c>
      <c r="I130" s="70">
        <v>9</v>
      </c>
      <c r="J130" s="70">
        <v>10</v>
      </c>
      <c r="K130" s="70">
        <v>11</v>
      </c>
      <c r="L130" s="70">
        <v>12</v>
      </c>
      <c r="M130" s="70">
        <v>13</v>
      </c>
      <c r="N130" s="70">
        <v>14</v>
      </c>
      <c r="O130" s="70">
        <v>15</v>
      </c>
      <c r="P130" s="27"/>
    </row>
    <row r="131" spans="1:16" s="17" customFormat="1" ht="21" customHeight="1">
      <c r="A131" s="71"/>
      <c r="B131" s="76" t="s">
        <v>33</v>
      </c>
      <c r="C131" s="76"/>
      <c r="D131" s="72" t="s">
        <v>46</v>
      </c>
      <c r="E131" s="44" t="s">
        <v>46</v>
      </c>
      <c r="F131" s="44" t="s">
        <v>46</v>
      </c>
      <c r="G131" s="44" t="s">
        <v>46</v>
      </c>
      <c r="H131" s="44" t="s">
        <v>46</v>
      </c>
      <c r="I131" s="44" t="s">
        <v>46</v>
      </c>
      <c r="J131" s="44" t="s">
        <v>46</v>
      </c>
      <c r="K131" s="44" t="s">
        <v>46</v>
      </c>
      <c r="L131" s="44" t="s">
        <v>46</v>
      </c>
      <c r="M131" s="44" t="s">
        <v>46</v>
      </c>
      <c r="N131" s="44" t="s">
        <v>46</v>
      </c>
      <c r="O131" s="44" t="s">
        <v>46</v>
      </c>
      <c r="P131" s="27"/>
    </row>
    <row r="132" spans="1:16" s="17" customFormat="1" ht="33.75" customHeight="1">
      <c r="A132" s="44"/>
      <c r="B132" s="77" t="s">
        <v>47</v>
      </c>
      <c r="C132" s="75"/>
      <c r="D132" s="44" t="s">
        <v>46</v>
      </c>
      <c r="E132" s="44"/>
      <c r="F132" s="44" t="s">
        <v>46</v>
      </c>
      <c r="G132" s="44" t="s">
        <v>46</v>
      </c>
      <c r="H132" s="44"/>
      <c r="I132" s="44" t="s">
        <v>46</v>
      </c>
      <c r="J132" s="44" t="s">
        <v>46</v>
      </c>
      <c r="K132" s="44"/>
      <c r="L132" s="44" t="s">
        <v>46</v>
      </c>
      <c r="M132" s="44" t="s">
        <v>46</v>
      </c>
      <c r="N132" s="44" t="s">
        <v>46</v>
      </c>
      <c r="O132" s="44" t="s">
        <v>46</v>
      </c>
      <c r="P132" s="27"/>
    </row>
    <row r="133" spans="1:16" s="17" customFormat="1" ht="33.75" customHeight="1">
      <c r="A133" s="44"/>
      <c r="B133" s="89" t="s">
        <v>49</v>
      </c>
      <c r="C133" s="75"/>
      <c r="D133" s="44"/>
      <c r="E133" s="44"/>
      <c r="F133" s="44"/>
      <c r="G133" s="44"/>
      <c r="H133" s="44"/>
      <c r="I133" s="44"/>
      <c r="J133" s="44"/>
      <c r="K133" s="44"/>
      <c r="L133" s="44"/>
      <c r="M133" s="44"/>
      <c r="N133" s="44"/>
      <c r="O133" s="44"/>
      <c r="P133" s="27"/>
    </row>
    <row r="134" spans="1:16" s="17" customFormat="1" ht="46.5" customHeight="1">
      <c r="A134" s="44"/>
      <c r="B134" s="90" t="s">
        <v>69</v>
      </c>
      <c r="C134" s="45"/>
      <c r="D134" s="44" t="s">
        <v>48</v>
      </c>
      <c r="E134" s="44" t="s">
        <v>46</v>
      </c>
      <c r="F134" s="44"/>
      <c r="G134" s="44" t="s">
        <v>48</v>
      </c>
      <c r="H134" s="44" t="s">
        <v>46</v>
      </c>
      <c r="I134" s="44" t="s">
        <v>46</v>
      </c>
      <c r="J134" s="44" t="s">
        <v>48</v>
      </c>
      <c r="K134" s="44" t="s">
        <v>46</v>
      </c>
      <c r="L134" s="44" t="s">
        <v>46</v>
      </c>
      <c r="M134" s="44" t="s">
        <v>48</v>
      </c>
      <c r="N134" s="44" t="s">
        <v>46</v>
      </c>
      <c r="O134" s="44" t="s">
        <v>46</v>
      </c>
      <c r="P134" s="27"/>
    </row>
    <row r="135" spans="1:16" s="17" customFormat="1" ht="19.5" customHeight="1">
      <c r="A135" s="71"/>
      <c r="B135" s="308" t="s">
        <v>70</v>
      </c>
      <c r="C135" s="308"/>
      <c r="D135" s="308"/>
      <c r="E135" s="308"/>
      <c r="F135" s="308"/>
      <c r="G135" s="308"/>
      <c r="H135" s="308"/>
      <c r="I135" s="308"/>
      <c r="J135" s="308"/>
      <c r="K135" s="308"/>
      <c r="L135" s="308"/>
      <c r="M135" s="308"/>
      <c r="N135" s="308"/>
      <c r="O135" s="308"/>
      <c r="P135" s="27"/>
    </row>
    <row r="136" spans="1:16" s="17" customFormat="1" ht="32.25" customHeight="1">
      <c r="A136" s="44"/>
      <c r="B136" s="77" t="s">
        <v>71</v>
      </c>
      <c r="C136" s="79"/>
      <c r="D136" s="78"/>
      <c r="E136" s="74"/>
      <c r="F136" s="74"/>
      <c r="G136" s="74"/>
      <c r="H136" s="74"/>
      <c r="I136" s="74"/>
      <c r="J136" s="74"/>
      <c r="K136" s="74"/>
      <c r="L136" s="74"/>
      <c r="M136" s="74"/>
      <c r="N136" s="74"/>
      <c r="O136" s="74"/>
      <c r="P136" s="27"/>
    </row>
    <row r="137" spans="1:16" s="17" customFormat="1" ht="22.5" customHeight="1">
      <c r="A137" s="44"/>
      <c r="B137" s="71" t="s">
        <v>34</v>
      </c>
      <c r="C137" s="80"/>
      <c r="D137" s="72"/>
      <c r="E137" s="44"/>
      <c r="F137" s="44"/>
      <c r="G137" s="44"/>
      <c r="H137" s="44"/>
      <c r="I137" s="44"/>
      <c r="J137" s="44"/>
      <c r="K137" s="44"/>
      <c r="L137" s="44"/>
      <c r="M137" s="44"/>
      <c r="N137" s="44"/>
      <c r="O137" s="44" t="s">
        <v>46</v>
      </c>
      <c r="P137" s="27"/>
    </row>
    <row r="138" spans="1:16" s="17" customFormat="1" ht="12.75" customHeight="1">
      <c r="A138" s="46"/>
      <c r="B138" s="46"/>
      <c r="C138" s="46"/>
      <c r="D138" s="47"/>
      <c r="E138" s="47"/>
      <c r="F138" s="47"/>
      <c r="G138" s="47"/>
      <c r="H138" s="47"/>
      <c r="I138" s="47"/>
      <c r="J138" s="47"/>
      <c r="K138" s="47"/>
      <c r="L138" s="47"/>
      <c r="M138" s="47"/>
      <c r="N138" s="47"/>
      <c r="O138" s="47"/>
      <c r="P138" s="48"/>
    </row>
    <row r="139" spans="1:16" s="17" customFormat="1" ht="14.1" customHeight="1">
      <c r="A139" s="307" t="s">
        <v>56</v>
      </c>
      <c r="B139" s="307"/>
      <c r="C139" s="307"/>
      <c r="D139" s="307"/>
      <c r="E139" s="307"/>
      <c r="F139" s="307"/>
      <c r="G139" s="307"/>
      <c r="H139" s="307"/>
      <c r="I139" s="307"/>
      <c r="J139" s="307"/>
      <c r="K139" s="307"/>
      <c r="L139" s="307"/>
      <c r="M139" s="307"/>
      <c r="N139" s="307"/>
      <c r="O139" s="307"/>
      <c r="P139" s="307"/>
    </row>
    <row r="140" spans="1:16" s="17" customFormat="1" ht="14.1" customHeight="1">
      <c r="A140" s="307" t="s">
        <v>57</v>
      </c>
      <c r="B140" s="307"/>
      <c r="C140" s="307"/>
      <c r="D140" s="307"/>
      <c r="E140" s="307"/>
      <c r="F140" s="307"/>
      <c r="G140" s="307"/>
      <c r="H140" s="307"/>
      <c r="I140" s="307"/>
      <c r="J140" s="307"/>
      <c r="K140" s="307"/>
      <c r="L140" s="307"/>
      <c r="M140" s="307"/>
      <c r="N140" s="307"/>
      <c r="O140" s="307"/>
      <c r="P140" s="307"/>
    </row>
    <row r="141" spans="1:16" s="17" customFormat="1" ht="14.1" customHeight="1">
      <c r="A141" s="307" t="s">
        <v>58</v>
      </c>
      <c r="B141" s="307"/>
      <c r="C141" s="307"/>
      <c r="D141" s="307"/>
      <c r="E141" s="307"/>
      <c r="F141" s="307"/>
      <c r="G141" s="307"/>
      <c r="H141" s="307"/>
      <c r="I141" s="307"/>
      <c r="J141" s="307"/>
      <c r="K141" s="307"/>
      <c r="L141" s="307"/>
      <c r="M141" s="307"/>
      <c r="N141" s="307"/>
      <c r="O141" s="307"/>
      <c r="P141" s="307"/>
    </row>
    <row r="142" spans="1:16" s="17" customFormat="1" ht="14.1" customHeight="1">
      <c r="A142" s="49"/>
      <c r="B142" s="49"/>
      <c r="C142" s="49"/>
      <c r="D142" s="49"/>
      <c r="E142" s="49"/>
      <c r="F142" s="49"/>
      <c r="G142" s="49"/>
      <c r="H142" s="49"/>
      <c r="I142" s="49"/>
      <c r="J142" s="49"/>
      <c r="K142" s="49"/>
      <c r="L142" s="49"/>
      <c r="M142" s="49"/>
      <c r="N142" s="49"/>
      <c r="O142" s="49"/>
      <c r="P142" s="49"/>
    </row>
    <row r="143" spans="1:16" s="17" customFormat="1" ht="14.1" customHeight="1">
      <c r="A143" s="49"/>
      <c r="B143" s="49"/>
      <c r="C143" s="49"/>
      <c r="D143" s="49"/>
      <c r="E143" s="49"/>
      <c r="F143" s="49"/>
      <c r="G143" s="49"/>
      <c r="H143" s="49"/>
      <c r="I143" s="49"/>
      <c r="J143" s="49"/>
      <c r="K143" s="49"/>
      <c r="L143" s="49"/>
      <c r="M143" s="49"/>
      <c r="N143" s="49"/>
      <c r="O143" s="49"/>
      <c r="P143" s="49"/>
    </row>
    <row r="144" spans="1:16" s="17" customFormat="1" ht="14.85" customHeight="1">
      <c r="A144" s="309" t="s">
        <v>50</v>
      </c>
      <c r="B144" s="309"/>
      <c r="C144" s="309"/>
      <c r="D144" s="309"/>
      <c r="E144" s="309"/>
      <c r="F144" s="309"/>
      <c r="G144" s="309"/>
      <c r="H144" s="39"/>
      <c r="I144" s="39"/>
      <c r="J144" s="48"/>
      <c r="K144" s="48"/>
      <c r="L144" s="48"/>
      <c r="M144" s="48"/>
      <c r="N144" s="48"/>
      <c r="O144" s="48"/>
      <c r="P144" s="48"/>
    </row>
    <row r="145" spans="1:16" ht="17.45" customHeight="1">
      <c r="A145" s="309" t="s">
        <v>51</v>
      </c>
      <c r="B145" s="309"/>
      <c r="C145" s="309"/>
      <c r="D145" s="309"/>
      <c r="E145" s="309"/>
      <c r="F145" s="309"/>
      <c r="G145" s="309"/>
      <c r="H145" s="310"/>
      <c r="I145" s="310"/>
      <c r="J145" s="48"/>
      <c r="K145" s="310" t="s">
        <v>182</v>
      </c>
      <c r="L145" s="310"/>
      <c r="M145" s="310"/>
      <c r="N145" s="310"/>
      <c r="O145" s="48"/>
      <c r="P145" s="48"/>
    </row>
    <row r="146" spans="1:16">
      <c r="A146" s="39"/>
      <c r="B146" s="39"/>
      <c r="C146" s="39"/>
      <c r="D146" s="39"/>
      <c r="E146" s="39"/>
      <c r="F146" s="39"/>
      <c r="G146" s="39"/>
      <c r="H146" s="315" t="s">
        <v>52</v>
      </c>
      <c r="I146" s="315"/>
      <c r="J146" s="48"/>
      <c r="K146" s="315" t="s">
        <v>53</v>
      </c>
      <c r="L146" s="315"/>
      <c r="M146" s="315"/>
      <c r="N146" s="315"/>
      <c r="O146" s="48"/>
      <c r="P146" s="48"/>
    </row>
    <row r="147" spans="1:16">
      <c r="A147" s="39"/>
      <c r="B147" s="39"/>
      <c r="C147" s="39"/>
      <c r="D147" s="39"/>
      <c r="E147" s="39"/>
      <c r="F147" s="39"/>
      <c r="G147" s="39"/>
      <c r="H147" s="39"/>
      <c r="I147" s="39"/>
      <c r="J147" s="48"/>
      <c r="K147" s="39"/>
      <c r="L147" s="39"/>
      <c r="M147" s="39"/>
      <c r="N147" s="39"/>
      <c r="O147" s="48"/>
      <c r="P147" s="48"/>
    </row>
    <row r="148" spans="1:16" ht="18.600000000000001" customHeight="1">
      <c r="A148" s="309" t="s">
        <v>54</v>
      </c>
      <c r="B148" s="309"/>
      <c r="C148" s="309"/>
      <c r="D148" s="309"/>
      <c r="E148" s="309"/>
      <c r="F148" s="309"/>
      <c r="G148" s="309"/>
      <c r="H148" s="310"/>
      <c r="I148" s="310"/>
      <c r="J148" s="48"/>
      <c r="K148" s="310" t="s">
        <v>72</v>
      </c>
      <c r="L148" s="310"/>
      <c r="M148" s="310"/>
      <c r="N148" s="310"/>
      <c r="O148" s="48"/>
      <c r="P148" s="48"/>
    </row>
    <row r="149" spans="1:16">
      <c r="A149" s="309" t="s">
        <v>51</v>
      </c>
      <c r="B149" s="309"/>
      <c r="C149" s="309"/>
      <c r="D149" s="309"/>
      <c r="E149" s="309"/>
      <c r="F149" s="309"/>
      <c r="G149" s="309"/>
      <c r="H149" s="315" t="s">
        <v>52</v>
      </c>
      <c r="I149" s="315"/>
      <c r="J149" s="48"/>
      <c r="K149" s="315" t="s">
        <v>53</v>
      </c>
      <c r="L149" s="315"/>
      <c r="M149" s="315"/>
      <c r="N149" s="315"/>
      <c r="O149" s="48"/>
      <c r="P149" s="48"/>
    </row>
    <row r="150" spans="1:16">
      <c r="A150" s="39"/>
      <c r="B150" s="39"/>
      <c r="C150" s="39"/>
      <c r="D150" s="39"/>
      <c r="E150" s="39"/>
      <c r="F150" s="39"/>
      <c r="G150" s="39"/>
      <c r="H150" s="39"/>
      <c r="I150" s="39"/>
      <c r="J150" s="39"/>
      <c r="K150" s="39"/>
      <c r="L150" s="39"/>
      <c r="M150" s="39"/>
      <c r="N150" s="39"/>
      <c r="O150" s="39"/>
      <c r="P150" s="39"/>
    </row>
    <row r="156" spans="1:16">
      <c r="A156" s="13"/>
      <c r="B156" s="113" t="s">
        <v>93</v>
      </c>
      <c r="C156" s="13"/>
      <c r="D156" s="13"/>
      <c r="E156" s="13"/>
      <c r="F156" s="13"/>
      <c r="G156" s="13"/>
      <c r="H156" s="13"/>
      <c r="I156" s="13"/>
      <c r="J156" s="13"/>
      <c r="K156" s="13"/>
      <c r="L156" s="13"/>
      <c r="M156" s="13"/>
    </row>
    <row r="157" spans="1:16">
      <c r="A157" s="100"/>
      <c r="B157" s="114" t="s">
        <v>94</v>
      </c>
      <c r="C157" s="311"/>
      <c r="D157" s="311"/>
      <c r="E157" s="101"/>
      <c r="F157" s="312"/>
      <c r="G157" s="312"/>
      <c r="H157" s="312"/>
      <c r="I157" s="312"/>
      <c r="J157" s="312"/>
      <c r="K157" s="312"/>
      <c r="L157" s="312"/>
      <c r="M157" s="312"/>
    </row>
    <row r="158" spans="1:16">
      <c r="A158" s="100"/>
      <c r="B158" s="115" t="s">
        <v>95</v>
      </c>
      <c r="C158" s="316"/>
      <c r="D158" s="317"/>
      <c r="E158" s="102"/>
      <c r="F158" s="318"/>
      <c r="G158" s="318"/>
      <c r="H158" s="319"/>
      <c r="I158" s="319"/>
      <c r="J158" s="306"/>
      <c r="K158" s="306"/>
      <c r="L158" s="306"/>
      <c r="M158" s="306"/>
    </row>
    <row r="159" spans="1:16">
      <c r="A159" s="100"/>
      <c r="B159" s="103"/>
      <c r="C159" s="311"/>
      <c r="D159" s="312"/>
      <c r="E159" s="312"/>
      <c r="F159" s="312"/>
      <c r="G159" s="312"/>
      <c r="H159" s="312"/>
      <c r="I159" s="312"/>
      <c r="J159" s="312"/>
      <c r="K159" s="312"/>
      <c r="L159" s="312"/>
      <c r="M159" s="312"/>
    </row>
    <row r="160" spans="1:16">
      <c r="A160" s="13"/>
      <c r="B160" s="13"/>
      <c r="C160" s="13"/>
      <c r="D160" s="13"/>
      <c r="E160" s="13"/>
      <c r="F160" s="13"/>
      <c r="G160" s="13"/>
      <c r="H160" s="13"/>
      <c r="I160" s="13"/>
      <c r="J160" s="13"/>
      <c r="K160" s="13"/>
      <c r="L160" s="13"/>
      <c r="M160" s="13"/>
    </row>
  </sheetData>
  <sheetProtection selectLockedCells="1" selectUnlockedCells="1"/>
  <mergeCells count="390">
    <mergeCell ref="C122:D122"/>
    <mergeCell ref="F122:G122"/>
    <mergeCell ref="H122:I122"/>
    <mergeCell ref="J122:K122"/>
    <mergeCell ref="L122:M122"/>
    <mergeCell ref="C123:M123"/>
    <mergeCell ref="C113:D113"/>
    <mergeCell ref="F113:G113"/>
    <mergeCell ref="H113:I113"/>
    <mergeCell ref="J113:K113"/>
    <mergeCell ref="L113:M113"/>
    <mergeCell ref="C119:M119"/>
    <mergeCell ref="C120:D120"/>
    <mergeCell ref="F120:G120"/>
    <mergeCell ref="H120:I120"/>
    <mergeCell ref="J120:K120"/>
    <mergeCell ref="L120:M120"/>
    <mergeCell ref="C121:D121"/>
    <mergeCell ref="F121:G121"/>
    <mergeCell ref="H121:I121"/>
    <mergeCell ref="J121:K121"/>
    <mergeCell ref="L121:M121"/>
    <mergeCell ref="C115:M115"/>
    <mergeCell ref="C116:D116"/>
    <mergeCell ref="C117:D117"/>
    <mergeCell ref="F117:G117"/>
    <mergeCell ref="H117:I117"/>
    <mergeCell ref="J117:K117"/>
    <mergeCell ref="L117:M117"/>
    <mergeCell ref="C118:D118"/>
    <mergeCell ref="F118:G118"/>
    <mergeCell ref="H118:I118"/>
    <mergeCell ref="J118:K118"/>
    <mergeCell ref="L118:M118"/>
    <mergeCell ref="C110:M110"/>
    <mergeCell ref="C111:D111"/>
    <mergeCell ref="C112:D112"/>
    <mergeCell ref="F112:G112"/>
    <mergeCell ref="H112:I112"/>
    <mergeCell ref="J112:K112"/>
    <mergeCell ref="L112:M112"/>
    <mergeCell ref="C114:D114"/>
    <mergeCell ref="F114:G114"/>
    <mergeCell ref="H114:I114"/>
    <mergeCell ref="J114:K114"/>
    <mergeCell ref="L114:M114"/>
    <mergeCell ref="C108:D108"/>
    <mergeCell ref="F108:G108"/>
    <mergeCell ref="H108:I108"/>
    <mergeCell ref="J108:K108"/>
    <mergeCell ref="L108:M108"/>
    <mergeCell ref="C109:D109"/>
    <mergeCell ref="F109:G109"/>
    <mergeCell ref="H109:I109"/>
    <mergeCell ref="J109:K109"/>
    <mergeCell ref="L109:M109"/>
    <mergeCell ref="C106:G106"/>
    <mergeCell ref="H106:I106"/>
    <mergeCell ref="J106:K106"/>
    <mergeCell ref="L106:M106"/>
    <mergeCell ref="C107:D107"/>
    <mergeCell ref="F107:G107"/>
    <mergeCell ref="H107:I107"/>
    <mergeCell ref="J107:K107"/>
    <mergeCell ref="L107:M107"/>
    <mergeCell ref="C87:D87"/>
    <mergeCell ref="F87:G87"/>
    <mergeCell ref="H87:I87"/>
    <mergeCell ref="J87:K87"/>
    <mergeCell ref="L87:M87"/>
    <mergeCell ref="C88:M88"/>
    <mergeCell ref="C80:D80"/>
    <mergeCell ref="F80:G80"/>
    <mergeCell ref="H80:I80"/>
    <mergeCell ref="J80:K80"/>
    <mergeCell ref="L80:M80"/>
    <mergeCell ref="C84:D84"/>
    <mergeCell ref="F84:G84"/>
    <mergeCell ref="H84:I84"/>
    <mergeCell ref="J84:K84"/>
    <mergeCell ref="L84:M84"/>
    <mergeCell ref="C85:M85"/>
    <mergeCell ref="C86:D86"/>
    <mergeCell ref="F86:G86"/>
    <mergeCell ref="H86:I86"/>
    <mergeCell ref="J86:K86"/>
    <mergeCell ref="L86:M86"/>
    <mergeCell ref="C81:D81"/>
    <mergeCell ref="F81:G81"/>
    <mergeCell ref="H81:I81"/>
    <mergeCell ref="J81:K81"/>
    <mergeCell ref="L81:M81"/>
    <mergeCell ref="C82:M82"/>
    <mergeCell ref="C83:D83"/>
    <mergeCell ref="F83:G83"/>
    <mergeCell ref="H83:I83"/>
    <mergeCell ref="J83:K83"/>
    <mergeCell ref="L83:M83"/>
    <mergeCell ref="C77:D77"/>
    <mergeCell ref="F77:G77"/>
    <mergeCell ref="H77:I77"/>
    <mergeCell ref="J77:K77"/>
    <mergeCell ref="L77:M77"/>
    <mergeCell ref="C78:M78"/>
    <mergeCell ref="C79:D79"/>
    <mergeCell ref="F79:G79"/>
    <mergeCell ref="H79:I79"/>
    <mergeCell ref="J79:K79"/>
    <mergeCell ref="L79:M79"/>
    <mergeCell ref="C68:M68"/>
    <mergeCell ref="C71:M71"/>
    <mergeCell ref="C74:M74"/>
    <mergeCell ref="C75:G75"/>
    <mergeCell ref="H75:I75"/>
    <mergeCell ref="J75:K75"/>
    <mergeCell ref="L75:M75"/>
    <mergeCell ref="C76:D76"/>
    <mergeCell ref="F76:G76"/>
    <mergeCell ref="H76:I76"/>
    <mergeCell ref="J76:K76"/>
    <mergeCell ref="L76:M76"/>
    <mergeCell ref="C105:M105"/>
    <mergeCell ref="C159:M159"/>
    <mergeCell ref="C72:D72"/>
    <mergeCell ref="F72:G72"/>
    <mergeCell ref="H72:I72"/>
    <mergeCell ref="J72:K72"/>
    <mergeCell ref="L72:M72"/>
    <mergeCell ref="C73:D73"/>
    <mergeCell ref="F73:G73"/>
    <mergeCell ref="H73:I73"/>
    <mergeCell ref="J73:K73"/>
    <mergeCell ref="L73:M73"/>
    <mergeCell ref="A149:G149"/>
    <mergeCell ref="H149:I149"/>
    <mergeCell ref="K149:N149"/>
    <mergeCell ref="H146:I146"/>
    <mergeCell ref="K146:N146"/>
    <mergeCell ref="A148:G148"/>
    <mergeCell ref="H148:I148"/>
    <mergeCell ref="K148:N148"/>
    <mergeCell ref="J95:K95"/>
    <mergeCell ref="C158:D158"/>
    <mergeCell ref="F158:G158"/>
    <mergeCell ref="H158:I158"/>
    <mergeCell ref="J158:K158"/>
    <mergeCell ref="L158:M158"/>
    <mergeCell ref="A139:P139"/>
    <mergeCell ref="A128:A129"/>
    <mergeCell ref="B128:B129"/>
    <mergeCell ref="C128:C129"/>
    <mergeCell ref="D128:F128"/>
    <mergeCell ref="A140:P140"/>
    <mergeCell ref="A141:P141"/>
    <mergeCell ref="B135:O135"/>
    <mergeCell ref="A144:G144"/>
    <mergeCell ref="A145:G145"/>
    <mergeCell ref="H145:I145"/>
    <mergeCell ref="K145:N145"/>
    <mergeCell ref="C157:D157"/>
    <mergeCell ref="F157:G157"/>
    <mergeCell ref="H157:I157"/>
    <mergeCell ref="J157:K157"/>
    <mergeCell ref="L157:M157"/>
    <mergeCell ref="H96:I96"/>
    <mergeCell ref="J96:K96"/>
    <mergeCell ref="L96:M96"/>
    <mergeCell ref="C96:D96"/>
    <mergeCell ref="J89:K89"/>
    <mergeCell ref="L89:M89"/>
    <mergeCell ref="F90:G90"/>
    <mergeCell ref="F91:G91"/>
    <mergeCell ref="F92:G92"/>
    <mergeCell ref="H89:I89"/>
    <mergeCell ref="A125:P126"/>
    <mergeCell ref="G128:I128"/>
    <mergeCell ref="J128:L128"/>
    <mergeCell ref="M128:O128"/>
    <mergeCell ref="C69:D69"/>
    <mergeCell ref="F69:G69"/>
    <mergeCell ref="H69:I69"/>
    <mergeCell ref="J69:K69"/>
    <mergeCell ref="L69:M69"/>
    <mergeCell ref="C70:D70"/>
    <mergeCell ref="F70:G70"/>
    <mergeCell ref="H70:I70"/>
    <mergeCell ref="J70:K70"/>
    <mergeCell ref="L70:M70"/>
    <mergeCell ref="C92:D92"/>
    <mergeCell ref="H91:I91"/>
    <mergeCell ref="L90:M90"/>
    <mergeCell ref="L91:M91"/>
    <mergeCell ref="C101:M101"/>
    <mergeCell ref="C102:D102"/>
    <mergeCell ref="C103:D103"/>
    <mergeCell ref="C100:D100"/>
    <mergeCell ref="C97:M97"/>
    <mergeCell ref="C98:D98"/>
    <mergeCell ref="J56:K56"/>
    <mergeCell ref="J51:K51"/>
    <mergeCell ref="L56:M56"/>
    <mergeCell ref="F57:G57"/>
    <mergeCell ref="H57:I57"/>
    <mergeCell ref="J57:K57"/>
    <mergeCell ref="L57:M57"/>
    <mergeCell ref="C55:D55"/>
    <mergeCell ref="C56:D56"/>
    <mergeCell ref="C57:D57"/>
    <mergeCell ref="F55:G55"/>
    <mergeCell ref="J55:K55"/>
    <mergeCell ref="L55:M55"/>
    <mergeCell ref="F56:G56"/>
    <mergeCell ref="H55:I55"/>
    <mergeCell ref="H56:I56"/>
    <mergeCell ref="C52:M52"/>
    <mergeCell ref="F51:G51"/>
    <mergeCell ref="H51:I51"/>
    <mergeCell ref="L51:M51"/>
    <mergeCell ref="C51:D51"/>
    <mergeCell ref="J54:K54"/>
    <mergeCell ref="L54:M54"/>
    <mergeCell ref="C53:D53"/>
    <mergeCell ref="C54:D54"/>
    <mergeCell ref="F53:G53"/>
    <mergeCell ref="H53:I53"/>
    <mergeCell ref="F54:G54"/>
    <mergeCell ref="H54:I54"/>
    <mergeCell ref="J53:K53"/>
    <mergeCell ref="L53:M53"/>
    <mergeCell ref="H47:I47"/>
    <mergeCell ref="J47:K47"/>
    <mergeCell ref="L47:M47"/>
    <mergeCell ref="C50:D50"/>
    <mergeCell ref="F50:G50"/>
    <mergeCell ref="H50:I50"/>
    <mergeCell ref="J50:K50"/>
    <mergeCell ref="C47:D47"/>
    <mergeCell ref="F47:G47"/>
    <mergeCell ref="L50:M50"/>
    <mergeCell ref="C48:D48"/>
    <mergeCell ref="F48:G48"/>
    <mergeCell ref="H48:I48"/>
    <mergeCell ref="J48:K48"/>
    <mergeCell ref="L48:M48"/>
    <mergeCell ref="C49:M49"/>
    <mergeCell ref="C18:D18"/>
    <mergeCell ref="F18:G18"/>
    <mergeCell ref="K18:L18"/>
    <mergeCell ref="K22:M22"/>
    <mergeCell ref="A30:M30"/>
    <mergeCell ref="B20:J20"/>
    <mergeCell ref="F16:I16"/>
    <mergeCell ref="F17:G17"/>
    <mergeCell ref="F19:G19"/>
    <mergeCell ref="J16:M16"/>
    <mergeCell ref="K17:L17"/>
    <mergeCell ref="K19:L19"/>
    <mergeCell ref="A18:B18"/>
    <mergeCell ref="A17:B17"/>
    <mergeCell ref="C17:D17"/>
    <mergeCell ref="A16:E16"/>
    <mergeCell ref="A19:B19"/>
    <mergeCell ref="C19:D19"/>
    <mergeCell ref="K1:M1"/>
    <mergeCell ref="K3:M3"/>
    <mergeCell ref="A7:J7"/>
    <mergeCell ref="D11:N11"/>
    <mergeCell ref="C12:D12"/>
    <mergeCell ref="C13:D13"/>
    <mergeCell ref="E12:N12"/>
    <mergeCell ref="E13:N13"/>
    <mergeCell ref="D15:K15"/>
    <mergeCell ref="D8:N8"/>
    <mergeCell ref="D9:N9"/>
    <mergeCell ref="B14:I14"/>
    <mergeCell ref="A37:D37"/>
    <mergeCell ref="A21:L21"/>
    <mergeCell ref="A22:A23"/>
    <mergeCell ref="B22:B23"/>
    <mergeCell ref="C22:C23"/>
    <mergeCell ref="D22:D23"/>
    <mergeCell ref="E22:G22"/>
    <mergeCell ref="H22:J22"/>
    <mergeCell ref="A32:L32"/>
    <mergeCell ref="E33:G33"/>
    <mergeCell ref="H33:J33"/>
    <mergeCell ref="K33:M33"/>
    <mergeCell ref="A33:D34"/>
    <mergeCell ref="A36:D36"/>
    <mergeCell ref="A35:D35"/>
    <mergeCell ref="H46:I46"/>
    <mergeCell ref="J46:K46"/>
    <mergeCell ref="L46:M46"/>
    <mergeCell ref="A41:D41"/>
    <mergeCell ref="A42:A43"/>
    <mergeCell ref="E42:E43"/>
    <mergeCell ref="C45:D45"/>
    <mergeCell ref="C42:D43"/>
    <mergeCell ref="B42:B43"/>
    <mergeCell ref="C44:D44"/>
    <mergeCell ref="F42:G43"/>
    <mergeCell ref="F44:G44"/>
    <mergeCell ref="L42:M43"/>
    <mergeCell ref="F45:G45"/>
    <mergeCell ref="H45:I45"/>
    <mergeCell ref="J45:K45"/>
    <mergeCell ref="L45:M45"/>
    <mergeCell ref="J44:K44"/>
    <mergeCell ref="L44:M44"/>
    <mergeCell ref="J42:K43"/>
    <mergeCell ref="H42:I43"/>
    <mergeCell ref="H44:I44"/>
    <mergeCell ref="C66:D66"/>
    <mergeCell ref="F66:G66"/>
    <mergeCell ref="H66:I66"/>
    <mergeCell ref="J66:K66"/>
    <mergeCell ref="L66:M66"/>
    <mergeCell ref="J62:K62"/>
    <mergeCell ref="L62:M62"/>
    <mergeCell ref="C63:D63"/>
    <mergeCell ref="F63:G63"/>
    <mergeCell ref="H63:I63"/>
    <mergeCell ref="J63:K63"/>
    <mergeCell ref="L63:M63"/>
    <mergeCell ref="H62:I62"/>
    <mergeCell ref="C65:M65"/>
    <mergeCell ref="J67:K67"/>
    <mergeCell ref="C64:D64"/>
    <mergeCell ref="C58:M58"/>
    <mergeCell ref="C90:D90"/>
    <mergeCell ref="C91:D91"/>
    <mergeCell ref="C59:D59"/>
    <mergeCell ref="F59:G59"/>
    <mergeCell ref="H59:I59"/>
    <mergeCell ref="J59:K59"/>
    <mergeCell ref="L59:M59"/>
    <mergeCell ref="C60:D60"/>
    <mergeCell ref="F60:G60"/>
    <mergeCell ref="H60:I60"/>
    <mergeCell ref="L60:M60"/>
    <mergeCell ref="J60:K60"/>
    <mergeCell ref="L67:M67"/>
    <mergeCell ref="C67:D67"/>
    <mergeCell ref="F67:G67"/>
    <mergeCell ref="H67:I67"/>
    <mergeCell ref="C61:M61"/>
    <mergeCell ref="F64:G64"/>
    <mergeCell ref="H64:I64"/>
    <mergeCell ref="J64:K64"/>
    <mergeCell ref="L64:M64"/>
    <mergeCell ref="J99:K99"/>
    <mergeCell ref="L99:M99"/>
    <mergeCell ref="H99:I99"/>
    <mergeCell ref="C104:D104"/>
    <mergeCell ref="F103:G103"/>
    <mergeCell ref="F104:G104"/>
    <mergeCell ref="F102:G102"/>
    <mergeCell ref="H102:I102"/>
    <mergeCell ref="J102:K102"/>
    <mergeCell ref="L102:M102"/>
    <mergeCell ref="L103:M103"/>
    <mergeCell ref="L104:M104"/>
    <mergeCell ref="J103:K103"/>
    <mergeCell ref="J104:K104"/>
    <mergeCell ref="H104:I104"/>
    <mergeCell ref="H103:I103"/>
    <mergeCell ref="N22:N23"/>
    <mergeCell ref="C46:G46"/>
    <mergeCell ref="C62:G62"/>
    <mergeCell ref="C89:G89"/>
    <mergeCell ref="F96:G96"/>
    <mergeCell ref="F100:G100"/>
    <mergeCell ref="H100:I100"/>
    <mergeCell ref="J100:K100"/>
    <mergeCell ref="L100:M100"/>
    <mergeCell ref="N33:N34"/>
    <mergeCell ref="H92:I92"/>
    <mergeCell ref="J92:K92"/>
    <mergeCell ref="C93:M93"/>
    <mergeCell ref="C94:D94"/>
    <mergeCell ref="C95:D95"/>
    <mergeCell ref="F95:G95"/>
    <mergeCell ref="H95:I95"/>
    <mergeCell ref="L92:M92"/>
    <mergeCell ref="L95:M95"/>
    <mergeCell ref="H90:I90"/>
    <mergeCell ref="J90:K90"/>
    <mergeCell ref="J91:K91"/>
    <mergeCell ref="C99:D99"/>
    <mergeCell ref="F99:G99"/>
  </mergeCells>
  <phoneticPr fontId="0" type="noConversion"/>
  <pageMargins left="0.6692913385826772" right="0.39370078740157483" top="0.59055118110236227" bottom="0.39370078740157483" header="0.51181102362204722" footer="0.51181102362204722"/>
  <pageSetup paperSize="9" scale="50" firstPageNumber="0" orientation="landscape" verticalDpi="300" r:id="rId1"/>
  <headerFooter alignWithMargins="0"/>
  <rowBreaks count="4" manualBreakCount="4">
    <brk id="25" max="14" man="1"/>
    <brk id="35" max="14" man="1"/>
    <brk id="61" max="14" man="1"/>
    <brk id="12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1,2,3,4,5,6</vt:lpstr>
      <vt:lpstr>'1,2,3,4,5,6'!Область_печати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2019-01-31T08:14:42Z</cp:lastPrinted>
  <dcterms:created xsi:type="dcterms:W3CDTF">2015-01-21T15:14:42Z</dcterms:created>
  <dcterms:modified xsi:type="dcterms:W3CDTF">2019-01-31T08:15:41Z</dcterms:modified>
</cp:coreProperties>
</file>