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calcId="124519"/>
</workbook>
</file>

<file path=xl/calcChain.xml><?xml version="1.0" encoding="utf-8"?>
<calcChain xmlns="http://schemas.openxmlformats.org/spreadsheetml/2006/main">
  <c r="L53" i="1"/>
  <c r="L50"/>
  <c r="L47"/>
  <c r="L32"/>
  <c r="L33" s="1"/>
  <c r="L24"/>
  <c r="K19"/>
  <c r="L44"/>
  <c r="K32"/>
  <c r="K33" s="1"/>
  <c r="J19"/>
  <c r="F33"/>
  <c r="H33"/>
  <c r="I33"/>
  <c r="E33"/>
  <c r="K24"/>
  <c r="K25" s="1"/>
  <c r="I25"/>
  <c r="H25"/>
  <c r="F25"/>
  <c r="E25"/>
  <c r="J32"/>
  <c r="J33" s="1"/>
  <c r="G33"/>
  <c r="J24"/>
  <c r="G24"/>
  <c r="G25" s="1"/>
  <c r="E19"/>
  <c r="I19"/>
  <c r="L25" l="1"/>
  <c r="M25" s="1"/>
  <c r="M19"/>
  <c r="M32"/>
  <c r="M33" s="1"/>
  <c r="M24"/>
  <c r="J25"/>
</calcChain>
</file>

<file path=xl/sharedStrings.xml><?xml version="1.0" encoding="utf-8"?>
<sst xmlns="http://schemas.openxmlformats.org/spreadsheetml/2006/main" count="202" uniqueCount="106">
  <si>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</si>
  <si>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</si>
  <si>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</si>
  <si>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</si>
  <si>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</si>
  <si>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</si>
  <si>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</si>
  <si>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</si>
  <si>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</si>
  <si>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</si>
  <si>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</si>
  <si>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</si>
  <si>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</si>
  <si>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</si>
  <si>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</si>
  <si>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</si>
  <si>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</si>
  <si>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</si>
  <si>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</si>
  <si>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</si>
  <si>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</si>
  <si>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</si>
  <si>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</si>
  <si>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</si>
  <si>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</si>
  <si>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</si>
  <si>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</si>
  <si>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</si>
  <si>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</si>
  <si>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</si>
  <si>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</si>
  <si>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</si>
  <si>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</si>
  <si>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</si>
  <si>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</si>
  <si>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</si>
  <si>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</si>
  <si>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</si>
  <si>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</si>
  <si>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</si>
  <si>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</si>
  <si>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</si>
  <si>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</si>
  <si>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</si>
  <si>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</si>
  <si>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</si>
  <si>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</si>
  <si>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</si>
  <si>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</si>
  <si>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</si>
  <si>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</si>
  <si>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</si>
  <si>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</si>
  <si>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</si>
  <si>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</si>
  <si>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</si>
  <si>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</si>
  <si>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</si>
  <si>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</si>
  <si>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</si>
  <si>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</si>
  <si>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продукту</t>
  </si>
  <si>
    <t>ефективності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</si>
  <si>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</si>
  <si>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</si>
  <si>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</si>
  <si>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</si>
  <si>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</si>
  <si>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</si>
  <si>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</si>
  <si>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Борецька Н.В.</t>
  </si>
  <si>
    <t>тис.грн.</t>
  </si>
  <si>
    <t>%</t>
  </si>
  <si>
    <t>розрахунково</t>
  </si>
  <si>
    <t>26 серпня 2014 року N 836 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</si>
  <si>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</si>
  <si>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</si>
  <si>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</si>
  <si>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>1.1.</t>
  </si>
  <si>
    <t>2.1.</t>
  </si>
  <si>
    <t>3.1.</t>
  </si>
  <si>
    <t>4.1.</t>
  </si>
  <si>
    <t>0200000</t>
  </si>
  <si>
    <t>2019 року</t>
  </si>
  <si>
    <t>0210000</t>
  </si>
  <si>
    <t>п.1.1./п.2.1.</t>
  </si>
  <si>
    <t>рішення міської ради від 18.12.2017. №881 (зі змінами)</t>
  </si>
  <si>
    <t xml:space="preserve"> шт.</t>
  </si>
  <si>
    <t>розрахунок до кошторису</t>
  </si>
  <si>
    <t>0217650</t>
  </si>
  <si>
    <t>0490</t>
  </si>
  <si>
    <t>Проведення експертної грошової оцінки земельної ділянки чи права на неї</t>
  </si>
  <si>
    <t>Завдання 1.:  Визначення ринкової вартості землі, наповнення міського бюджету</t>
  </si>
  <si>
    <t>"Програма розвитку земельних відносин в м. Житомирі на 2016-2018 роки" (зі змінами)</t>
  </si>
  <si>
    <t>Проведення експертної грошової оцінки земельних ділянок несільськогосподарського призначення під об'єктами нерухомого майна</t>
  </si>
  <si>
    <t xml:space="preserve">Пояснення щодо причин розбіжностей між затвердженими та досягнутими результативними показниками: Різниця виникла у зв’язку із зменшенням вартості  оплати  роботи, щодо експертної грошової оцінки </t>
  </si>
  <si>
    <t xml:space="preserve">Різниця виникла у зв’язку  із зменшенням вартості  оплати  роботи, щодо експертної грошової оцінки </t>
  </si>
  <si>
    <t xml:space="preserve">різниця виникла у зв’язку  із зменшенням вартості  оплати  роботи, щодо експертної грошової оцінки </t>
  </si>
  <si>
    <t>Кількість проведених експертних грошових оцінок земельних ділянок несільськогосподарського призначення під об'єктами нерухомого майна</t>
  </si>
  <si>
    <t xml:space="preserve">Пояснення щодо причин розбіжностей між затвердженими та досягнутими результативними показниками: Різниця виникла у зв’язку із недостатнім  надходженням  заяв від субʼєктів  господарювання  щодо проведення експертних грошових оцінок </t>
  </si>
  <si>
    <t>Середні витрати на проведення експертної грошової оцінки 1 земельної ділянки несільськогосподарського призначення під об'єктами нерухомого майна</t>
  </si>
  <si>
    <t xml:space="preserve">якості                  </t>
  </si>
  <si>
    <t>Пояснення щодо причин розбіжностей між затвердженими та досягнутими результативними показниками: Різниця виникла у зв’язку із тим, що фактична ціна за надані роботи, щодо експертної грошової оцінки, були нижче від запланованих.</t>
  </si>
  <si>
    <t>Збільшення вартості 1 кв. м. земельної ділянки несільськогосподарського призначення, порівняно з попереднім роком</t>
  </si>
  <si>
    <t>Пояснення щодо причин розбіжностей між затвердженими та досягнутими результативними показниками: Різниця виникла у зв’язку із тим, що базова вартість 1 м. кв. земельної ділянки несільськогосподарського призначення, порівняно з попереднім роком, не підвищувалась</t>
  </si>
  <si>
    <t>Пашко О.М.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</si>
</sst>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5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1"/>
    </font>
    <font>
      <b/>
      <i/>
      <sz val="14"/>
      <name val="Times New Roman"/>
      <family val="1"/>
      <charset val="1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/>
    <xf numFmtId="0" fontId="1" fillId="0" borderId="0" xfId="0" applyFont="1" applyAlignment="1" applyProtection="1">
      <protection locked="0"/>
    </xf>
    <xf numFmtId="0" fontId="15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top" wrapText="1"/>
    </xf>
    <xf numFmtId="0" fontId="15" fillId="0" borderId="0" xfId="0" applyFont="1"/>
    <xf numFmtId="0" fontId="17" fillId="0" borderId="0" xfId="0" applyFont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protection locked="0"/>
    </xf>
    <xf numFmtId="0" fontId="15" fillId="0" borderId="0" xfId="0" applyFont="1" applyProtection="1"/>
    <xf numFmtId="0" fontId="15" fillId="0" borderId="9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22" fillId="0" borderId="0" xfId="0" applyFont="1" applyBorder="1" applyProtection="1"/>
    <xf numFmtId="0" fontId="12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7" fillId="0" borderId="8" xfId="0" applyFont="1" applyBorder="1" applyProtection="1">
      <protection locked="0"/>
    </xf>
    <xf numFmtId="0" fontId="23" fillId="0" borderId="0" xfId="0" applyFont="1" applyProtection="1"/>
    <xf numFmtId="0" fontId="24" fillId="0" borderId="0" xfId="0" applyFont="1" applyAlignment="1" applyProtection="1"/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/>
    <xf numFmtId="49" fontId="26" fillId="0" borderId="9" xfId="0" applyNumberFormat="1" applyFont="1" applyBorder="1" applyAlignment="1" applyProtection="1">
      <alignment horizontal="center" wrapText="1"/>
    </xf>
    <xf numFmtId="49" fontId="24" fillId="0" borderId="9" xfId="0" applyNumberFormat="1" applyFont="1" applyBorder="1" applyAlignment="1" applyProtection="1"/>
    <xf numFmtId="49" fontId="26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wrapText="1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</xf>
    <xf numFmtId="0" fontId="13" fillId="0" borderId="8" xfId="0" applyFont="1" applyBorder="1" applyProtection="1"/>
    <xf numFmtId="0" fontId="2" fillId="0" borderId="0" xfId="0" applyFont="1" applyBorder="1" applyAlignment="1" applyProtection="1"/>
    <xf numFmtId="0" fontId="27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5" fontId="1" fillId="0" borderId="0" xfId="0" applyNumberFormat="1" applyFont="1" applyProtection="1"/>
    <xf numFmtId="0" fontId="28" fillId="0" borderId="5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165" fontId="5" fillId="0" borderId="19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 wrapText="1"/>
    </xf>
    <xf numFmtId="49" fontId="25" fillId="0" borderId="12" xfId="0" applyNumberFormat="1" applyFont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horizontal="left" vertical="center" wrapText="1"/>
    </xf>
    <xf numFmtId="165" fontId="25" fillId="0" borderId="8" xfId="0" applyNumberFormat="1" applyFont="1" applyBorder="1" applyAlignment="1" applyProtection="1">
      <alignment horizontal="center" vertical="center" wrapText="1"/>
    </xf>
    <xf numFmtId="165" fontId="25" fillId="0" borderId="19" xfId="0" applyNumberFormat="1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165" fontId="25" fillId="0" borderId="3" xfId="0" applyNumberFormat="1" applyFont="1" applyBorder="1" applyAlignment="1" applyProtection="1">
      <alignment horizontal="center" vertical="center" wrapText="1"/>
      <protection locked="0"/>
    </xf>
    <xf numFmtId="165" fontId="23" fillId="0" borderId="6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center" vertical="center" wrapText="1"/>
      <protection locked="0"/>
    </xf>
    <xf numFmtId="165" fontId="25" fillId="0" borderId="7" xfId="0" applyNumberFormat="1" applyFont="1" applyBorder="1" applyAlignment="1" applyProtection="1">
      <alignment horizontal="center" vertical="center" wrapText="1"/>
      <protection locked="0"/>
    </xf>
    <xf numFmtId="165" fontId="25" fillId="0" borderId="6" xfId="0" applyNumberFormat="1" applyFont="1" applyBorder="1" applyAlignment="1" applyProtection="1">
      <alignment horizontal="center" vertical="center" wrapText="1"/>
      <protection locked="0"/>
    </xf>
    <xf numFmtId="165" fontId="25" fillId="0" borderId="12" xfId="0" applyNumberFormat="1" applyFont="1" applyBorder="1" applyAlignment="1" applyProtection="1">
      <alignment horizontal="center" vertical="center" wrapText="1"/>
    </xf>
    <xf numFmtId="165" fontId="25" fillId="0" borderId="4" xfId="0" applyNumberFormat="1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3" fillId="0" borderId="8" xfId="0" applyFont="1" applyBorder="1" applyProtection="1">
      <protection locked="0"/>
    </xf>
    <xf numFmtId="0" fontId="25" fillId="0" borderId="7" xfId="0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wrapText="1"/>
    </xf>
    <xf numFmtId="4" fontId="23" fillId="0" borderId="8" xfId="0" applyNumberFormat="1" applyFont="1" applyBorder="1" applyProtection="1"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4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33" fillId="2" borderId="4" xfId="0" applyFont="1" applyFill="1" applyBorder="1" applyAlignment="1">
      <alignment horizontal="left" vertical="top" wrapText="1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>
      <alignment horizontal="left" wrapText="1"/>
    </xf>
    <xf numFmtId="4" fontId="23" fillId="2" borderId="8" xfId="0" applyNumberFormat="1" applyFont="1" applyFill="1" applyBorder="1" applyAlignment="1" applyProtection="1">
      <alignment horizontal="center"/>
      <protection locked="0"/>
    </xf>
    <xf numFmtId="0" fontId="25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>
      <alignment horizontal="left" vertical="top" wrapText="1"/>
    </xf>
    <xf numFmtId="49" fontId="25" fillId="0" borderId="25" xfId="0" applyNumberFormat="1" applyFont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>
      <alignment horizontal="left" vertical="top" wrapText="1"/>
    </xf>
    <xf numFmtId="49" fontId="23" fillId="2" borderId="8" xfId="0" applyNumberFormat="1" applyFont="1" applyFill="1" applyBorder="1" applyAlignment="1" applyProtection="1">
      <alignment horizontal="center" vertical="center"/>
      <protection locked="0"/>
    </xf>
    <xf numFmtId="4" fontId="23" fillId="0" borderId="8" xfId="0" applyNumberFormat="1" applyFont="1" applyBorder="1" applyAlignment="1" applyProtection="1">
      <alignment horizontal="center"/>
      <protection locked="0"/>
    </xf>
    <xf numFmtId="2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>
      <alignment horizontal="left" vertical="center" wrapText="1"/>
    </xf>
    <xf numFmtId="0" fontId="33" fillId="2" borderId="21" xfId="0" applyFont="1" applyFill="1" applyBorder="1" applyAlignment="1">
      <alignment horizontal="left" vertical="center" wrapText="1"/>
    </xf>
    <xf numFmtId="0" fontId="33" fillId="2" borderId="20" xfId="0" applyFont="1" applyFill="1" applyBorder="1" applyAlignment="1">
      <alignment horizontal="left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vertical="top" wrapText="1"/>
    </xf>
    <xf numFmtId="0" fontId="1" fillId="0" borderId="18" xfId="0" applyFont="1" applyBorder="1" applyAlignment="1" applyProtection="1">
      <alignment vertical="top" wrapText="1"/>
    </xf>
    <xf numFmtId="4" fontId="23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20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 applyProtection="1">
      <alignment horizontal="center"/>
      <protection locked="0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7" fillId="0" borderId="9" xfId="0" applyFont="1" applyBorder="1" applyAlignment="1" applyProtection="1">
      <alignment horizontal="center"/>
    </xf>
    <xf numFmtId="0" fontId="23" fillId="2" borderId="19" xfId="0" applyFont="1" applyFill="1" applyBorder="1" applyAlignment="1">
      <alignment horizontal="left" vertical="top" wrapText="1"/>
    </xf>
    <xf numFmtId="0" fontId="32" fillId="2" borderId="21" xfId="0" applyFont="1" applyFill="1" applyBorder="1" applyAlignment="1">
      <alignment horizontal="left" vertical="top" wrapText="1"/>
    </xf>
    <xf numFmtId="0" fontId="32" fillId="2" borderId="20" xfId="0" applyFont="1" applyFill="1" applyBorder="1" applyAlignment="1">
      <alignment horizontal="left" vertical="top" wrapText="1"/>
    </xf>
    <xf numFmtId="0" fontId="23" fillId="2" borderId="20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0" fontId="33" fillId="2" borderId="20" xfId="0" applyFont="1" applyFill="1" applyBorder="1" applyAlignment="1">
      <alignment horizontal="left" vertical="top" wrapText="1"/>
    </xf>
    <xf numFmtId="0" fontId="32" fillId="2" borderId="19" xfId="0" applyFont="1" applyFill="1" applyBorder="1" applyAlignment="1">
      <alignment horizontal="left" vertical="center" wrapText="1"/>
    </xf>
    <xf numFmtId="0" fontId="21" fillId="0" borderId="0" xfId="0" applyFont="1" applyBorder="1" applyProtection="1"/>
    <xf numFmtId="0" fontId="17" fillId="0" borderId="8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2" fontId="23" fillId="0" borderId="8" xfId="0" applyNumberFormat="1" applyFont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>
      <alignment horizontal="left" wrapText="1"/>
    </xf>
    <xf numFmtId="4" fontId="23" fillId="2" borderId="8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32" fillId="2" borderId="8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left" vertical="center" wrapText="1"/>
    </xf>
    <xf numFmtId="165" fontId="23" fillId="2" borderId="19" xfId="0" applyNumberFormat="1" applyFont="1" applyFill="1" applyBorder="1" applyAlignment="1" applyProtection="1">
      <alignment horizontal="center" vertical="center"/>
      <protection locked="0"/>
    </xf>
    <xf numFmtId="165" fontId="23" fillId="2" borderId="20" xfId="0" applyNumberFormat="1" applyFont="1" applyFill="1" applyBorder="1" applyAlignment="1" applyProtection="1">
      <alignment horizontal="center" vertical="center"/>
      <protection locked="0"/>
    </xf>
    <xf numFmtId="10" fontId="23" fillId="2" borderId="19" xfId="1" applyNumberFormat="1" applyFont="1" applyFill="1" applyBorder="1" applyAlignment="1">
      <alignment horizontal="left" vertical="top" wrapText="1"/>
    </xf>
    <xf numFmtId="10" fontId="32" fillId="2" borderId="21" xfId="1" applyNumberFormat="1" applyFont="1" applyFill="1" applyBorder="1" applyAlignment="1">
      <alignment horizontal="left" vertical="top" wrapText="1"/>
    </xf>
    <xf numFmtId="10" fontId="32" fillId="2" borderId="20" xfId="1" applyNumberFormat="1" applyFont="1" applyFill="1" applyBorder="1" applyAlignment="1">
      <alignment horizontal="left" vertical="top" wrapText="1"/>
    </xf>
    <xf numFmtId="1" fontId="23" fillId="2" borderId="19" xfId="0" applyNumberFormat="1" applyFont="1" applyFill="1" applyBorder="1" applyAlignment="1" applyProtection="1">
      <alignment horizontal="center" vertical="center"/>
      <protection locked="0"/>
    </xf>
    <xf numFmtId="1" fontId="23" fillId="2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</xf>
    <xf numFmtId="0" fontId="23" fillId="0" borderId="8" xfId="0" applyFont="1" applyBorder="1" applyAlignment="1">
      <alignment horizontal="left"/>
    </xf>
    <xf numFmtId="0" fontId="23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6" fillId="0" borderId="0" xfId="0" applyFont="1" applyBorder="1" applyAlignment="1" applyProtection="1">
      <alignment horizontal="right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165" fontId="23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165" fontId="23" fillId="0" borderId="8" xfId="0" applyNumberFormat="1" applyFont="1" applyFill="1" applyBorder="1" applyAlignment="1" applyProtection="1">
      <alignment horizontal="center" vertical="center"/>
      <protection locked="0"/>
    </xf>
    <xf numFmtId="165" fontId="25" fillId="0" borderId="8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zoomScale="64" zoomScaleSheetLayoutView="64" workbookViewId="0">
      <selection activeCell="K77" sqref="K77:N77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31.140625" style="1" customWidth="1"/>
    <col min="5" max="5" width="13.85546875" style="1" customWidth="1"/>
    <col min="6" max="6" width="14.28515625" style="1" customWidth="1"/>
    <col min="7" max="7" width="9.8554687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9.28515625" style="1" customWidth="1"/>
    <col min="14" max="14" width="24.85546875" style="1" customWidth="1"/>
    <col min="15" max="16384" width="9.140625" style="1"/>
  </cols>
  <sheetData>
    <row r="1" spans="1:15">
      <c r="K1" s="199" t="s">
        <v>0</v>
      </c>
      <c r="L1" s="199"/>
      <c r="M1" s="199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200" t="s">
        <v>74</v>
      </c>
      <c r="L3" s="200"/>
      <c r="M3" s="200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62"/>
      <c r="B6" s="62"/>
      <c r="C6" s="62"/>
      <c r="D6" s="63"/>
      <c r="E6" s="63"/>
      <c r="F6" s="63"/>
      <c r="G6" s="63"/>
      <c r="H6" s="64" t="s">
        <v>2</v>
      </c>
      <c r="I6" s="63"/>
      <c r="J6" s="63"/>
      <c r="K6" s="65"/>
      <c r="L6" s="64"/>
      <c r="M6" s="62"/>
    </row>
    <row r="7" spans="1:15" ht="32.25" customHeight="1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66" t="s">
        <v>4</v>
      </c>
      <c r="L7" s="67" t="s">
        <v>5</v>
      </c>
      <c r="M7" s="68" t="s">
        <v>83</v>
      </c>
    </row>
    <row r="8" spans="1:15" ht="21.95" customHeight="1">
      <c r="A8" s="35" t="s">
        <v>6</v>
      </c>
      <c r="B8" s="93" t="s">
        <v>82</v>
      </c>
      <c r="C8" s="20"/>
      <c r="D8" s="207" t="s">
        <v>75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</row>
    <row r="9" spans="1:15" ht="15" customHeight="1">
      <c r="A9" s="21"/>
      <c r="B9" s="81" t="s">
        <v>7</v>
      </c>
      <c r="C9" s="82"/>
      <c r="D9" s="199" t="s">
        <v>8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1:15" ht="20.65" customHeight="1">
      <c r="A10" s="21" t="s">
        <v>9</v>
      </c>
      <c r="B10" s="93" t="s">
        <v>84</v>
      </c>
      <c r="C10" s="7"/>
      <c r="D10" s="32" t="s">
        <v>75</v>
      </c>
      <c r="E10" s="32"/>
      <c r="F10" s="32"/>
      <c r="G10" s="32"/>
      <c r="H10" s="32"/>
      <c r="I10" s="32"/>
      <c r="J10" s="32"/>
      <c r="K10" s="33"/>
      <c r="L10" s="33"/>
      <c r="M10" s="33"/>
      <c r="N10" s="34"/>
    </row>
    <row r="11" spans="1:15" ht="15" customHeight="1">
      <c r="A11" s="21"/>
      <c r="B11" s="83" t="s">
        <v>7</v>
      </c>
      <c r="C11" s="83"/>
      <c r="D11" s="199" t="s">
        <v>10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5" ht="42" customHeight="1">
      <c r="A12" s="21" t="s">
        <v>11</v>
      </c>
      <c r="B12" s="93" t="s">
        <v>89</v>
      </c>
      <c r="C12" s="203" t="s">
        <v>90</v>
      </c>
      <c r="D12" s="203"/>
      <c r="E12" s="205" t="s">
        <v>91</v>
      </c>
      <c r="F12" s="205"/>
      <c r="G12" s="205"/>
      <c r="H12" s="205"/>
      <c r="I12" s="205"/>
      <c r="J12" s="205"/>
      <c r="K12" s="205"/>
      <c r="L12" s="205"/>
      <c r="M12" s="205"/>
      <c r="N12" s="205"/>
    </row>
    <row r="13" spans="1:15" ht="20.65" customHeight="1">
      <c r="A13" s="21"/>
      <c r="B13" s="83" t="s">
        <v>7</v>
      </c>
      <c r="C13" s="204" t="s">
        <v>12</v>
      </c>
      <c r="D13" s="204"/>
      <c r="E13" s="199" t="s">
        <v>13</v>
      </c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5" ht="27.75" customHeight="1">
      <c r="A14" s="36" t="s">
        <v>14</v>
      </c>
      <c r="B14" s="215" t="s">
        <v>15</v>
      </c>
      <c r="C14" s="215"/>
      <c r="D14" s="215"/>
      <c r="E14" s="215"/>
      <c r="F14" s="215"/>
      <c r="G14" s="215"/>
      <c r="H14" s="215"/>
      <c r="I14" s="215"/>
      <c r="J14" s="8"/>
      <c r="K14" s="8"/>
      <c r="L14" s="8"/>
    </row>
    <row r="15" spans="1:15">
      <c r="A15" s="6"/>
      <c r="B15" s="6"/>
      <c r="C15" s="6"/>
      <c r="D15" s="149"/>
      <c r="E15" s="149"/>
      <c r="F15" s="206"/>
      <c r="G15" s="206"/>
      <c r="H15" s="206"/>
      <c r="I15" s="206"/>
      <c r="J15" s="149"/>
      <c r="K15" s="149"/>
      <c r="L15" s="9" t="s">
        <v>16</v>
      </c>
    </row>
    <row r="16" spans="1:15" ht="30.95" customHeight="1">
      <c r="A16" s="217" t="s">
        <v>17</v>
      </c>
      <c r="B16" s="217"/>
      <c r="C16" s="217"/>
      <c r="D16" s="217"/>
      <c r="E16" s="217"/>
      <c r="F16" s="223" t="s">
        <v>66</v>
      </c>
      <c r="G16" s="224"/>
      <c r="H16" s="224"/>
      <c r="I16" s="224"/>
      <c r="J16" s="217" t="s">
        <v>18</v>
      </c>
      <c r="K16" s="217"/>
      <c r="L16" s="217"/>
      <c r="M16" s="217"/>
    </row>
    <row r="17" spans="1:14" ht="45" customHeight="1">
      <c r="A17" s="216" t="s">
        <v>19</v>
      </c>
      <c r="B17" s="216"/>
      <c r="C17" s="216" t="s">
        <v>20</v>
      </c>
      <c r="D17" s="216"/>
      <c r="E17" s="22" t="s">
        <v>21</v>
      </c>
      <c r="F17" s="225" t="s">
        <v>19</v>
      </c>
      <c r="G17" s="226"/>
      <c r="H17" s="10" t="s">
        <v>20</v>
      </c>
      <c r="I17" s="10" t="s">
        <v>21</v>
      </c>
      <c r="J17" s="24" t="s">
        <v>19</v>
      </c>
      <c r="K17" s="216" t="s">
        <v>20</v>
      </c>
      <c r="L17" s="216"/>
      <c r="M17" s="25" t="s">
        <v>21</v>
      </c>
    </row>
    <row r="18" spans="1:14" ht="13.5" customHeight="1">
      <c r="A18" s="213">
        <v>1</v>
      </c>
      <c r="B18" s="214"/>
      <c r="C18" s="213">
        <v>2</v>
      </c>
      <c r="D18" s="214"/>
      <c r="E18" s="55">
        <v>3</v>
      </c>
      <c r="F18" s="196">
        <v>4</v>
      </c>
      <c r="G18" s="196"/>
      <c r="H18" s="56">
        <v>5</v>
      </c>
      <c r="I18" s="57">
        <v>6</v>
      </c>
      <c r="J18" s="58">
        <v>7</v>
      </c>
      <c r="K18" s="213">
        <v>8</v>
      </c>
      <c r="L18" s="214"/>
      <c r="M18" s="59">
        <v>9</v>
      </c>
    </row>
    <row r="19" spans="1:14" ht="23.25" customHeight="1">
      <c r="A19" s="218">
        <v>0</v>
      </c>
      <c r="B19" s="218"/>
      <c r="C19" s="218">
        <v>246.4</v>
      </c>
      <c r="D19" s="218"/>
      <c r="E19" s="109">
        <f>SUM(A19:D19)</f>
        <v>246.4</v>
      </c>
      <c r="F19" s="227">
        <v>0</v>
      </c>
      <c r="G19" s="227"/>
      <c r="H19" s="110">
        <v>82.4</v>
      </c>
      <c r="I19" s="111">
        <f>SUM(F19:H19)</f>
        <v>82.4</v>
      </c>
      <c r="J19" s="112">
        <f>F19-A19</f>
        <v>0</v>
      </c>
      <c r="K19" s="228">
        <f>H19-C19</f>
        <v>-164</v>
      </c>
      <c r="L19" s="228"/>
      <c r="M19" s="113">
        <f>J19+K19</f>
        <v>-164</v>
      </c>
      <c r="N19" s="84"/>
    </row>
    <row r="20" spans="1:14" ht="35.25" customHeight="1">
      <c r="A20" s="36" t="s">
        <v>22</v>
      </c>
      <c r="B20" s="222" t="s">
        <v>23</v>
      </c>
      <c r="C20" s="222"/>
      <c r="D20" s="222"/>
      <c r="E20" s="222"/>
      <c r="F20" s="222"/>
      <c r="G20" s="222"/>
      <c r="H20" s="222"/>
      <c r="I20" s="222"/>
      <c r="J20" s="222"/>
      <c r="K20" s="8"/>
      <c r="L20" s="8"/>
      <c r="M20" s="8"/>
    </row>
    <row r="21" spans="1:14" ht="21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9" t="s">
        <v>16</v>
      </c>
    </row>
    <row r="22" spans="1:14" ht="55.5" customHeight="1">
      <c r="A22" s="220" t="s">
        <v>24</v>
      </c>
      <c r="B22" s="220" t="s">
        <v>25</v>
      </c>
      <c r="C22" s="220" t="s">
        <v>26</v>
      </c>
      <c r="D22" s="220" t="s">
        <v>76</v>
      </c>
      <c r="E22" s="220" t="s">
        <v>27</v>
      </c>
      <c r="F22" s="220"/>
      <c r="G22" s="220"/>
      <c r="H22" s="220" t="s">
        <v>28</v>
      </c>
      <c r="I22" s="220"/>
      <c r="J22" s="220"/>
      <c r="K22" s="220" t="s">
        <v>18</v>
      </c>
      <c r="L22" s="220"/>
      <c r="M22" s="221"/>
      <c r="N22" s="138" t="s">
        <v>77</v>
      </c>
    </row>
    <row r="23" spans="1:14" ht="62.25" customHeight="1">
      <c r="A23" s="220"/>
      <c r="B23" s="220"/>
      <c r="C23" s="220"/>
      <c r="D23" s="220"/>
      <c r="E23" s="69" t="s">
        <v>19</v>
      </c>
      <c r="F23" s="69" t="s">
        <v>20</v>
      </c>
      <c r="G23" s="69" t="s">
        <v>21</v>
      </c>
      <c r="H23" s="69" t="s">
        <v>19</v>
      </c>
      <c r="I23" s="69" t="s">
        <v>20</v>
      </c>
      <c r="J23" s="69" t="s">
        <v>21</v>
      </c>
      <c r="K23" s="69" t="s">
        <v>19</v>
      </c>
      <c r="L23" s="69" t="s">
        <v>20</v>
      </c>
      <c r="M23" s="87" t="s">
        <v>21</v>
      </c>
      <c r="N23" s="139"/>
    </row>
    <row r="24" spans="1:14" ht="139.5" customHeight="1">
      <c r="A24" s="102">
        <v>1</v>
      </c>
      <c r="B24" s="103" t="s">
        <v>89</v>
      </c>
      <c r="C24" s="103"/>
      <c r="D24" s="104" t="s">
        <v>92</v>
      </c>
      <c r="E24" s="105">
        <v>0</v>
      </c>
      <c r="F24" s="105">
        <v>246.4</v>
      </c>
      <c r="G24" s="105">
        <f>SUM(E24:F24)</f>
        <v>246.4</v>
      </c>
      <c r="H24" s="105">
        <v>0</v>
      </c>
      <c r="I24" s="105">
        <v>82.4</v>
      </c>
      <c r="J24" s="105">
        <f t="shared" ref="J24" si="0">SUM(H24:I24)</f>
        <v>82.4</v>
      </c>
      <c r="K24" s="105">
        <f>H24-E24</f>
        <v>0</v>
      </c>
      <c r="L24" s="105">
        <f>I24-F24</f>
        <v>-164</v>
      </c>
      <c r="M24" s="106">
        <f>K24+L24</f>
        <v>-164</v>
      </c>
      <c r="N24" s="140" t="s">
        <v>97</v>
      </c>
    </row>
    <row r="25" spans="1:14" ht="33.75" customHeight="1">
      <c r="A25" s="107"/>
      <c r="B25" s="107"/>
      <c r="C25" s="107"/>
      <c r="D25" s="108" t="s">
        <v>35</v>
      </c>
      <c r="E25" s="105">
        <f t="shared" ref="E25:J25" si="1">SUM(E24:E24)</f>
        <v>0</v>
      </c>
      <c r="F25" s="105">
        <f t="shared" si="1"/>
        <v>246.4</v>
      </c>
      <c r="G25" s="105">
        <f t="shared" si="1"/>
        <v>246.4</v>
      </c>
      <c r="H25" s="105">
        <f t="shared" si="1"/>
        <v>0</v>
      </c>
      <c r="I25" s="105">
        <f t="shared" si="1"/>
        <v>82.4</v>
      </c>
      <c r="J25" s="105">
        <f t="shared" si="1"/>
        <v>82.4</v>
      </c>
      <c r="K25" s="105">
        <f>K24</f>
        <v>0</v>
      </c>
      <c r="L25" s="105">
        <f>I25-F25</f>
        <v>-164</v>
      </c>
      <c r="M25" s="106">
        <f>K25+L25</f>
        <v>-164</v>
      </c>
      <c r="N25" s="141"/>
    </row>
    <row r="26" spans="1:14" ht="33" customHeight="1">
      <c r="A26" s="30" t="s">
        <v>29</v>
      </c>
      <c r="B26" s="26" t="s">
        <v>30</v>
      </c>
      <c r="C26" s="27"/>
      <c r="D26" s="28"/>
      <c r="E26" s="29"/>
      <c r="F26" s="29"/>
      <c r="G26" s="29"/>
      <c r="H26" s="29"/>
      <c r="I26" s="8"/>
      <c r="J26" s="8"/>
      <c r="K26" s="8"/>
      <c r="L26" s="8"/>
      <c r="M26" s="8"/>
    </row>
    <row r="27" spans="1:14" ht="14.2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2" t="s">
        <v>16</v>
      </c>
    </row>
    <row r="28" spans="1:14" ht="48.75" customHeight="1">
      <c r="A28" s="208" t="s">
        <v>31</v>
      </c>
      <c r="B28" s="208"/>
      <c r="C28" s="208"/>
      <c r="D28" s="208"/>
      <c r="E28" s="150" t="s">
        <v>27</v>
      </c>
      <c r="F28" s="147"/>
      <c r="G28" s="147"/>
      <c r="H28" s="147" t="s">
        <v>32</v>
      </c>
      <c r="I28" s="147"/>
      <c r="J28" s="147"/>
      <c r="K28" s="147" t="s">
        <v>18</v>
      </c>
      <c r="L28" s="147"/>
      <c r="M28" s="148"/>
      <c r="N28" s="138" t="s">
        <v>77</v>
      </c>
    </row>
    <row r="29" spans="1:14" ht="51" customHeight="1">
      <c r="A29" s="208"/>
      <c r="B29" s="208"/>
      <c r="C29" s="208"/>
      <c r="D29" s="208"/>
      <c r="E29" s="31" t="s">
        <v>19</v>
      </c>
      <c r="F29" s="13" t="s">
        <v>20</v>
      </c>
      <c r="G29" s="13" t="s">
        <v>21</v>
      </c>
      <c r="H29" s="13" t="s">
        <v>19</v>
      </c>
      <c r="I29" s="13" t="s">
        <v>20</v>
      </c>
      <c r="J29" s="13" t="s">
        <v>21</v>
      </c>
      <c r="K29" s="13" t="s">
        <v>19</v>
      </c>
      <c r="L29" s="13" t="s">
        <v>20</v>
      </c>
      <c r="M29" s="89" t="s">
        <v>21</v>
      </c>
      <c r="N29" s="139"/>
    </row>
    <row r="30" spans="1:14" ht="13.5" customHeight="1">
      <c r="A30" s="210">
        <v>1</v>
      </c>
      <c r="B30" s="211"/>
      <c r="C30" s="211"/>
      <c r="D30" s="212"/>
      <c r="E30" s="53">
        <v>2</v>
      </c>
      <c r="F30" s="54">
        <v>3</v>
      </c>
      <c r="G30" s="54">
        <v>4</v>
      </c>
      <c r="H30" s="54">
        <v>5</v>
      </c>
      <c r="I30" s="54">
        <v>6</v>
      </c>
      <c r="J30" s="54">
        <v>7</v>
      </c>
      <c r="K30" s="54">
        <v>8</v>
      </c>
      <c r="L30" s="54">
        <v>9</v>
      </c>
      <c r="M30" s="90">
        <v>10</v>
      </c>
      <c r="N30" s="92">
        <v>11</v>
      </c>
    </row>
    <row r="31" spans="1:14" ht="26.45" customHeight="1">
      <c r="A31" s="209" t="s">
        <v>33</v>
      </c>
      <c r="B31" s="209"/>
      <c r="C31" s="209"/>
      <c r="D31" s="209"/>
      <c r="E31" s="23"/>
      <c r="F31" s="11"/>
      <c r="G31" s="14"/>
      <c r="H31" s="15"/>
      <c r="I31" s="15"/>
      <c r="J31" s="14"/>
      <c r="K31" s="14"/>
      <c r="L31" s="14"/>
      <c r="M31" s="91"/>
      <c r="N31" s="60"/>
    </row>
    <row r="32" spans="1:14" ht="122.25" customHeight="1">
      <c r="A32" s="202" t="s">
        <v>93</v>
      </c>
      <c r="B32" s="202"/>
      <c r="C32" s="202"/>
      <c r="D32" s="202"/>
      <c r="E32" s="105">
        <v>0</v>
      </c>
      <c r="F32" s="105">
        <v>246.4</v>
      </c>
      <c r="G32" s="105">
        <v>246.4</v>
      </c>
      <c r="H32" s="105">
        <v>0</v>
      </c>
      <c r="I32" s="105">
        <v>82.4</v>
      </c>
      <c r="J32" s="105">
        <f t="shared" ref="J32" si="2">SUM(H32:I32)</f>
        <v>82.4</v>
      </c>
      <c r="K32" s="114">
        <f>H32-E32</f>
        <v>0</v>
      </c>
      <c r="L32" s="114">
        <f>I32-F32</f>
        <v>-164</v>
      </c>
      <c r="M32" s="115">
        <f>K32+L32</f>
        <v>-164</v>
      </c>
      <c r="N32" s="140" t="s">
        <v>96</v>
      </c>
    </row>
    <row r="33" spans="1:14" ht="18.75" customHeight="1">
      <c r="A33" s="197" t="s">
        <v>35</v>
      </c>
      <c r="B33" s="197"/>
      <c r="C33" s="197"/>
      <c r="D33" s="197"/>
      <c r="E33" s="105">
        <f>E32</f>
        <v>0</v>
      </c>
      <c r="F33" s="105">
        <f t="shared" ref="F33:M33" si="3">F32</f>
        <v>246.4</v>
      </c>
      <c r="G33" s="105">
        <f t="shared" si="3"/>
        <v>246.4</v>
      </c>
      <c r="H33" s="105">
        <f t="shared" si="3"/>
        <v>0</v>
      </c>
      <c r="I33" s="105">
        <f t="shared" si="3"/>
        <v>82.4</v>
      </c>
      <c r="J33" s="105">
        <f t="shared" si="3"/>
        <v>82.4</v>
      </c>
      <c r="K33" s="105">
        <f t="shared" si="3"/>
        <v>0</v>
      </c>
      <c r="L33" s="105">
        <f t="shared" si="3"/>
        <v>-164</v>
      </c>
      <c r="M33" s="88">
        <f t="shared" si="3"/>
        <v>-164</v>
      </c>
      <c r="N33" s="141"/>
    </row>
    <row r="35" spans="1:14">
      <c r="A35" s="37" t="s">
        <v>36</v>
      </c>
      <c r="B35" s="38"/>
      <c r="C35" s="38"/>
      <c r="D35" s="38"/>
      <c r="E35" s="39"/>
      <c r="F35" s="39"/>
      <c r="G35" s="39"/>
      <c r="H35" s="17"/>
      <c r="I35" s="17"/>
      <c r="J35" s="17"/>
      <c r="K35" s="17"/>
      <c r="L35" s="17"/>
    </row>
    <row r="36" spans="1:14">
      <c r="A36" s="16"/>
      <c r="B36" s="16"/>
      <c r="C36" s="16"/>
      <c r="D36" s="16"/>
      <c r="E36" s="17"/>
      <c r="F36" s="17"/>
      <c r="G36" s="17"/>
      <c r="H36" s="17"/>
      <c r="I36" s="17"/>
      <c r="J36" s="17"/>
      <c r="K36" s="17"/>
      <c r="L36" s="17"/>
    </row>
    <row r="37" spans="1:14">
      <c r="A37" s="190"/>
      <c r="B37" s="190"/>
      <c r="C37" s="190"/>
      <c r="D37" s="190"/>
      <c r="E37" s="18"/>
      <c r="F37" s="18"/>
      <c r="G37" s="18"/>
      <c r="H37" s="18"/>
      <c r="I37" s="18"/>
      <c r="J37" s="18"/>
      <c r="K37" s="18"/>
      <c r="L37" s="18"/>
    </row>
    <row r="38" spans="1:14" ht="12.75" customHeight="1">
      <c r="A38" s="191" t="s">
        <v>37</v>
      </c>
      <c r="B38" s="194" t="s">
        <v>25</v>
      </c>
      <c r="C38" s="192" t="s">
        <v>38</v>
      </c>
      <c r="D38" s="192"/>
      <c r="E38" s="192" t="s">
        <v>39</v>
      </c>
      <c r="F38" s="192" t="s">
        <v>40</v>
      </c>
      <c r="G38" s="192"/>
      <c r="H38" s="156" t="s">
        <v>41</v>
      </c>
      <c r="I38" s="157"/>
      <c r="J38" s="155" t="s">
        <v>42</v>
      </c>
      <c r="K38" s="155"/>
      <c r="L38" s="145" t="s">
        <v>43</v>
      </c>
      <c r="M38" s="145"/>
    </row>
    <row r="39" spans="1:14" ht="54" customHeight="1">
      <c r="A39" s="191"/>
      <c r="B39" s="195"/>
      <c r="C39" s="192"/>
      <c r="D39" s="192"/>
      <c r="E39" s="192"/>
      <c r="F39" s="192"/>
      <c r="G39" s="192"/>
      <c r="H39" s="158"/>
      <c r="I39" s="159"/>
      <c r="J39" s="155"/>
      <c r="K39" s="155"/>
      <c r="L39" s="145"/>
      <c r="M39" s="145"/>
    </row>
    <row r="40" spans="1:14" ht="13.5" customHeight="1">
      <c r="A40" s="52">
        <v>1</v>
      </c>
      <c r="B40" s="44">
        <v>2</v>
      </c>
      <c r="C40" s="196">
        <v>3</v>
      </c>
      <c r="D40" s="196"/>
      <c r="E40" s="44">
        <v>4</v>
      </c>
      <c r="F40" s="196">
        <v>5</v>
      </c>
      <c r="G40" s="196"/>
      <c r="H40" s="160">
        <v>6</v>
      </c>
      <c r="I40" s="160"/>
      <c r="J40" s="153">
        <v>7</v>
      </c>
      <c r="K40" s="153"/>
      <c r="L40" s="154">
        <v>8</v>
      </c>
      <c r="M40" s="154"/>
    </row>
    <row r="41" spans="1:14">
      <c r="A41" s="51"/>
      <c r="B41" s="60"/>
      <c r="C41" s="193" t="s">
        <v>34</v>
      </c>
      <c r="D41" s="193"/>
      <c r="E41" s="61"/>
      <c r="F41" s="146"/>
      <c r="G41" s="146"/>
      <c r="H41" s="146"/>
      <c r="I41" s="146"/>
      <c r="J41" s="146"/>
      <c r="K41" s="146"/>
      <c r="L41" s="146"/>
      <c r="M41" s="146"/>
    </row>
    <row r="42" spans="1:14" ht="65.25" customHeight="1">
      <c r="A42" s="116"/>
      <c r="B42" s="103" t="s">
        <v>89</v>
      </c>
      <c r="C42" s="151" t="s">
        <v>92</v>
      </c>
      <c r="D42" s="152"/>
      <c r="E42" s="117"/>
      <c r="F42" s="198"/>
      <c r="G42" s="198"/>
      <c r="H42" s="198"/>
      <c r="I42" s="198"/>
      <c r="J42" s="198"/>
      <c r="K42" s="198"/>
      <c r="L42" s="198"/>
      <c r="M42" s="198"/>
    </row>
    <row r="43" spans="1:14" ht="18.75">
      <c r="A43" s="118">
        <v>1</v>
      </c>
      <c r="B43" s="119"/>
      <c r="C43" s="189" t="s">
        <v>60</v>
      </c>
      <c r="D43" s="189"/>
      <c r="E43" s="120"/>
      <c r="F43" s="133"/>
      <c r="G43" s="133"/>
      <c r="H43" s="198"/>
      <c r="I43" s="198"/>
      <c r="J43" s="176"/>
      <c r="K43" s="176"/>
      <c r="L43" s="176"/>
      <c r="M43" s="176"/>
    </row>
    <row r="44" spans="1:14" ht="119.25" customHeight="1">
      <c r="A44" s="121" t="s">
        <v>78</v>
      </c>
      <c r="B44" s="103" t="s">
        <v>89</v>
      </c>
      <c r="C44" s="180" t="s">
        <v>94</v>
      </c>
      <c r="D44" s="181"/>
      <c r="E44" s="122" t="s">
        <v>71</v>
      </c>
      <c r="F44" s="142" t="s">
        <v>86</v>
      </c>
      <c r="G44" s="143"/>
      <c r="H44" s="182">
        <v>246.4</v>
      </c>
      <c r="I44" s="183"/>
      <c r="J44" s="144">
        <v>82.4</v>
      </c>
      <c r="K44" s="144"/>
      <c r="L44" s="144">
        <f>J44-H44</f>
        <v>-164</v>
      </c>
      <c r="M44" s="144"/>
    </row>
    <row r="45" spans="1:14" ht="62.25" customHeight="1">
      <c r="A45" s="121"/>
      <c r="B45" s="123"/>
      <c r="C45" s="135" t="s">
        <v>95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7"/>
    </row>
    <row r="46" spans="1:14" ht="18.75">
      <c r="A46" s="124" t="s">
        <v>9</v>
      </c>
      <c r="B46" s="125"/>
      <c r="C46" s="177" t="s">
        <v>61</v>
      </c>
      <c r="D46" s="177"/>
      <c r="E46" s="126"/>
      <c r="F46" s="178"/>
      <c r="G46" s="178"/>
      <c r="H46" s="162"/>
      <c r="I46" s="162"/>
      <c r="J46" s="134"/>
      <c r="K46" s="134"/>
      <c r="L46" s="134"/>
      <c r="M46" s="134"/>
    </row>
    <row r="47" spans="1:14" ht="102" customHeight="1">
      <c r="A47" s="124" t="s">
        <v>79</v>
      </c>
      <c r="B47" s="103" t="s">
        <v>89</v>
      </c>
      <c r="C47" s="180" t="s">
        <v>98</v>
      </c>
      <c r="D47" s="181"/>
      <c r="E47" s="122" t="s">
        <v>87</v>
      </c>
      <c r="F47" s="142" t="s">
        <v>88</v>
      </c>
      <c r="G47" s="143"/>
      <c r="H47" s="187">
        <v>58</v>
      </c>
      <c r="I47" s="188"/>
      <c r="J47" s="161">
        <v>49</v>
      </c>
      <c r="K47" s="161"/>
      <c r="L47" s="161">
        <f>J47-H47</f>
        <v>-9</v>
      </c>
      <c r="M47" s="161"/>
    </row>
    <row r="48" spans="1:14" ht="60" customHeight="1">
      <c r="A48" s="127"/>
      <c r="B48" s="128"/>
      <c r="C48" s="166" t="s">
        <v>99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8"/>
    </row>
    <row r="49" spans="1:16" ht="19.5">
      <c r="A49" s="127" t="s">
        <v>11</v>
      </c>
      <c r="B49" s="128"/>
      <c r="C49" s="177" t="s">
        <v>62</v>
      </c>
      <c r="D49" s="177"/>
      <c r="E49" s="126"/>
      <c r="F49" s="178"/>
      <c r="G49" s="178"/>
      <c r="H49" s="162"/>
      <c r="I49" s="162"/>
      <c r="J49" s="134"/>
      <c r="K49" s="134"/>
      <c r="L49" s="134"/>
      <c r="M49" s="134"/>
    </row>
    <row r="50" spans="1:16" ht="123" customHeight="1">
      <c r="A50" s="124" t="s">
        <v>80</v>
      </c>
      <c r="B50" s="129" t="s">
        <v>89</v>
      </c>
      <c r="C50" s="172" t="s">
        <v>100</v>
      </c>
      <c r="D50" s="137"/>
      <c r="E50" s="122" t="s">
        <v>71</v>
      </c>
      <c r="F50" s="142" t="s">
        <v>85</v>
      </c>
      <c r="G50" s="143"/>
      <c r="H50" s="134">
        <v>4.2</v>
      </c>
      <c r="I50" s="134"/>
      <c r="J50" s="134">
        <v>1.7</v>
      </c>
      <c r="K50" s="134"/>
      <c r="L50" s="134">
        <f>J50-H50</f>
        <v>-2.5</v>
      </c>
      <c r="M50" s="134"/>
    </row>
    <row r="51" spans="1:16" ht="45.75" customHeight="1">
      <c r="A51" s="130"/>
      <c r="B51" s="131"/>
      <c r="C51" s="166" t="s">
        <v>102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8"/>
    </row>
    <row r="52" spans="1:16" ht="22.5" customHeight="1">
      <c r="A52" s="130">
        <v>4</v>
      </c>
      <c r="B52" s="132"/>
      <c r="C52" s="166" t="s">
        <v>101</v>
      </c>
      <c r="D52" s="169"/>
      <c r="E52" s="128"/>
      <c r="F52" s="170"/>
      <c r="G52" s="171"/>
      <c r="H52" s="170"/>
      <c r="I52" s="171"/>
      <c r="J52" s="170"/>
      <c r="K52" s="171"/>
      <c r="L52" s="170"/>
      <c r="M52" s="171"/>
    </row>
    <row r="53" spans="1:16" ht="120" customHeight="1">
      <c r="A53" s="121" t="s">
        <v>81</v>
      </c>
      <c r="B53" s="129" t="s">
        <v>89</v>
      </c>
      <c r="C53" s="172" t="s">
        <v>103</v>
      </c>
      <c r="D53" s="137"/>
      <c r="E53" s="122" t="s">
        <v>72</v>
      </c>
      <c r="F53" s="142" t="s">
        <v>73</v>
      </c>
      <c r="G53" s="143"/>
      <c r="H53" s="144">
        <v>5</v>
      </c>
      <c r="I53" s="144"/>
      <c r="J53" s="144">
        <v>0</v>
      </c>
      <c r="K53" s="144"/>
      <c r="L53" s="144">
        <f>J53-H53</f>
        <v>-5</v>
      </c>
      <c r="M53" s="144"/>
    </row>
    <row r="54" spans="1:16" ht="69" customHeight="1">
      <c r="A54" s="130"/>
      <c r="B54" s="131"/>
      <c r="C54" s="184" t="s">
        <v>104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6"/>
    </row>
    <row r="55" spans="1:16" ht="41.25" customHeight="1">
      <c r="A55" s="94"/>
      <c r="B55" s="95"/>
      <c r="C55" s="96"/>
      <c r="D55" s="97"/>
      <c r="E55" s="98"/>
      <c r="F55" s="99"/>
      <c r="G55" s="99"/>
      <c r="H55" s="100"/>
      <c r="I55" s="100"/>
      <c r="J55" s="101"/>
      <c r="K55" s="101"/>
      <c r="L55" s="101"/>
      <c r="M55" s="101"/>
    </row>
    <row r="56" spans="1:16" s="19" customFormat="1" ht="12.75" customHeight="1">
      <c r="A56" s="179" t="s">
        <v>56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</row>
    <row r="57" spans="1:16" s="19" customFormat="1" ht="12.7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</row>
    <row r="58" spans="1:16" s="19" customFormat="1" ht="12.75" customHeight="1">
      <c r="A58" s="2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 t="s">
        <v>16</v>
      </c>
      <c r="P58" s="28"/>
    </row>
    <row r="59" spans="1:16" s="19" customFormat="1" ht="48.2" customHeight="1">
      <c r="A59" s="175" t="s">
        <v>44</v>
      </c>
      <c r="B59" s="175" t="s">
        <v>45</v>
      </c>
      <c r="C59" s="175" t="s">
        <v>25</v>
      </c>
      <c r="D59" s="175" t="s">
        <v>46</v>
      </c>
      <c r="E59" s="175"/>
      <c r="F59" s="175"/>
      <c r="G59" s="175" t="s">
        <v>63</v>
      </c>
      <c r="H59" s="175"/>
      <c r="I59" s="175"/>
      <c r="J59" s="175" t="s">
        <v>64</v>
      </c>
      <c r="K59" s="175"/>
      <c r="L59" s="175"/>
      <c r="M59" s="175" t="s">
        <v>65</v>
      </c>
      <c r="N59" s="175"/>
      <c r="O59" s="175"/>
      <c r="P59" s="28"/>
    </row>
    <row r="60" spans="1:16" s="19" customFormat="1" ht="51.4" customHeight="1">
      <c r="A60" s="175"/>
      <c r="B60" s="175"/>
      <c r="C60" s="175"/>
      <c r="D60" s="43" t="s">
        <v>19</v>
      </c>
      <c r="E60" s="43" t="s">
        <v>20</v>
      </c>
      <c r="F60" s="43" t="s">
        <v>21</v>
      </c>
      <c r="G60" s="43" t="s">
        <v>19</v>
      </c>
      <c r="H60" s="43" t="s">
        <v>20</v>
      </c>
      <c r="I60" s="43" t="s">
        <v>21</v>
      </c>
      <c r="J60" s="43" t="s">
        <v>19</v>
      </c>
      <c r="K60" s="43" t="s">
        <v>20</v>
      </c>
      <c r="L60" s="43" t="s">
        <v>21</v>
      </c>
      <c r="M60" s="43" t="s">
        <v>19</v>
      </c>
      <c r="N60" s="43" t="s">
        <v>20</v>
      </c>
      <c r="O60" s="43" t="s">
        <v>21</v>
      </c>
      <c r="P60" s="28"/>
    </row>
    <row r="61" spans="1:16" s="19" customFormat="1" ht="16.7" customHeight="1">
      <c r="A61" s="70">
        <v>1</v>
      </c>
      <c r="B61" s="73">
        <v>2</v>
      </c>
      <c r="C61" s="73" t="s">
        <v>11</v>
      </c>
      <c r="D61" s="70">
        <v>4</v>
      </c>
      <c r="E61" s="70">
        <v>5</v>
      </c>
      <c r="F61" s="70">
        <v>6</v>
      </c>
      <c r="G61" s="70">
        <v>7</v>
      </c>
      <c r="H61" s="70">
        <v>8</v>
      </c>
      <c r="I61" s="70">
        <v>9</v>
      </c>
      <c r="J61" s="70">
        <v>10</v>
      </c>
      <c r="K61" s="70">
        <v>11</v>
      </c>
      <c r="L61" s="70">
        <v>12</v>
      </c>
      <c r="M61" s="70">
        <v>13</v>
      </c>
      <c r="N61" s="70">
        <v>14</v>
      </c>
      <c r="O61" s="70">
        <v>15</v>
      </c>
      <c r="P61" s="28"/>
    </row>
    <row r="62" spans="1:16" s="19" customFormat="1" ht="21" customHeight="1">
      <c r="A62" s="71"/>
      <c r="B62" s="76" t="s">
        <v>34</v>
      </c>
      <c r="C62" s="76"/>
      <c r="D62" s="72" t="s">
        <v>47</v>
      </c>
      <c r="E62" s="45" t="s">
        <v>47</v>
      </c>
      <c r="F62" s="45" t="s">
        <v>47</v>
      </c>
      <c r="G62" s="45" t="s">
        <v>47</v>
      </c>
      <c r="H62" s="45" t="s">
        <v>47</v>
      </c>
      <c r="I62" s="45" t="s">
        <v>47</v>
      </c>
      <c r="J62" s="45" t="s">
        <v>47</v>
      </c>
      <c r="K62" s="45" t="s">
        <v>47</v>
      </c>
      <c r="L62" s="45" t="s">
        <v>47</v>
      </c>
      <c r="M62" s="45" t="s">
        <v>47</v>
      </c>
      <c r="N62" s="45" t="s">
        <v>47</v>
      </c>
      <c r="O62" s="45" t="s">
        <v>47</v>
      </c>
      <c r="P62" s="28"/>
    </row>
    <row r="63" spans="1:16" s="19" customFormat="1" ht="33.75" customHeight="1">
      <c r="A63" s="45"/>
      <c r="B63" s="77" t="s">
        <v>48</v>
      </c>
      <c r="C63" s="75"/>
      <c r="D63" s="45" t="s">
        <v>47</v>
      </c>
      <c r="E63" s="45"/>
      <c r="F63" s="45" t="s">
        <v>47</v>
      </c>
      <c r="G63" s="45" t="s">
        <v>47</v>
      </c>
      <c r="H63" s="45"/>
      <c r="I63" s="45" t="s">
        <v>47</v>
      </c>
      <c r="J63" s="45" t="s">
        <v>47</v>
      </c>
      <c r="K63" s="45"/>
      <c r="L63" s="45" t="s">
        <v>47</v>
      </c>
      <c r="M63" s="45" t="s">
        <v>47</v>
      </c>
      <c r="N63" s="45" t="s">
        <v>47</v>
      </c>
      <c r="O63" s="45" t="s">
        <v>47</v>
      </c>
      <c r="P63" s="28"/>
    </row>
    <row r="64" spans="1:16" s="19" customFormat="1" ht="33.75" customHeight="1">
      <c r="A64" s="45"/>
      <c r="B64" s="85" t="s">
        <v>50</v>
      </c>
      <c r="C64" s="7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28"/>
    </row>
    <row r="65" spans="1:16" s="19" customFormat="1" ht="46.5" customHeight="1">
      <c r="A65" s="45"/>
      <c r="B65" s="86" t="s">
        <v>67</v>
      </c>
      <c r="C65" s="46"/>
      <c r="D65" s="45" t="s">
        <v>49</v>
      </c>
      <c r="E65" s="45" t="s">
        <v>47</v>
      </c>
      <c r="F65" s="45"/>
      <c r="G65" s="45" t="s">
        <v>49</v>
      </c>
      <c r="H65" s="45" t="s">
        <v>47</v>
      </c>
      <c r="I65" s="45" t="s">
        <v>47</v>
      </c>
      <c r="J65" s="45" t="s">
        <v>49</v>
      </c>
      <c r="K65" s="45" t="s">
        <v>47</v>
      </c>
      <c r="L65" s="45" t="s">
        <v>47</v>
      </c>
      <c r="M65" s="45" t="s">
        <v>49</v>
      </c>
      <c r="N65" s="45" t="s">
        <v>47</v>
      </c>
      <c r="O65" s="45" t="s">
        <v>47</v>
      </c>
      <c r="P65" s="28"/>
    </row>
    <row r="66" spans="1:16" s="19" customFormat="1" ht="19.5" customHeight="1">
      <c r="A66" s="71"/>
      <c r="B66" s="174" t="s">
        <v>68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28"/>
    </row>
    <row r="67" spans="1:16" s="19" customFormat="1" ht="32.25" customHeight="1">
      <c r="A67" s="45"/>
      <c r="B67" s="77" t="s">
        <v>69</v>
      </c>
      <c r="C67" s="79"/>
      <c r="D67" s="78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28"/>
    </row>
    <row r="68" spans="1:16" s="19" customFormat="1" ht="22.5" customHeight="1">
      <c r="A68" s="45"/>
      <c r="B68" s="71" t="s">
        <v>35</v>
      </c>
      <c r="C68" s="80"/>
      <c r="D68" s="72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 t="s">
        <v>47</v>
      </c>
      <c r="P68" s="28"/>
    </row>
    <row r="69" spans="1:16" s="19" customFormat="1" ht="12.75" customHeight="1">
      <c r="A69" s="47"/>
      <c r="B69" s="47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</row>
    <row r="70" spans="1:16" s="19" customFormat="1" ht="14.1" customHeight="1">
      <c r="A70" s="173" t="s">
        <v>57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</row>
    <row r="71" spans="1:16" s="19" customFormat="1" ht="14.1" customHeight="1">
      <c r="A71" s="173" t="s">
        <v>58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</row>
    <row r="72" spans="1:16" s="19" customFormat="1" ht="14.1" customHeight="1">
      <c r="A72" s="173" t="s">
        <v>59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</row>
    <row r="73" spans="1:16" s="19" customFormat="1" ht="14.1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s="19" customFormat="1" ht="14.1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s="19" customFormat="1" ht="14.85" customHeight="1">
      <c r="A75" s="163" t="s">
        <v>51</v>
      </c>
      <c r="B75" s="163"/>
      <c r="C75" s="163"/>
      <c r="D75" s="163"/>
      <c r="E75" s="163"/>
      <c r="F75" s="163"/>
      <c r="G75" s="163"/>
      <c r="H75" s="40"/>
      <c r="I75" s="40"/>
      <c r="J75" s="49"/>
      <c r="K75" s="49"/>
      <c r="L75" s="49"/>
      <c r="M75" s="49"/>
      <c r="N75" s="49"/>
      <c r="O75" s="49"/>
      <c r="P75" s="49"/>
    </row>
    <row r="76" spans="1:16" ht="17.45" customHeight="1">
      <c r="A76" s="163" t="s">
        <v>52</v>
      </c>
      <c r="B76" s="163"/>
      <c r="C76" s="163"/>
      <c r="D76" s="163"/>
      <c r="E76" s="163"/>
      <c r="F76" s="163"/>
      <c r="G76" s="163"/>
      <c r="H76" s="165"/>
      <c r="I76" s="165"/>
      <c r="J76" s="49"/>
      <c r="K76" s="165" t="s">
        <v>105</v>
      </c>
      <c r="L76" s="165"/>
      <c r="M76" s="165"/>
      <c r="N76" s="165"/>
      <c r="O76" s="49"/>
      <c r="P76" s="49"/>
    </row>
    <row r="77" spans="1:16">
      <c r="A77" s="40"/>
      <c r="B77" s="40"/>
      <c r="C77" s="40"/>
      <c r="D77" s="40"/>
      <c r="E77" s="40"/>
      <c r="F77" s="40"/>
      <c r="G77" s="40"/>
      <c r="H77" s="164" t="s">
        <v>53</v>
      </c>
      <c r="I77" s="164"/>
      <c r="J77" s="49"/>
      <c r="K77" s="164" t="s">
        <v>54</v>
      </c>
      <c r="L77" s="164"/>
      <c r="M77" s="164"/>
      <c r="N77" s="164"/>
      <c r="O77" s="49"/>
      <c r="P77" s="49"/>
    </row>
    <row r="78" spans="1:16">
      <c r="A78" s="40"/>
      <c r="B78" s="40"/>
      <c r="C78" s="40"/>
      <c r="D78" s="40"/>
      <c r="E78" s="40"/>
      <c r="F78" s="40"/>
      <c r="G78" s="40"/>
      <c r="H78" s="40"/>
      <c r="I78" s="40"/>
      <c r="J78" s="49"/>
      <c r="K78" s="40"/>
      <c r="L78" s="40"/>
      <c r="M78" s="40"/>
      <c r="N78" s="40"/>
      <c r="O78" s="49"/>
      <c r="P78" s="49"/>
    </row>
    <row r="79" spans="1:16" ht="18.600000000000001" customHeight="1">
      <c r="A79" s="163" t="s">
        <v>55</v>
      </c>
      <c r="B79" s="163"/>
      <c r="C79" s="163"/>
      <c r="D79" s="163"/>
      <c r="E79" s="163"/>
      <c r="F79" s="163"/>
      <c r="G79" s="163"/>
      <c r="H79" s="165"/>
      <c r="I79" s="165"/>
      <c r="J79" s="49"/>
      <c r="K79" s="165" t="s">
        <v>70</v>
      </c>
      <c r="L79" s="165"/>
      <c r="M79" s="165"/>
      <c r="N79" s="165"/>
      <c r="O79" s="49"/>
      <c r="P79" s="49"/>
    </row>
    <row r="80" spans="1:16">
      <c r="A80" s="163" t="s">
        <v>52</v>
      </c>
      <c r="B80" s="163"/>
      <c r="C80" s="163"/>
      <c r="D80" s="163"/>
      <c r="E80" s="163"/>
      <c r="F80" s="163"/>
      <c r="G80" s="163"/>
      <c r="H80" s="164" t="s">
        <v>53</v>
      </c>
      <c r="I80" s="164"/>
      <c r="J80" s="49"/>
      <c r="K80" s="164" t="s">
        <v>54</v>
      </c>
      <c r="L80" s="164"/>
      <c r="M80" s="164"/>
      <c r="N80" s="164"/>
      <c r="O80" s="49"/>
      <c r="P80" s="49"/>
    </row>
    <row r="81" spans="1:16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</sheetData>
  <sheetProtection selectLockedCells="1" selectUnlockedCells="1"/>
  <mergeCells count="141">
    <mergeCell ref="J50:K50"/>
    <mergeCell ref="L50:M50"/>
    <mergeCell ref="C49:D49"/>
    <mergeCell ref="C50:D50"/>
    <mergeCell ref="F49:G49"/>
    <mergeCell ref="H49:I49"/>
    <mergeCell ref="F50:G50"/>
    <mergeCell ref="H50:I50"/>
    <mergeCell ref="J49:K49"/>
    <mergeCell ref="L49:M49"/>
    <mergeCell ref="B14:I14"/>
    <mergeCell ref="A17:B17"/>
    <mergeCell ref="C17:D17"/>
    <mergeCell ref="A16:E16"/>
    <mergeCell ref="A19:B19"/>
    <mergeCell ref="C19:D19"/>
    <mergeCell ref="A21:L21"/>
    <mergeCell ref="A22:A23"/>
    <mergeCell ref="B22:B23"/>
    <mergeCell ref="C22:C23"/>
    <mergeCell ref="D22:D23"/>
    <mergeCell ref="E22:G22"/>
    <mergeCell ref="H22:J22"/>
    <mergeCell ref="K18:L18"/>
    <mergeCell ref="K22:M22"/>
    <mergeCell ref="B20:J20"/>
    <mergeCell ref="F16:I16"/>
    <mergeCell ref="F17:G17"/>
    <mergeCell ref="F19:G19"/>
    <mergeCell ref="J16:M16"/>
    <mergeCell ref="K17:L17"/>
    <mergeCell ref="K19:L19"/>
    <mergeCell ref="A18:B18"/>
    <mergeCell ref="A33:D33"/>
    <mergeCell ref="H42:I42"/>
    <mergeCell ref="J42:K42"/>
    <mergeCell ref="L42:M42"/>
    <mergeCell ref="F42:G42"/>
    <mergeCell ref="H43:I43"/>
    <mergeCell ref="J43:K43"/>
    <mergeCell ref="K1:M1"/>
    <mergeCell ref="K3:M3"/>
    <mergeCell ref="A7:J7"/>
    <mergeCell ref="A32:D32"/>
    <mergeCell ref="D11:N11"/>
    <mergeCell ref="C12:D12"/>
    <mergeCell ref="C13:D13"/>
    <mergeCell ref="E12:N12"/>
    <mergeCell ref="E13:N13"/>
    <mergeCell ref="D15:K15"/>
    <mergeCell ref="D8:N8"/>
    <mergeCell ref="D9:N9"/>
    <mergeCell ref="A28:D29"/>
    <mergeCell ref="A31:D31"/>
    <mergeCell ref="A30:D30"/>
    <mergeCell ref="C18:D18"/>
    <mergeCell ref="F18:G18"/>
    <mergeCell ref="C47:D47"/>
    <mergeCell ref="J46:K46"/>
    <mergeCell ref="C43:D43"/>
    <mergeCell ref="A37:D37"/>
    <mergeCell ref="A38:A39"/>
    <mergeCell ref="E38:E39"/>
    <mergeCell ref="C41:D41"/>
    <mergeCell ref="C38:D39"/>
    <mergeCell ref="B38:B39"/>
    <mergeCell ref="C40:D40"/>
    <mergeCell ref="F38:G39"/>
    <mergeCell ref="F40:G40"/>
    <mergeCell ref="A75:G75"/>
    <mergeCell ref="A76:G76"/>
    <mergeCell ref="H76:I76"/>
    <mergeCell ref="K76:N76"/>
    <mergeCell ref="L43:M43"/>
    <mergeCell ref="C46:D46"/>
    <mergeCell ref="F46:G46"/>
    <mergeCell ref="A70:P70"/>
    <mergeCell ref="A59:A60"/>
    <mergeCell ref="B59:B60"/>
    <mergeCell ref="C59:C60"/>
    <mergeCell ref="D59:F59"/>
    <mergeCell ref="A56:P57"/>
    <mergeCell ref="H53:I53"/>
    <mergeCell ref="C44:D44"/>
    <mergeCell ref="F44:G44"/>
    <mergeCell ref="H44:I44"/>
    <mergeCell ref="J44:K44"/>
    <mergeCell ref="L44:M44"/>
    <mergeCell ref="C54:M54"/>
    <mergeCell ref="C48:M48"/>
    <mergeCell ref="F47:G47"/>
    <mergeCell ref="H47:I47"/>
    <mergeCell ref="L47:M47"/>
    <mergeCell ref="H40:I40"/>
    <mergeCell ref="J47:K47"/>
    <mergeCell ref="H46:I46"/>
    <mergeCell ref="A80:G80"/>
    <mergeCell ref="H80:I80"/>
    <mergeCell ref="K80:N80"/>
    <mergeCell ref="H77:I77"/>
    <mergeCell ref="K77:N77"/>
    <mergeCell ref="A79:G79"/>
    <mergeCell ref="H79:I79"/>
    <mergeCell ref="K79:N79"/>
    <mergeCell ref="C51:M51"/>
    <mergeCell ref="C52:D52"/>
    <mergeCell ref="F52:G52"/>
    <mergeCell ref="H52:I52"/>
    <mergeCell ref="J52:K52"/>
    <mergeCell ref="L52:M52"/>
    <mergeCell ref="C53:D53"/>
    <mergeCell ref="A71:P71"/>
    <mergeCell ref="A72:P72"/>
    <mergeCell ref="B66:O66"/>
    <mergeCell ref="G59:I59"/>
    <mergeCell ref="J59:L59"/>
    <mergeCell ref="M59:O59"/>
    <mergeCell ref="F43:G43"/>
    <mergeCell ref="L46:M46"/>
    <mergeCell ref="C45:M45"/>
    <mergeCell ref="N22:N23"/>
    <mergeCell ref="N24:N25"/>
    <mergeCell ref="N28:N29"/>
    <mergeCell ref="F53:G53"/>
    <mergeCell ref="L53:M53"/>
    <mergeCell ref="J53:K53"/>
    <mergeCell ref="L38:M39"/>
    <mergeCell ref="F41:G41"/>
    <mergeCell ref="H41:I41"/>
    <mergeCell ref="J41:K41"/>
    <mergeCell ref="L41:M41"/>
    <mergeCell ref="H28:J28"/>
    <mergeCell ref="K28:M28"/>
    <mergeCell ref="A27:L27"/>
    <mergeCell ref="E28:G28"/>
    <mergeCell ref="N32:N33"/>
    <mergeCell ref="C42:D42"/>
    <mergeCell ref="J40:K40"/>
    <mergeCell ref="L40:M40"/>
    <mergeCell ref="J38:K39"/>
    <mergeCell ref="H38:I39"/>
  </mergeCells>
  <phoneticPr fontId="0" type="noConversion"/>
  <pageMargins left="0.6694444444444444" right="0.39374999999999999" top="0.59027777777777779" bottom="0.39374999999999999" header="0.51180555555555551" footer="0.51180555555555551"/>
  <pageSetup paperSize="9" scale="62" firstPageNumber="0" orientation="landscape" verticalDpi="300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1,2,3,4,5,6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2019-01-31T08:17:20Z</cp:lastPrinted>
  <dcterms:created xsi:type="dcterms:W3CDTF">2015-01-21T15:14:42Z</dcterms:created>
  <dcterms:modified xsi:type="dcterms:W3CDTF">2019-01-31T08:17:31Z</dcterms:modified>
</cp:coreProperties>
</file>