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560" yWindow="105" windowWidth="8475" windowHeight="6630" tabRatio="625"/>
  </bookViews>
  <sheets>
    <sheet name="250404" sheetId="5" r:id="rId1"/>
    <sheet name="Лист2" sheetId="2" r:id="rId2"/>
    <sheet name="Лист3" sheetId="3" r:id="rId3"/>
  </sheets>
  <definedNames>
    <definedName name="_xlnm.Print_Area" localSheetId="0">'250404'!$A$1:$P$166</definedName>
  </definedNames>
  <calcPr calcId="124519"/>
</workbook>
</file>

<file path=xl/calcChain.xml><?xml version="1.0" encoding="utf-8"?>
<calcChain xmlns="http://schemas.openxmlformats.org/spreadsheetml/2006/main">
  <c r="H49" i="5"/>
  <c r="I63"/>
  <c r="M132"/>
  <c r="P54"/>
  <c r="M122"/>
  <c r="H55" l="1"/>
  <c r="P65"/>
  <c r="P53"/>
  <c r="P63"/>
  <c r="N62"/>
  <c r="P64"/>
  <c r="N55"/>
  <c r="I66" l="1"/>
  <c r="N66"/>
  <c r="P50" l="1"/>
  <c r="P62"/>
  <c r="P66" l="1"/>
  <c r="P47"/>
  <c r="P48"/>
  <c r="P49"/>
  <c r="P51"/>
  <c r="P52"/>
  <c r="M72"/>
  <c r="M76"/>
  <c r="P55" l="1"/>
</calcChain>
</file>

<file path=xl/sharedStrings.xml><?xml version="1.0" encoding="utf-8"?>
<sst xmlns="http://schemas.openxmlformats.org/spreadsheetml/2006/main" count="391" uniqueCount="179">
  <si>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</si>
  <si>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</si>
  <si>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</si>
  <si>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</si>
  <si>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</si>
  <si>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</si>
  <si>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</si>
  <si>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</si>
  <si>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</si>
  <si>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</si>
  <si>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</si>
  <si>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6.</t>
  </si>
  <si>
    <t>7.</t>
  </si>
  <si>
    <t>№ з/п</t>
  </si>
  <si>
    <t>8.</t>
  </si>
  <si>
    <t>(тис.грн.)</t>
  </si>
  <si>
    <t>9 місяців</t>
  </si>
  <si>
    <t>спеціальний фонд</t>
  </si>
  <si>
    <t>разом</t>
  </si>
  <si>
    <t>10.</t>
  </si>
  <si>
    <t>Джерело інформації</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</si>
  <si>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</si>
  <si>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</si>
  <si>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</si>
  <si>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</si>
  <si>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</si>
  <si>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</si>
  <si>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</si>
  <si>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</si>
  <si>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</si>
  <si>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Департаменту бюджету та фінансів міської ради</t>
  </si>
  <si>
    <t>ЗАТВЕРДЖЕНО</t>
  </si>
  <si>
    <t>9.</t>
  </si>
  <si>
    <t>затрат</t>
  </si>
  <si>
    <t>продукту</t>
  </si>
  <si>
    <t>ефективності</t>
  </si>
  <si>
    <t>Одиниця виміру</t>
  </si>
  <si>
    <t>Надходження із бюджету</t>
  </si>
  <si>
    <t>УСЬОГО</t>
  </si>
  <si>
    <t>1 Пункт 11 заповнюється тільки для затверджених у місцевому бюджеті видатків/надання кредитів на реалізацію інвестиційних проектів (програм).</t>
  </si>
  <si>
    <t>якості</t>
  </si>
  <si>
    <t>КПКВК</t>
  </si>
  <si>
    <t>Назва підпрограми</t>
  </si>
  <si>
    <t>Підпрограма/завдання бюджетної програми</t>
  </si>
  <si>
    <t>Підпрограма 1</t>
  </si>
  <si>
    <t>Код тимчасової класифікації видатків та кредитування місцевих бюджетів вказується у випадку, коли бюджетна програма не поділяється на програми</t>
  </si>
  <si>
    <t>Інвестиційний проект  1</t>
  </si>
  <si>
    <t>Інвестиційний проект 2</t>
  </si>
  <si>
    <t>тис.грн</t>
  </si>
  <si>
    <t>шт.</t>
  </si>
  <si>
    <t>тис.грн.</t>
  </si>
  <si>
    <t>(КФКВК)</t>
  </si>
  <si>
    <t>Підпрограми, спрямовані на досягнення мети, визначеної паспортом бюджетної програми</t>
  </si>
  <si>
    <t>КФКВК</t>
  </si>
  <si>
    <t>Обсяги фінансування бюджетної програми у розрізі підпрограм та завдань</t>
  </si>
  <si>
    <t>Разом</t>
  </si>
  <si>
    <t>Спеціальний фонд</t>
  </si>
  <si>
    <t>Загальний фонд</t>
  </si>
  <si>
    <t>Усього</t>
  </si>
  <si>
    <t>Результативні показники бюджетної програми у розрізі підпрограм і завдань</t>
  </si>
  <si>
    <t>Перелік регіональних цільових програм, які виконуються у складі бюджетної програми</t>
  </si>
  <si>
    <t>Значення показника</t>
  </si>
  <si>
    <t>Назва показника</t>
  </si>
  <si>
    <t xml:space="preserve">26 серпня 2014 року № 836        </t>
  </si>
  <si>
    <t>Назва регіональної цільової програми та підпрограми</t>
  </si>
  <si>
    <t>2.2</t>
  </si>
  <si>
    <t>Джерела фінансування інвестиційних проектів у розрізі підпрограм</t>
  </si>
  <si>
    <t>Виконавчий комітет Житомирської міської ради</t>
  </si>
  <si>
    <t>0318600</t>
  </si>
  <si>
    <t>перелік об'єктів</t>
  </si>
  <si>
    <t>Кількість проведених аукціонів</t>
  </si>
  <si>
    <t>Касові видатки станом на 01 січня звітного періоду</t>
  </si>
  <si>
    <t>План видатків звітного періоду</t>
  </si>
  <si>
    <t xml:space="preserve">Прогноз видатків до кінця реалізації інвестиційного проекту </t>
  </si>
  <si>
    <t>Виконавчий комітет Житомирської міської ради Житомирської області</t>
  </si>
  <si>
    <t>тел.481209</t>
  </si>
  <si>
    <t>Борецька Н.В.</t>
  </si>
  <si>
    <t>Виконавець:</t>
  </si>
  <si>
    <t>-</t>
  </si>
  <si>
    <t>1.1.</t>
  </si>
  <si>
    <t>2.1.</t>
  </si>
  <si>
    <t>3.1.</t>
  </si>
  <si>
    <t>4.1.</t>
  </si>
  <si>
    <t>1.2.</t>
  </si>
  <si>
    <t>тис. грн.</t>
  </si>
  <si>
    <t>0200000</t>
  </si>
  <si>
    <t>0210000</t>
  </si>
  <si>
    <t>рішення міської ради від 18.12.2017. №881</t>
  </si>
  <si>
    <t>Міський голова</t>
  </si>
  <si>
    <t xml:space="preserve">                                                                       С.І.Сухомлин</t>
  </si>
  <si>
    <t>0217693</t>
  </si>
  <si>
    <t>0490</t>
  </si>
  <si>
    <t>Інші заходи, пов'язані з економічною діяльністю</t>
  </si>
  <si>
    <t>Завдання 3: Забезпечення потреб виборчого округу міста Житомира за пропозиціями депутатів міської ради</t>
  </si>
  <si>
    <t>Завдання 2: Забезпечення процесу приватизації об'єктів комунальної власності</t>
  </si>
  <si>
    <t>Завдання 5: Підтримка громадських ініціатив в рамках реалізації проекту "Бюджет участі"</t>
  </si>
  <si>
    <t>Завдання 6: Резервний фонд для реалізації субпроектів ("Бюджет участі")</t>
  </si>
  <si>
    <t>Обсяг видатків на здійснення захисту майнових прав територіальної громади міста відносно об'єктів комунальної власності міста</t>
  </si>
  <si>
    <t>Завдання 2.: Забезпечення процесу приватизації об'єктів комунальної власності</t>
  </si>
  <si>
    <t>Обсяг видатків на забезпечення процесу приватизації об'єктів комунальної власності</t>
  </si>
  <si>
    <t>Завдання 3.: Забезпечення потреб виборчого округу міста Житомира за пропозиціями депутатів міської ради</t>
  </si>
  <si>
    <t>Завдання 5.: Підтримка громадських ініціатив в рамках реалізації проекту "Бюджет участі"</t>
  </si>
  <si>
    <t>Завдання 6.: Резервний фонд для реалізації субпроектів ("Бюджет участі")</t>
  </si>
  <si>
    <t>Обсяг видатків на виконання пункту Програми</t>
  </si>
  <si>
    <t>Обсяг видатків на підтримку громадських ініціатив в рамках реалізації проекту "Бюджет участі"</t>
  </si>
  <si>
    <t>Кількість проектів-переможців</t>
  </si>
  <si>
    <t>протокол координаційної ради Бюджету Участі</t>
  </si>
  <si>
    <t>Середні витрати на реалізацію 1 проекта-переможця</t>
  </si>
  <si>
    <t>грн.</t>
  </si>
  <si>
    <t>п.1.1./п.2.1.</t>
  </si>
  <si>
    <t xml:space="preserve">Відсоток реалізованих проектів-переможців Бюджету Участі </t>
  </si>
  <si>
    <t>%</t>
  </si>
  <si>
    <t>розрахунково</t>
  </si>
  <si>
    <t>Обсяг видатків на забезпечення потреб виборчого округу</t>
  </si>
  <si>
    <t>Обсяг видатків, які не розподілені депутатами</t>
  </si>
  <si>
    <t>Кількість депутатів міської ради</t>
  </si>
  <si>
    <t>осіб</t>
  </si>
  <si>
    <t>Закон України "Про місцеві вибори"</t>
  </si>
  <si>
    <t>Середні витрати на виконання повноважень 1 депутата</t>
  </si>
  <si>
    <t>Питома вага ефективного використання коштів</t>
  </si>
  <si>
    <t>Кількість об'єктів на які заплановано виготовити технічну документацію</t>
  </si>
  <si>
    <t>розрахунок до кошторису, інвентаризаційні справи, довідки, дублікати свідоцтв</t>
  </si>
  <si>
    <t>Середня вартість одного об'єкта на який заплановано виготовити технічну документацію</t>
  </si>
  <si>
    <t>Відсоток виготовлених правовстановлюючих документів до запланованої кількості</t>
  </si>
  <si>
    <t>Кількість договорів купівлі-продажу, що планується укласти</t>
  </si>
  <si>
    <t>рішення міської ради від 18.12.2017 р. №870 "Про перелік об'єктів комунальної власності м. Житомира, що підлягають та не підлягають приватизації в 2018 р."</t>
  </si>
  <si>
    <t>Кількість укладених договорів купівлі-продажу</t>
  </si>
  <si>
    <t>договора</t>
  </si>
  <si>
    <t>Відсоток укладених договорів купівлі продажу до запланованої кількості договорів</t>
  </si>
  <si>
    <t>Завдання 4: Організація та проведення публічних заходів, висвітлення через засоби масової інформації різноманітних питань з підприємництва</t>
  </si>
  <si>
    <t>Обсяг видатків на організацію та проведення публічних заходів, висвітлення через засоби масової інформації різноманітних питань з підприємництва</t>
  </si>
  <si>
    <t>Популяризація заходів щодо підтримки та розвитку малого та середнього підприємництва, та допомога зацікавленим особам у створенні нового бізнесу за допомогою сучасної інформаційної кампанії</t>
  </si>
  <si>
    <t>розрахунок до кошторису</t>
  </si>
  <si>
    <t>захід</t>
  </si>
  <si>
    <t>Відсоток рівня обізнаності громади міста та суб'єктів господарювання щодо підтримки та розвитку малого та середнього підприємництва</t>
  </si>
  <si>
    <t>анкетування</t>
  </si>
  <si>
    <t>Середній обсяг витрат на промоцію одного заходу</t>
  </si>
  <si>
    <t>0217690</t>
  </si>
  <si>
    <t>Інша економічна діяльність</t>
  </si>
  <si>
    <t>бюджетної програми місцевого бюджету на 2018 рік  (зі змінами)</t>
  </si>
  <si>
    <t>Директор департаменту бюджету та фінансів Житомирської міської ради</t>
  </si>
  <si>
    <t xml:space="preserve">                                                                       Д.А.Прохорчук</t>
  </si>
  <si>
    <t>Завдання 1: Захист майнових прав територіальної громади міста відносно об'єктів комунальної власності міста</t>
  </si>
  <si>
    <t>Завдання 1.: Захист майнових прав територіальної громади міста відносно об'єктів комунальної власності міста</t>
  </si>
  <si>
    <t>рішення міської ради від 18.12.2017. №881(зі змінами від 12.04.2018 р.)</t>
  </si>
  <si>
    <t>Програма розвитку малого і середнього підприємництва у місті Житомир на 2016-2018 роки (зі змінами).</t>
  </si>
  <si>
    <t xml:space="preserve"> Програма соціально-економічного і культурного розвитку міста Житомира на 2018 рік (зі змінами).</t>
  </si>
  <si>
    <t xml:space="preserve"> Програма "Ефективна влада. Конкурентне місто" на 2018-2020 роки (зі змінами)</t>
  </si>
  <si>
    <r>
      <rPr>
        <sz val="12"/>
        <rFont val="Times New Roman"/>
        <family val="1"/>
        <charset val="204"/>
      </rPr>
      <t xml:space="preserve">та спеціального фонду </t>
    </r>
    <r>
      <rPr>
        <u/>
        <sz val="12"/>
        <rFont val="Times New Roman"/>
        <family val="1"/>
        <charset val="204"/>
      </rPr>
      <t>-</t>
    </r>
    <r>
      <rPr>
        <b/>
        <u/>
        <sz val="12"/>
        <rFont val="Times New Roman"/>
        <family val="1"/>
        <charset val="204"/>
      </rPr>
      <t>1272,7 тис. гривень.</t>
    </r>
  </si>
  <si>
    <t>рішення міської ради від 18.12.2017. №881 (зі змінами від 26.06.2018 р.)</t>
  </si>
  <si>
    <t>Завдання 7: Фінансова підтримка КП "Житомирбудзамовник"</t>
  </si>
  <si>
    <t xml:space="preserve">Програма "Будівництво (реконструкція, капітальний ремонт) об'єктів комунальної власності м. Житомира на 2018-2020 роки" </t>
  </si>
  <si>
    <t>0218410</t>
  </si>
  <si>
    <t>Кількість осіб, з якими необхідно провести розрахунок (виплата заробітної плати, компенсаційні виплати, вихідна допомога  працівникам при ліквідації підприємства, нарахування ЄСВ)</t>
  </si>
  <si>
    <t>0218411</t>
  </si>
  <si>
    <t>рішення міської ради від 18.12.2017. №858</t>
  </si>
  <si>
    <t>звітність</t>
  </si>
  <si>
    <t>Завдання 7.: Фінансова підтримка КП "Житомирбудзамовник"</t>
  </si>
  <si>
    <t xml:space="preserve">Обсяг видатків на виплату заробітної плати та компенсації за невикористану відпустку працівникам підприємства </t>
  </si>
  <si>
    <t>рішення міської ради від 18.12.2017. №881 (зі змінами 26.06.2018 р.)</t>
  </si>
  <si>
    <t>Кількість осіб, з якими необхідно провести розрахунок (виплата заробітної плати, компенсаційні виплати, нарахування ЄСВ)</t>
  </si>
  <si>
    <t>Повний розрахунок з працівниками КП "Житомирбудзамовник"</t>
  </si>
  <si>
    <t>Погашення боргу з виплати заробітної плати працівникам КП "Житомирбудзамовник"</t>
  </si>
  <si>
    <t>розпорядження міського голови від 14.07.2017. №565, контракт з директором (з 18.07.2017 р. по 18.07.2018 р.)</t>
  </si>
  <si>
    <t>Завдання 8: Сприяти розвитку інвестиційної діяльності в місті</t>
  </si>
  <si>
    <t>Завдання 8.:  Сприяти розвитку інвестиційної діяльності в місті</t>
  </si>
  <si>
    <t>Обсяг видатків для здійснення фінансової підтримки КП "Центр ІНВЕСТИЦІЙ" Житомирської міської ради на заходи пов'язані з діяльністю підприємства</t>
  </si>
  <si>
    <t>рішення міської ради від 18.12.2017. №881 (зі змінами), рішення міської ради від 18.12.2017. №880 (зі змінами)</t>
  </si>
  <si>
    <t>Період діяльності комунального підприємства</t>
  </si>
  <si>
    <t>міс.</t>
  </si>
  <si>
    <t>Середньомісячні витати на забезпечення функціонування підприємства</t>
  </si>
  <si>
    <t>Відсоток забезпечення діяльності підприємства</t>
  </si>
  <si>
    <r>
      <t xml:space="preserve">Мета бюджетної програми         </t>
    </r>
    <r>
      <rPr>
        <sz val="14"/>
        <rFont val="Times New Roman"/>
        <family val="1"/>
        <charset val="204"/>
      </rPr>
      <t xml:space="preserve"> 1.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 2. Створення сприятливих умов для розвитку малого і середнього підприємництва, підвищення економічних показників розвитку міста, розвиток пріоритетних галузей економіки, забезпечення зайнятості населення шляхом підтримки підприємницької ініціативи громадян. 3.Забезпечення потреб виборчого округу міста Житомира за пропозиціями депутатів міської ради. 4.Фінансова підтримка КП "Житомирбудзамовник".</t>
    </r>
  </si>
  <si>
    <r>
      <t>Підстави для виконання бюджетної програми:</t>
    </r>
    <r>
      <rPr>
        <sz val="14"/>
        <rFont val="Times New Roman"/>
        <family val="1"/>
        <charset val="204"/>
      </rPr>
      <t xml:space="preserve"> рішення  Житомирської міської ради від 18.12.2017 р. № 881 «Про міський бюджет на 2018 рік» (зі змінами), рішення Житомирської міської ради від 18.12.2017 р. № 879 "Ефективна влада. Конкурентне місто" (зі змінами), рішення Житомирської міської ради від 21.12.2016 р. № 487 "Програма розвитку малого і середнього підприємництва у місті Житомир на 2016-2018 роки" (зі змінами), рішення Житомирської міської ради від 18.12.2017 р. № 880 "Програма соціально-економічного і культурного розвитку міста Житомира на 2018 рік" (зі змінами), рішення Житомирської міської ради від 26.06.2018 р. № 1037  Програма "Будівництво (реконструкція, капітальний ремонт) об'єктів комунальної власності м. Житомира на 2018-2020 роки" 
</t>
    </r>
  </si>
  <si>
    <r>
      <t xml:space="preserve">Обсяг бюджетних призначень/бюджетних асигнувань </t>
    </r>
    <r>
      <rPr>
        <b/>
        <u/>
        <sz val="12"/>
        <rFont val="Times New Roman"/>
        <family val="1"/>
        <charset val="204"/>
      </rPr>
      <t>-5594,3 тис. гривень,</t>
    </r>
    <r>
      <rPr>
        <b/>
        <sz val="12"/>
        <rFont val="Times New Roman"/>
        <family val="1"/>
        <charset val="204"/>
      </rPr>
      <t xml:space="preserve"> </t>
    </r>
    <r>
      <rPr>
        <sz val="12"/>
        <rFont val="Times New Roman"/>
        <family val="1"/>
        <charset val="204"/>
      </rPr>
      <t>у тому числі загального фонду -</t>
    </r>
    <r>
      <rPr>
        <b/>
        <u/>
        <sz val="12"/>
        <rFont val="Times New Roman"/>
        <family val="1"/>
        <charset val="204"/>
      </rPr>
      <t xml:space="preserve"> 4321,6 тис. гривень</t>
    </r>
    <r>
      <rPr>
        <u/>
        <sz val="12"/>
        <rFont val="Times New Roman"/>
        <family val="1"/>
        <charset val="204"/>
      </rPr>
      <t xml:space="preserve"> </t>
    </r>
  </si>
  <si>
    <t>рішення міської ради від 18.12.2017. №881(зі змінами від 26.07.2018 р. )</t>
  </si>
  <si>
    <t>рішення міської ради від 18.12.2017. №881(зі змінами)</t>
  </si>
  <si>
    <t>Розпорядження міського голови 01.08.2018 р.   № 672</t>
  </si>
  <si>
    <t>наказ 01.08.2018 р. № 76/Д</t>
  </si>
</sst>
</file>

<file path=xl/styles.xml><?xml version="1.0" encoding="utf-8"?>
<styleSheet xmlns="http://schemas.openxmlformats.org/spreadsheetml/2006/main">
  <numFmts count="2">
    <numFmt numFmtId="164" formatCode="0.0"/>
    <numFmt numFmtId="165" formatCode="#,##0.0"/>
  </numFmts>
  <fonts count="14">
    <font>
      <sz val="10"/>
      <name val="Arial Cyr"/>
      <charset val="204"/>
    </font>
    <font>
      <sz val="10"/>
      <name val="Arial Cyr"/>
      <charset val="204"/>
    </font>
    <font>
      <sz val="8"/>
      <name val="Arial Cyr"/>
      <charset val="204"/>
    </font>
    <font>
      <sz val="12"/>
      <name val="Times New Roman"/>
      <family val="1"/>
      <charset val="204"/>
    </font>
    <font>
      <sz val="10"/>
      <name val="Times New Roman"/>
      <family val="1"/>
      <charset val="204"/>
    </font>
    <font>
      <b/>
      <sz val="10"/>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sz val="12"/>
      <name val="Arial Cyr"/>
      <charset val="204"/>
    </font>
    <font>
      <sz val="11"/>
      <name val="Times New Roman"/>
      <family val="1"/>
      <charset val="204"/>
    </font>
    <font>
      <b/>
      <sz val="14"/>
      <name val="Times New Roman"/>
      <family val="1"/>
      <charset val="204"/>
    </font>
    <font>
      <sz val="14"/>
      <name val="Times New Roman"/>
      <family val="1"/>
      <charset val="204"/>
    </font>
    <font>
      <sz val="14"/>
      <name val="Arial Cyr"/>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1" fillId="0" borderId="0"/>
  </cellStyleXfs>
  <cellXfs count="335">
    <xf numFmtId="0" fontId="0" fillId="0" borderId="0" xfId="0"/>
    <xf numFmtId="0" fontId="3" fillId="0" borderId="0" xfId="0" applyFont="1"/>
    <xf numFmtId="0" fontId="4" fillId="0" borderId="0" xfId="0" applyFont="1"/>
    <xf numFmtId="0" fontId="4" fillId="0" borderId="0" xfId="1" applyFont="1"/>
    <xf numFmtId="0" fontId="4" fillId="0" borderId="0" xfId="1" applyFont="1" applyAlignment="1"/>
    <xf numFmtId="0" fontId="5" fillId="0" borderId="0" xfId="0" applyFont="1"/>
    <xf numFmtId="0" fontId="6" fillId="0" borderId="0" xfId="0" applyFont="1"/>
    <xf numFmtId="0" fontId="5" fillId="0" borderId="0" xfId="0" applyFont="1" applyAlignment="1">
      <alignment horizontal="right"/>
    </xf>
    <xf numFmtId="0" fontId="3" fillId="0" borderId="0" xfId="1" applyFont="1" applyBorder="1" applyAlignment="1"/>
    <xf numFmtId="0" fontId="3" fillId="0" borderId="0" xfId="1" applyFont="1" applyAlignment="1"/>
    <xf numFmtId="0" fontId="6" fillId="0" borderId="0" xfId="0" applyFont="1" applyAlignment="1">
      <alignment horizontal="right"/>
    </xf>
    <xf numFmtId="49" fontId="3" fillId="0" borderId="0" xfId="1" applyNumberFormat="1" applyFont="1" applyBorder="1" applyAlignment="1">
      <alignment horizontal="left" wrapText="1"/>
    </xf>
    <xf numFmtId="0" fontId="3" fillId="0" borderId="0" xfId="0" applyFont="1" applyAlignment="1">
      <alignment horizontal="left"/>
    </xf>
    <xf numFmtId="0" fontId="6" fillId="0" borderId="0" xfId="1" applyFont="1" applyAlignment="1">
      <alignment horizontal="right"/>
    </xf>
    <xf numFmtId="0" fontId="3" fillId="0" borderId="0" xfId="1" applyFont="1"/>
    <xf numFmtId="0" fontId="6" fillId="0" borderId="0" xfId="1" applyFont="1"/>
    <xf numFmtId="0" fontId="3" fillId="0" borderId="0" xfId="1" applyFont="1" applyBorder="1" applyAlignment="1">
      <alignment horizontal="center"/>
    </xf>
    <xf numFmtId="0" fontId="6" fillId="0" borderId="0" xfId="1" applyNumberFormat="1" applyFont="1" applyBorder="1" applyAlignment="1">
      <alignment horizontal="left" wrapText="1"/>
    </xf>
    <xf numFmtId="0" fontId="7" fillId="0" borderId="0" xfId="0" applyFont="1"/>
    <xf numFmtId="0" fontId="6" fillId="0" borderId="0" xfId="0" applyFont="1" applyAlignment="1">
      <alignment horizontal="center"/>
    </xf>
    <xf numFmtId="0" fontId="6" fillId="0" borderId="0" xfId="0" applyFont="1" applyAlignment="1"/>
    <xf numFmtId="0" fontId="3" fillId="0" borderId="0" xfId="0" applyFont="1" applyAlignment="1"/>
    <xf numFmtId="0" fontId="3" fillId="0" borderId="2" xfId="0" applyFont="1" applyBorder="1" applyAlignment="1">
      <alignment wrapText="1"/>
    </xf>
    <xf numFmtId="0" fontId="3" fillId="0" borderId="2" xfId="0" applyFont="1" applyBorder="1" applyAlignment="1">
      <alignment vertical="center"/>
    </xf>
    <xf numFmtId="3" fontId="3" fillId="0" borderId="2" xfId="0" applyNumberFormat="1" applyFont="1" applyBorder="1" applyAlignment="1">
      <alignment horizontal="center" vertical="center" wrapText="1"/>
    </xf>
    <xf numFmtId="0" fontId="3" fillId="0" borderId="3" xfId="0" applyFont="1" applyBorder="1" applyAlignment="1">
      <alignment vertical="distributed"/>
    </xf>
    <xf numFmtId="0" fontId="3" fillId="0" borderId="1" xfId="0" applyFont="1" applyBorder="1" applyAlignment="1">
      <alignment vertical="distributed"/>
    </xf>
    <xf numFmtId="0" fontId="3" fillId="0" borderId="4" xfId="0" applyFont="1" applyBorder="1" applyAlignment="1">
      <alignment vertical="distributed"/>
    </xf>
    <xf numFmtId="0" fontId="3" fillId="0" borderId="2" xfId="0" applyFont="1" applyBorder="1" applyAlignment="1">
      <alignment horizontal="center" wrapText="1"/>
    </xf>
    <xf numFmtId="0" fontId="3" fillId="0" borderId="1" xfId="0" applyFont="1" applyBorder="1" applyAlignment="1">
      <alignment horizontal="center" vertical="distributed"/>
    </xf>
    <xf numFmtId="0" fontId="3" fillId="0" borderId="4" xfId="0" applyFont="1" applyBorder="1" applyAlignment="1">
      <alignment horizontal="center" vertical="distributed"/>
    </xf>
    <xf numFmtId="0" fontId="3" fillId="0" borderId="0" xfId="0" applyFont="1" applyAlignment="1">
      <alignment horizontal="right"/>
    </xf>
    <xf numFmtId="0" fontId="3" fillId="0" borderId="3" xfId="0" applyFont="1" applyBorder="1" applyAlignment="1">
      <alignment vertical="center" wrapText="1"/>
    </xf>
    <xf numFmtId="0" fontId="3" fillId="0" borderId="2" xfId="0" applyFont="1" applyBorder="1" applyAlignment="1">
      <alignment vertical="center" wrapText="1"/>
    </xf>
    <xf numFmtId="0" fontId="6" fillId="0" borderId="3" xfId="0" applyFont="1" applyBorder="1" applyAlignment="1">
      <alignment horizontal="right"/>
    </xf>
    <xf numFmtId="0" fontId="3" fillId="0" borderId="3" xfId="0" applyFont="1" applyBorder="1" applyAlignment="1">
      <alignment wrapText="1"/>
    </xf>
    <xf numFmtId="0" fontId="3" fillId="0" borderId="4" xfId="0" applyFont="1" applyBorder="1" applyAlignment="1">
      <alignment wrapText="1"/>
    </xf>
    <xf numFmtId="2" fontId="3" fillId="0" borderId="2" xfId="0" applyNumberFormat="1" applyFont="1" applyBorder="1"/>
    <xf numFmtId="0" fontId="9" fillId="0" borderId="1" xfId="0" applyFont="1" applyBorder="1" applyAlignment="1"/>
    <xf numFmtId="0" fontId="9" fillId="0" borderId="2" xfId="0" applyFont="1" applyBorder="1" applyAlignment="1"/>
    <xf numFmtId="2" fontId="3" fillId="0" borderId="2" xfId="0" applyNumberFormat="1" applyFont="1" applyBorder="1" applyAlignment="1">
      <alignment horizontal="center"/>
    </xf>
    <xf numFmtId="0" fontId="6" fillId="0" borderId="0" xfId="0" applyFont="1" applyBorder="1" applyAlignment="1">
      <alignment horizontal="right"/>
    </xf>
    <xf numFmtId="0" fontId="3" fillId="0" borderId="0" xfId="0" applyFont="1" applyBorder="1" applyAlignment="1">
      <alignment horizontal="left" wrapText="1"/>
    </xf>
    <xf numFmtId="0" fontId="3" fillId="0" borderId="0" xfId="0" applyFont="1" applyBorder="1" applyAlignment="1">
      <alignment wrapText="1"/>
    </xf>
    <xf numFmtId="2" fontId="3" fillId="0" borderId="0" xfId="0" applyNumberFormat="1" applyFont="1" applyBorder="1" applyAlignment="1">
      <alignment horizontal="center"/>
    </xf>
    <xf numFmtId="0" fontId="9" fillId="0" borderId="0" xfId="0" applyFont="1" applyBorder="1" applyAlignment="1"/>
    <xf numFmtId="0" fontId="6" fillId="0" borderId="0" xfId="0" applyFont="1" applyAlignment="1">
      <alignment horizontal="center" vertical="top" wrapText="1"/>
    </xf>
    <xf numFmtId="0" fontId="10" fillId="0" borderId="0" xfId="0" applyFont="1"/>
    <xf numFmtId="0" fontId="3" fillId="0" borderId="2" xfId="0" applyFont="1" applyBorder="1" applyAlignment="1">
      <alignment horizontal="center"/>
    </xf>
    <xf numFmtId="0" fontId="3"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xf numFmtId="0" fontId="3" fillId="0" borderId="5" xfId="0" applyFont="1" applyBorder="1" applyAlignment="1">
      <alignment horizontal="center" wrapText="1"/>
    </xf>
    <xf numFmtId="0" fontId="3" fillId="0" borderId="3" xfId="0" applyFont="1" applyBorder="1" applyAlignment="1">
      <alignment horizontal="center" vertical="distributed"/>
    </xf>
    <xf numFmtId="0" fontId="12" fillId="2" borderId="2" xfId="0" applyFont="1" applyFill="1" applyBorder="1" applyAlignment="1">
      <alignment horizontal="center" vertical="center" wrapText="1"/>
    </xf>
    <xf numFmtId="0" fontId="12" fillId="2" borderId="3" xfId="0" applyFont="1" applyFill="1" applyBorder="1" applyAlignment="1">
      <alignment vertical="center" wrapText="1"/>
    </xf>
    <xf numFmtId="0" fontId="12" fillId="2" borderId="1" xfId="0" applyFont="1" applyFill="1" applyBorder="1" applyAlignment="1">
      <alignment vertical="center" wrapText="1"/>
    </xf>
    <xf numFmtId="0" fontId="12" fillId="2" borderId="4" xfId="0" applyFont="1" applyFill="1" applyBorder="1" applyAlignment="1">
      <alignment vertical="center" wrapText="1"/>
    </xf>
    <xf numFmtId="0" fontId="12" fillId="0" borderId="0" xfId="0" applyFont="1" applyFill="1" applyBorder="1" applyAlignment="1">
      <alignment horizontal="center" wrapText="1"/>
    </xf>
    <xf numFmtId="0" fontId="12" fillId="0" borderId="1" xfId="0" applyFont="1" applyFill="1" applyBorder="1" applyAlignment="1">
      <alignment horizont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2" xfId="0" applyFont="1" applyFill="1" applyBorder="1" applyAlignment="1">
      <alignment vertical="center" wrapText="1"/>
    </xf>
    <xf numFmtId="164" fontId="12" fillId="2" borderId="1" xfId="0" applyNumberFormat="1" applyFont="1" applyFill="1" applyBorder="1" applyAlignment="1">
      <alignment horizontal="center" vertical="center" wrapText="1"/>
    </xf>
    <xf numFmtId="164" fontId="12" fillId="2" borderId="4" xfId="0" applyNumberFormat="1" applyFont="1" applyFill="1" applyBorder="1" applyAlignment="1">
      <alignment horizontal="center" vertical="center" wrapText="1"/>
    </xf>
    <xf numFmtId="0" fontId="12" fillId="2" borderId="1" xfId="0" applyFont="1" applyFill="1" applyBorder="1" applyAlignment="1">
      <alignment horizontal="center" wrapText="1"/>
    </xf>
    <xf numFmtId="0" fontId="12" fillId="2" borderId="4" xfId="0" applyFont="1" applyFill="1" applyBorder="1" applyAlignment="1">
      <alignment horizontal="center" wrapText="1"/>
    </xf>
    <xf numFmtId="164" fontId="12" fillId="2" borderId="3" xfId="0" applyNumberFormat="1" applyFont="1" applyFill="1" applyBorder="1" applyAlignment="1">
      <alignment horizontal="center" vertical="center" wrapText="1"/>
    </xf>
    <xf numFmtId="0" fontId="12" fillId="0" borderId="4" xfId="0" applyFont="1" applyFill="1" applyBorder="1" applyAlignment="1">
      <alignment horizontal="center" wrapText="1"/>
    </xf>
    <xf numFmtId="0" fontId="12" fillId="0" borderId="3" xfId="0" applyFont="1" applyBorder="1"/>
    <xf numFmtId="0" fontId="11" fillId="2" borderId="1" xfId="0" applyFont="1" applyFill="1" applyBorder="1" applyAlignment="1">
      <alignment vertical="center" wrapText="1"/>
    </xf>
    <xf numFmtId="0" fontId="12" fillId="2" borderId="7" xfId="0" applyFont="1" applyFill="1" applyBorder="1" applyAlignment="1">
      <alignment horizontal="center" vertical="center" wrapText="1"/>
    </xf>
    <xf numFmtId="0" fontId="13" fillId="0" borderId="0" xfId="0" applyFont="1" applyBorder="1" applyAlignment="1">
      <alignment horizontal="center" vertical="center" wrapText="1"/>
    </xf>
    <xf numFmtId="1" fontId="12" fillId="0" borderId="3"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2" fillId="0" borderId="0" xfId="0" applyFont="1" applyFill="1" applyBorder="1" applyAlignment="1">
      <alignment horizontal="center" vertical="center" wrapText="1"/>
    </xf>
    <xf numFmtId="49" fontId="12" fillId="0" borderId="2" xfId="0" applyNumberFormat="1" applyFont="1" applyBorder="1" applyAlignment="1">
      <alignment horizontal="center" vertical="center"/>
    </xf>
    <xf numFmtId="164" fontId="12" fillId="0" borderId="2" xfId="0" applyNumberFormat="1" applyFont="1" applyBorder="1" applyAlignment="1">
      <alignment horizontal="center" vertical="center" wrapText="1"/>
    </xf>
    <xf numFmtId="165" fontId="12" fillId="2" borderId="2" xfId="0" applyNumberFormat="1" applyFont="1" applyFill="1" applyBorder="1" applyAlignment="1">
      <alignment horizontal="center" vertical="center" wrapText="1"/>
    </xf>
    <xf numFmtId="3" fontId="12" fillId="0" borderId="2" xfId="0" applyNumberFormat="1" applyFont="1" applyBorder="1" applyAlignment="1">
      <alignment horizontal="center" vertical="center" wrapText="1"/>
    </xf>
    <xf numFmtId="0" fontId="12" fillId="0" borderId="2" xfId="0" applyFont="1" applyBorder="1" applyAlignment="1">
      <alignment horizontal="right" wrapText="1"/>
    </xf>
    <xf numFmtId="165" fontId="12" fillId="0" borderId="2" xfId="0" applyNumberFormat="1" applyFont="1" applyBorder="1" applyAlignment="1">
      <alignment horizontal="center" vertical="center" wrapText="1"/>
    </xf>
    <xf numFmtId="0" fontId="12" fillId="0" borderId="2" xfId="0" applyFont="1" applyBorder="1" applyAlignment="1">
      <alignment vertical="distributed" wrapText="1"/>
    </xf>
    <xf numFmtId="0" fontId="12" fillId="0"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2" fillId="0" borderId="2" xfId="0" applyFont="1" applyFill="1" applyBorder="1" applyAlignment="1">
      <alignment horizontal="center" wrapText="1"/>
    </xf>
    <xf numFmtId="49" fontId="12" fillId="0" borderId="3" xfId="0" applyNumberFormat="1" applyFont="1" applyBorder="1" applyAlignment="1">
      <alignment horizontal="center" vertical="distributed" wrapText="1"/>
    </xf>
    <xf numFmtId="49" fontId="12" fillId="0" borderId="4" xfId="0" applyNumberFormat="1" applyFont="1" applyBorder="1" applyAlignment="1">
      <alignment horizontal="center" vertical="distributed" wrapText="1"/>
    </xf>
    <xf numFmtId="0" fontId="11" fillId="2" borderId="4" xfId="0" applyFont="1" applyFill="1" applyBorder="1" applyAlignment="1">
      <alignment vertical="center" wrapText="1"/>
    </xf>
    <xf numFmtId="0" fontId="12" fillId="0" borderId="10" xfId="0" applyFont="1" applyFill="1" applyBorder="1" applyAlignment="1">
      <alignment horizontal="center" wrapText="1"/>
    </xf>
    <xf numFmtId="0" fontId="12" fillId="2" borderId="2" xfId="0"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0" fontId="12" fillId="0" borderId="2" xfId="0" applyFont="1" applyBorder="1" applyAlignment="1">
      <alignment horizontal="center" vertical="center"/>
    </xf>
    <xf numFmtId="0" fontId="12" fillId="0" borderId="1" xfId="0" applyFont="1" applyBorder="1" applyAlignment="1">
      <alignment vertical="center"/>
    </xf>
    <xf numFmtId="0" fontId="13" fillId="0" borderId="4" xfId="0" applyFont="1" applyBorder="1" applyAlignment="1">
      <alignment horizontal="center" vertical="center" wrapText="1"/>
    </xf>
    <xf numFmtId="164" fontId="12" fillId="0" borderId="2" xfId="0" applyNumberFormat="1" applyFont="1" applyBorder="1" applyAlignment="1">
      <alignment horizontal="center" vertical="center" wrapText="1"/>
    </xf>
    <xf numFmtId="0" fontId="3" fillId="0" borderId="0" xfId="0" applyFont="1" applyBorder="1" applyAlignment="1">
      <alignment horizontal="center"/>
    </xf>
    <xf numFmtId="0" fontId="12" fillId="2" borderId="2" xfId="0" applyFont="1" applyFill="1" applyBorder="1" applyAlignment="1">
      <alignment horizontal="center" vertical="center" wrapText="1"/>
    </xf>
    <xf numFmtId="165" fontId="12" fillId="0" borderId="2" xfId="0" applyNumberFormat="1" applyFont="1" applyBorder="1" applyAlignment="1">
      <alignment horizontal="center" vertical="center" wrapText="1"/>
    </xf>
    <xf numFmtId="0" fontId="3" fillId="0" borderId="4" xfId="0" applyFont="1" applyBorder="1" applyAlignment="1">
      <alignment horizontal="center" wrapText="1"/>
    </xf>
    <xf numFmtId="164" fontId="12" fillId="2"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0" borderId="2" xfId="0" applyFont="1" applyBorder="1" applyAlignment="1">
      <alignment horizontal="right" vertical="center" wrapText="1"/>
    </xf>
    <xf numFmtId="0" fontId="4" fillId="0" borderId="0" xfId="0" applyFont="1" applyAlignment="1">
      <alignment vertical="center"/>
    </xf>
    <xf numFmtId="0" fontId="3" fillId="0" borderId="0" xfId="0" applyFont="1" applyAlignment="1">
      <alignment vertical="center"/>
    </xf>
    <xf numFmtId="0" fontId="12" fillId="0" borderId="3" xfId="0" applyFont="1" applyBorder="1" applyAlignment="1">
      <alignment vertical="center"/>
    </xf>
    <xf numFmtId="49" fontId="12" fillId="2" borderId="7"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49" fontId="12" fillId="0" borderId="2" xfId="0" applyNumberFormat="1" applyFont="1" applyBorder="1" applyAlignment="1">
      <alignment horizontal="center" vertical="center" wrapText="1"/>
    </xf>
    <xf numFmtId="164" fontId="12" fillId="0" borderId="2" xfId="0" applyNumberFormat="1" applyFont="1" applyBorder="1" applyAlignment="1">
      <alignment horizontal="center" vertical="center" wrapText="1"/>
    </xf>
    <xf numFmtId="0" fontId="12" fillId="2"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2" borderId="2"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7" xfId="0" applyFont="1" applyBorder="1" applyAlignment="1">
      <alignment horizontal="center" vertical="center" wrapText="1"/>
    </xf>
    <xf numFmtId="0" fontId="12" fillId="2" borderId="2" xfId="0" applyFont="1" applyFill="1" applyBorder="1" applyAlignment="1">
      <alignment horizontal="center" vertical="center" wrapText="1"/>
    </xf>
    <xf numFmtId="0" fontId="13" fillId="0" borderId="10" xfId="0" applyFont="1" applyBorder="1" applyAlignment="1">
      <alignment horizontal="center" vertical="center" wrapText="1"/>
    </xf>
    <xf numFmtId="49" fontId="3" fillId="0" borderId="2" xfId="0" applyNumberFormat="1" applyFont="1" applyBorder="1" applyAlignment="1">
      <alignment horizontal="center" wrapText="1"/>
    </xf>
    <xf numFmtId="49" fontId="8" fillId="0" borderId="10" xfId="1" applyNumberFormat="1" applyFont="1" applyBorder="1" applyAlignment="1">
      <alignment horizontal="center"/>
    </xf>
    <xf numFmtId="164" fontId="12" fillId="0" borderId="2" xfId="0" applyNumberFormat="1"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49" fontId="12" fillId="0" borderId="2" xfId="0" applyNumberFormat="1" applyFont="1" applyBorder="1" applyAlignment="1">
      <alignment horizontal="center" vertical="center" wrapText="1"/>
    </xf>
    <xf numFmtId="0" fontId="12" fillId="2"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12" fillId="0" borderId="3" xfId="0" applyFont="1" applyBorder="1" applyAlignment="1">
      <alignment vertical="center"/>
    </xf>
    <xf numFmtId="164" fontId="12" fillId="2"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xf>
    <xf numFmtId="0" fontId="3" fillId="0" borderId="1" xfId="0" applyFont="1" applyBorder="1" applyAlignment="1">
      <alignment horizontal="center"/>
    </xf>
    <xf numFmtId="165" fontId="12" fillId="0" borderId="2" xfId="0" applyNumberFormat="1" applyFont="1" applyBorder="1" applyAlignment="1">
      <alignment horizontal="center" vertical="center" wrapText="1"/>
    </xf>
    <xf numFmtId="0" fontId="3" fillId="0" borderId="3" xfId="0" applyFont="1" applyBorder="1" applyAlignment="1">
      <alignment horizontal="center" wrapText="1"/>
    </xf>
    <xf numFmtId="0" fontId="12" fillId="2"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12" fillId="2" borderId="3" xfId="0" applyFont="1" applyFill="1" applyBorder="1" applyAlignment="1">
      <alignment horizontal="center" vertical="center" wrapText="1"/>
    </xf>
    <xf numFmtId="0" fontId="13" fillId="0" borderId="1" xfId="0" applyFont="1" applyBorder="1" applyAlignment="1">
      <alignment horizontal="center" vertical="center" wrapText="1"/>
    </xf>
    <xf numFmtId="49" fontId="12" fillId="0" borderId="3" xfId="0" applyNumberFormat="1" applyFont="1" applyBorder="1" applyAlignment="1">
      <alignment horizontal="center" vertical="distributed" wrapText="1"/>
    </xf>
    <xf numFmtId="49" fontId="12" fillId="0" borderId="4" xfId="0" applyNumberFormat="1" applyFont="1" applyBorder="1" applyAlignment="1">
      <alignment horizontal="center" vertical="distributed" wrapText="1"/>
    </xf>
    <xf numFmtId="49" fontId="12" fillId="0" borderId="2" xfId="0" applyNumberFormat="1" applyFont="1" applyBorder="1" applyAlignment="1">
      <alignment horizontal="center" vertical="distributed" wrapText="1"/>
    </xf>
    <xf numFmtId="0" fontId="12" fillId="2" borderId="2" xfId="0" applyFont="1" applyFill="1" applyBorder="1" applyAlignment="1">
      <alignment horizontal="left" vertical="center" wrapText="1"/>
    </xf>
    <xf numFmtId="0" fontId="13" fillId="0" borderId="2" xfId="0" applyFont="1" applyBorder="1" applyAlignment="1">
      <alignment horizontal="left" vertical="center" wrapText="1"/>
    </xf>
    <xf numFmtId="0" fontId="12" fillId="2" borderId="2" xfId="0" applyFont="1" applyFill="1" applyBorder="1" applyAlignment="1">
      <alignment horizontal="center" vertical="center" wrapText="1"/>
    </xf>
    <xf numFmtId="1"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1"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0" fontId="12" fillId="0" borderId="3" xfId="0" applyFont="1" applyBorder="1" applyAlignment="1">
      <alignment vertical="center"/>
    </xf>
    <xf numFmtId="0" fontId="12" fillId="0" borderId="4" xfId="0" applyFont="1" applyBorder="1" applyAlignment="1">
      <alignment vertical="center"/>
    </xf>
    <xf numFmtId="0" fontId="12" fillId="2" borderId="3" xfId="0"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4" xfId="0" applyFont="1" applyBorder="1" applyAlignment="1">
      <alignment horizontal="left" vertical="center" wrapText="1"/>
    </xf>
    <xf numFmtId="164" fontId="12" fillId="0" borderId="2" xfId="0" applyNumberFormat="1" applyFont="1" applyBorder="1" applyAlignment="1">
      <alignment horizontal="center" vertical="center" wrapText="1"/>
    </xf>
    <xf numFmtId="1" fontId="12" fillId="3" borderId="3" xfId="0" applyNumberFormat="1" applyFont="1" applyFill="1" applyBorder="1" applyAlignment="1">
      <alignment horizontal="center" vertical="center" wrapText="1"/>
    </xf>
    <xf numFmtId="1" fontId="12" fillId="0" borderId="1" xfId="0" applyNumberFormat="1" applyFont="1" applyBorder="1" applyAlignment="1">
      <alignment horizontal="center" vertical="center" wrapText="1"/>
    </xf>
    <xf numFmtId="1" fontId="12" fillId="0" borderId="4" xfId="0" applyNumberFormat="1" applyFont="1" applyBorder="1" applyAlignment="1">
      <alignment horizontal="center" vertical="center" wrapText="1"/>
    </xf>
    <xf numFmtId="0" fontId="11" fillId="2" borderId="3" xfId="0" applyFont="1" applyFill="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4" xfId="0" applyFont="1" applyBorder="1" applyAlignment="1">
      <alignment vertical="center" wrapText="1"/>
    </xf>
    <xf numFmtId="0" fontId="3" fillId="0" borderId="0" xfId="0" applyFont="1" applyBorder="1" applyAlignment="1">
      <alignment horizontal="center"/>
    </xf>
    <xf numFmtId="0" fontId="3" fillId="0" borderId="3" xfId="0" applyFont="1" applyBorder="1" applyAlignment="1">
      <alignment horizontal="center" vertical="distributed"/>
    </xf>
    <xf numFmtId="0" fontId="3" fillId="0" borderId="1" xfId="0" applyFont="1" applyBorder="1"/>
    <xf numFmtId="0" fontId="3" fillId="0" borderId="4" xfId="0" applyFont="1" applyBorder="1"/>
    <xf numFmtId="0" fontId="12" fillId="0" borderId="1" xfId="0" applyFont="1" applyBorder="1" applyAlignment="1">
      <alignment wrapText="1"/>
    </xf>
    <xf numFmtId="164" fontId="12" fillId="3" borderId="3" xfId="0" applyNumberFormat="1" applyFont="1" applyFill="1" applyBorder="1" applyAlignment="1">
      <alignment horizontal="center" vertical="center" wrapText="1"/>
    </xf>
    <xf numFmtId="1" fontId="12" fillId="3" borderId="1" xfId="0" applyNumberFormat="1" applyFont="1" applyFill="1" applyBorder="1" applyAlignment="1">
      <alignment horizontal="center" vertical="center" wrapText="1"/>
    </xf>
    <xf numFmtId="1" fontId="12" fillId="3" borderId="4" xfId="0" applyNumberFormat="1"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4" xfId="0" applyFont="1" applyBorder="1" applyAlignment="1">
      <alignment horizontal="left" vertical="center" wrapText="1"/>
    </xf>
    <xf numFmtId="0" fontId="12" fillId="0" borderId="3" xfId="0" applyNumberFormat="1" applyFont="1" applyFill="1" applyBorder="1" applyAlignment="1">
      <alignment horizontal="center" vertical="center" wrapText="1"/>
    </xf>
    <xf numFmtId="0" fontId="13" fillId="0" borderId="1"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1" fillId="2" borderId="1" xfId="0" applyFont="1" applyFill="1" applyBorder="1" applyAlignment="1">
      <alignment horizontal="left" vertical="center" wrapText="1"/>
    </xf>
    <xf numFmtId="0" fontId="12" fillId="0" borderId="4" xfId="0" applyFont="1" applyBorder="1" applyAlignment="1">
      <alignment wrapText="1"/>
    </xf>
    <xf numFmtId="0" fontId="11" fillId="2" borderId="9" xfId="0" applyFont="1" applyFill="1" applyBorder="1" applyAlignment="1">
      <alignment horizontal="left" vertical="center" wrapText="1"/>
    </xf>
    <xf numFmtId="0" fontId="11" fillId="0" borderId="10" xfId="0" applyFont="1" applyBorder="1" applyAlignment="1">
      <alignment horizontal="left" vertical="center" wrapText="1"/>
    </xf>
    <xf numFmtId="0" fontId="11" fillId="0" borderId="10" xfId="0" applyFont="1" applyBorder="1" applyAlignment="1">
      <alignment wrapText="1"/>
    </xf>
    <xf numFmtId="2" fontId="12" fillId="0" borderId="3" xfId="0" applyNumberFormat="1" applyFont="1" applyFill="1" applyBorder="1" applyAlignment="1">
      <alignment horizontal="center" vertical="center" wrapText="1"/>
    </xf>
    <xf numFmtId="2" fontId="0" fillId="0" borderId="1" xfId="0" applyNumberFormat="1" applyBorder="1" applyAlignment="1">
      <alignment horizontal="center" vertical="center" wrapText="1"/>
    </xf>
    <xf numFmtId="2" fontId="0" fillId="0" borderId="4" xfId="0" applyNumberFormat="1" applyBorder="1" applyAlignment="1">
      <alignment horizontal="center" vertical="center" wrapText="1"/>
    </xf>
    <xf numFmtId="0" fontId="12" fillId="0" borderId="1" xfId="0" applyFont="1" applyBorder="1" applyAlignment="1"/>
    <xf numFmtId="0" fontId="11" fillId="0" borderId="3"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6" fillId="0" borderId="10" xfId="1" applyNumberFormat="1" applyFont="1" applyBorder="1" applyAlignment="1">
      <alignment horizontal="center"/>
    </xf>
    <xf numFmtId="0" fontId="3" fillId="0" borderId="0" xfId="1" applyFont="1" applyBorder="1" applyAlignment="1">
      <alignment horizontal="center"/>
    </xf>
    <xf numFmtId="0" fontId="3" fillId="0" borderId="6" xfId="1" applyFont="1" applyBorder="1" applyAlignment="1">
      <alignment horizont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left" wrapText="1"/>
    </xf>
    <xf numFmtId="0" fontId="9" fillId="0" borderId="1" xfId="0" applyFont="1" applyBorder="1" applyAlignment="1">
      <alignment horizontal="left" wrapText="1"/>
    </xf>
    <xf numFmtId="0" fontId="9" fillId="0" borderId="4" xfId="0" applyFont="1" applyBorder="1" applyAlignment="1">
      <alignment horizontal="left" wrapText="1"/>
    </xf>
    <xf numFmtId="49" fontId="3" fillId="0" borderId="0" xfId="1" applyNumberFormat="1" applyFont="1" applyAlignment="1">
      <alignment horizontal="left" wrapText="1"/>
    </xf>
    <xf numFmtId="49" fontId="3" fillId="0" borderId="0" xfId="1" applyNumberFormat="1" applyFont="1" applyBorder="1" applyAlignment="1">
      <alignment horizontal="left" wrapText="1"/>
    </xf>
    <xf numFmtId="49" fontId="6" fillId="0" borderId="0" xfId="1" applyNumberFormat="1" applyFont="1" applyAlignment="1">
      <alignment horizontal="left" wrapText="1"/>
    </xf>
    <xf numFmtId="0" fontId="3" fillId="0" borderId="0" xfId="0" applyFont="1" applyBorder="1" applyAlignment="1">
      <alignment horizontal="left"/>
    </xf>
    <xf numFmtId="0" fontId="6" fillId="0" borderId="0" xfId="1" applyFont="1" applyAlignment="1">
      <alignment horizontal="left"/>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10" xfId="1" applyFont="1" applyBorder="1" applyAlignment="1"/>
    <xf numFmtId="0" fontId="6" fillId="0" borderId="10" xfId="0" applyFont="1" applyBorder="1" applyAlignment="1"/>
    <xf numFmtId="0" fontId="3" fillId="0" borderId="10" xfId="0" applyFont="1" applyBorder="1" applyAlignment="1">
      <alignment horizontal="left" wrapText="1"/>
    </xf>
    <xf numFmtId="0" fontId="3" fillId="0" borderId="0" xfId="1" applyFont="1" applyBorder="1" applyAlignment="1">
      <alignment horizontal="left"/>
    </xf>
    <xf numFmtId="0" fontId="7" fillId="0" borderId="0" xfId="1" applyFont="1" applyBorder="1" applyAlignment="1">
      <alignment horizontal="left"/>
    </xf>
    <xf numFmtId="49" fontId="7" fillId="0" borderId="0" xfId="1" applyNumberFormat="1" applyFont="1" applyBorder="1" applyAlignment="1">
      <alignment horizontal="left" wrapText="1"/>
    </xf>
    <xf numFmtId="164" fontId="13" fillId="0" borderId="1" xfId="0" applyNumberFormat="1" applyFont="1" applyBorder="1" applyAlignment="1">
      <alignment horizontal="center" vertical="center" wrapText="1"/>
    </xf>
    <xf numFmtId="164" fontId="13" fillId="0" borderId="4"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12" fillId="0" borderId="4" xfId="0" applyFont="1" applyBorder="1" applyAlignment="1">
      <alignment horizontal="center" vertical="distributed" wrapText="1"/>
    </xf>
    <xf numFmtId="0" fontId="13" fillId="0" borderId="1" xfId="0" applyFont="1" applyBorder="1" applyAlignment="1">
      <alignment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7" fillId="0" borderId="0" xfId="0" applyFont="1" applyAlignment="1"/>
    <xf numFmtId="0" fontId="11" fillId="0" borderId="0" xfId="0" applyFont="1" applyAlignment="1">
      <alignment horizontal="left" vertical="top" wrapText="1"/>
    </xf>
    <xf numFmtId="0" fontId="3" fillId="0" borderId="10" xfId="0" applyFont="1" applyBorder="1" applyAlignment="1">
      <alignment horizontal="left"/>
    </xf>
    <xf numFmtId="0" fontId="6" fillId="0" borderId="0" xfId="1" applyFont="1" applyAlignment="1">
      <alignment horizontal="center"/>
    </xf>
    <xf numFmtId="0" fontId="6" fillId="0" borderId="10" xfId="1" applyNumberFormat="1" applyFont="1" applyBorder="1" applyAlignment="1">
      <alignment horizontal="left" wrapText="1"/>
    </xf>
    <xf numFmtId="0" fontId="3" fillId="0" borderId="3" xfId="0" applyFont="1" applyBorder="1" applyAlignment="1">
      <alignment horizontal="center"/>
    </xf>
    <xf numFmtId="0" fontId="3" fillId="0" borderId="1" xfId="0" applyFont="1" applyBorder="1" applyAlignment="1">
      <alignment horizontal="center"/>
    </xf>
    <xf numFmtId="0" fontId="3" fillId="0" borderId="4" xfId="0" applyFont="1" applyBorder="1" applyAlignment="1">
      <alignment horizontal="center"/>
    </xf>
    <xf numFmtId="0" fontId="3" fillId="0" borderId="0" xfId="1" applyFont="1" applyBorder="1" applyAlignment="1"/>
    <xf numFmtId="0" fontId="12" fillId="0" borderId="2" xfId="0" applyFont="1" applyBorder="1" applyAlignment="1">
      <alignment horizontal="left" vertical="center" wrapText="1"/>
    </xf>
    <xf numFmtId="0" fontId="3" fillId="0" borderId="10" xfId="0" applyFont="1" applyBorder="1" applyAlignment="1">
      <alignment horizontal="right"/>
    </xf>
    <xf numFmtId="165" fontId="12" fillId="0" borderId="2" xfId="0" applyNumberFormat="1" applyFont="1" applyBorder="1" applyAlignment="1">
      <alignment horizontal="center" vertical="center" wrapText="1"/>
    </xf>
    <xf numFmtId="0" fontId="12" fillId="2" borderId="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wrapText="1"/>
    </xf>
    <xf numFmtId="0" fontId="6" fillId="0" borderId="0" xfId="0" applyFont="1" applyAlignment="1">
      <alignment wrapText="1"/>
    </xf>
    <xf numFmtId="0" fontId="3" fillId="0" borderId="2" xfId="0" applyFont="1" applyBorder="1" applyAlignment="1">
      <alignment horizontal="center" vertical="distributed"/>
    </xf>
    <xf numFmtId="0" fontId="12" fillId="3" borderId="3"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12" fillId="3" borderId="4"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2" fontId="12" fillId="2" borderId="3" xfId="0" applyNumberFormat="1" applyFont="1" applyFill="1" applyBorder="1" applyAlignment="1">
      <alignment horizontal="center" vertical="center" wrapText="1"/>
    </xf>
    <xf numFmtId="0" fontId="6" fillId="0" borderId="0" xfId="0" applyFont="1" applyAlignment="1">
      <alignment horizontal="left"/>
    </xf>
    <xf numFmtId="0" fontId="12" fillId="0" borderId="2" xfId="0" applyFont="1" applyBorder="1" applyAlignment="1">
      <alignment horizontal="center" vertical="center" wrapText="1"/>
    </xf>
    <xf numFmtId="0" fontId="12" fillId="0" borderId="3" xfId="0" applyFont="1" applyBorder="1" applyAlignment="1">
      <alignment horizontal="left"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Border="1" applyAlignment="1">
      <alignment horizontal="center" vertical="center" wrapText="1"/>
    </xf>
    <xf numFmtId="165" fontId="12" fillId="0" borderId="3" xfId="0" applyNumberFormat="1" applyFont="1" applyFill="1" applyBorder="1" applyAlignment="1">
      <alignment horizontal="center" vertical="center" wrapText="1"/>
    </xf>
    <xf numFmtId="0" fontId="6" fillId="0" borderId="0" xfId="0" applyFont="1" applyAlignment="1">
      <alignment horizontal="center" vertical="top"/>
    </xf>
    <xf numFmtId="0" fontId="11" fillId="0" borderId="0" xfId="0" applyFont="1" applyAlignment="1">
      <alignment horizontal="left" vertical="top"/>
    </xf>
    <xf numFmtId="0" fontId="3" fillId="0" borderId="1" xfId="0" applyFont="1" applyBorder="1" applyAlignment="1">
      <alignment horizontal="center" vertical="center"/>
    </xf>
    <xf numFmtId="0" fontId="3" fillId="0" borderId="12"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0" fontId="11" fillId="0" borderId="1" xfId="0" applyFont="1" applyBorder="1" applyAlignment="1">
      <alignment wrapText="1"/>
    </xf>
    <xf numFmtId="0" fontId="11" fillId="0" borderId="4" xfId="0" applyFont="1" applyBorder="1" applyAlignment="1">
      <alignment wrapText="1"/>
    </xf>
    <xf numFmtId="49" fontId="3" fillId="0" borderId="3" xfId="0" applyNumberFormat="1" applyFont="1" applyBorder="1" applyAlignment="1">
      <alignment horizontal="center" wrapText="1"/>
    </xf>
    <xf numFmtId="49" fontId="3" fillId="0" borderId="4" xfId="0" applyNumberFormat="1" applyFont="1" applyBorder="1" applyAlignment="1">
      <alignment horizont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12" fillId="0" borderId="3" xfId="0" applyFont="1" applyBorder="1" applyAlignment="1">
      <alignment horizontal="left" vertical="distributed" wrapText="1"/>
    </xf>
    <xf numFmtId="0" fontId="12" fillId="0" borderId="1" xfId="0" applyFont="1" applyBorder="1" applyAlignment="1">
      <alignment horizontal="left" vertical="distributed" wrapText="1"/>
    </xf>
    <xf numFmtId="0" fontId="12" fillId="0" borderId="4" xfId="0" applyFont="1" applyBorder="1" applyAlignment="1">
      <alignment horizontal="left" vertical="distributed" wrapText="1"/>
    </xf>
    <xf numFmtId="164" fontId="12" fillId="2" borderId="9" xfId="0" applyNumberFormat="1" applyFont="1" applyFill="1" applyBorder="1" applyAlignment="1">
      <alignment horizontal="center" vertical="center" wrapText="1"/>
    </xf>
    <xf numFmtId="164" fontId="12" fillId="2" borderId="10" xfId="0" applyNumberFormat="1" applyFont="1" applyFill="1" applyBorder="1" applyAlignment="1">
      <alignment horizontal="center" vertical="center" wrapText="1"/>
    </xf>
    <xf numFmtId="164" fontId="12" fillId="2" borderId="11" xfId="0" applyNumberFormat="1" applyFont="1" applyFill="1" applyBorder="1" applyAlignment="1">
      <alignment horizontal="center" vertical="center" wrapText="1"/>
    </xf>
    <xf numFmtId="0" fontId="6" fillId="0" borderId="0" xfId="0" applyFont="1" applyBorder="1" applyAlignment="1">
      <alignment horizontal="center"/>
    </xf>
    <xf numFmtId="49" fontId="12" fillId="0" borderId="3" xfId="0" applyNumberFormat="1" applyFont="1" applyBorder="1" applyAlignment="1">
      <alignment horizontal="center" vertical="center" wrapText="1"/>
    </xf>
    <xf numFmtId="0" fontId="12" fillId="0" borderId="2" xfId="0" applyFont="1" applyBorder="1" applyAlignment="1">
      <alignment horizontal="left" wrapText="1"/>
    </xf>
    <xf numFmtId="1" fontId="12" fillId="2" borderId="2" xfId="0" applyNumberFormat="1" applyFont="1" applyFill="1" applyBorder="1" applyAlignment="1">
      <alignment horizontal="center" vertical="center" wrapText="1"/>
    </xf>
    <xf numFmtId="1" fontId="12" fillId="2" borderId="3" xfId="0" applyNumberFormat="1" applyFont="1" applyFill="1" applyBorder="1" applyAlignment="1">
      <alignment horizontal="center" vertical="center" wrapText="1"/>
    </xf>
    <xf numFmtId="0" fontId="12" fillId="0" borderId="9" xfId="0" applyFont="1" applyBorder="1" applyAlignment="1"/>
    <xf numFmtId="0" fontId="12" fillId="0" borderId="4" xfId="0" applyFont="1" applyBorder="1" applyAlignment="1"/>
    <xf numFmtId="0" fontId="12" fillId="0" borderId="3" xfId="0" applyFont="1" applyBorder="1" applyAlignment="1">
      <alignment horizontal="center"/>
    </xf>
    <xf numFmtId="0" fontId="12" fillId="0" borderId="4" xfId="0" applyFont="1" applyBorder="1" applyAlignment="1">
      <alignment horizontal="center"/>
    </xf>
    <xf numFmtId="164" fontId="12" fillId="2" borderId="3" xfId="0" applyNumberFormat="1" applyFont="1" applyFill="1" applyBorder="1" applyAlignment="1">
      <alignment horizontal="center" vertical="center" wrapText="1"/>
    </xf>
    <xf numFmtId="164" fontId="0" fillId="0" borderId="1" xfId="0" applyNumberFormat="1" applyBorder="1" applyAlignment="1">
      <alignment horizontal="center" vertical="center" wrapText="1"/>
    </xf>
    <xf numFmtId="164" fontId="0" fillId="0" borderId="4" xfId="0" applyNumberFormat="1" applyBorder="1" applyAlignment="1">
      <alignment horizontal="center" vertical="center" wrapText="1"/>
    </xf>
    <xf numFmtId="2" fontId="12" fillId="0" borderId="1" xfId="0" applyNumberFormat="1" applyFont="1" applyBorder="1" applyAlignment="1">
      <alignment horizontal="center" vertical="center" wrapText="1"/>
    </xf>
    <xf numFmtId="2" fontId="12" fillId="0" borderId="4" xfId="0" applyNumberFormat="1" applyFont="1" applyBorder="1" applyAlignment="1">
      <alignment horizontal="center" vertical="center" wrapText="1"/>
    </xf>
    <xf numFmtId="164" fontId="12" fillId="2" borderId="2" xfId="0" applyNumberFormat="1" applyFont="1" applyFill="1" applyBorder="1" applyAlignment="1">
      <alignment horizontal="center" vertical="center" wrapText="1"/>
    </xf>
    <xf numFmtId="1" fontId="12" fillId="0" borderId="3"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12" fillId="0" borderId="3" xfId="0" applyFont="1" applyBorder="1" applyAlignment="1">
      <alignment horizontal="center" vertical="center" wrapText="1"/>
    </xf>
    <xf numFmtId="0" fontId="11" fillId="2" borderId="3" xfId="0" applyFont="1" applyFill="1" applyBorder="1" applyAlignment="1">
      <alignment vertical="center" wrapText="1"/>
    </xf>
    <xf numFmtId="49" fontId="11" fillId="0" borderId="3" xfId="0" applyNumberFormat="1" applyFont="1" applyBorder="1" applyAlignment="1">
      <alignment horizontal="left" vertical="center" wrapText="1"/>
    </xf>
    <xf numFmtId="0" fontId="12" fillId="0" borderId="1" xfId="0" applyNumberFormat="1" applyFont="1" applyBorder="1" applyAlignment="1">
      <alignment horizontal="center" vertical="center" wrapText="1"/>
    </xf>
    <xf numFmtId="0" fontId="12" fillId="0" borderId="4" xfId="0" applyNumberFormat="1" applyFont="1" applyBorder="1" applyAlignment="1">
      <alignment horizontal="center" vertical="center" wrapText="1"/>
    </xf>
    <xf numFmtId="1" fontId="12" fillId="0" borderId="1" xfId="0" applyNumberFormat="1" applyFont="1" applyFill="1" applyBorder="1" applyAlignment="1">
      <alignment horizontal="center" vertical="center" wrapText="1"/>
    </xf>
    <xf numFmtId="1" fontId="12" fillId="0" borderId="4" xfId="0" applyNumberFormat="1" applyFont="1" applyFill="1" applyBorder="1" applyAlignment="1">
      <alignment horizontal="center" vertical="center" wrapText="1"/>
    </xf>
    <xf numFmtId="9" fontId="12" fillId="2" borderId="3" xfId="0" applyNumberFormat="1" applyFont="1" applyFill="1" applyBorder="1" applyAlignment="1">
      <alignment horizontal="center" vertical="center" wrapText="1"/>
    </xf>
    <xf numFmtId="0" fontId="3" fillId="0" borderId="6" xfId="0" applyFont="1" applyBorder="1" applyAlignment="1">
      <alignment horizontal="center"/>
    </xf>
    <xf numFmtId="0" fontId="3" fillId="0" borderId="5" xfId="0" applyFont="1" applyBorder="1" applyAlignment="1">
      <alignment horizontal="right" vertical="center" wrapText="1"/>
    </xf>
    <xf numFmtId="0" fontId="3" fillId="0" borderId="7" xfId="0" applyFont="1" applyBorder="1" applyAlignment="1">
      <alignment horizontal="right" vertical="center" wrapText="1"/>
    </xf>
    <xf numFmtId="0" fontId="3" fillId="0" borderId="0" xfId="0" applyFont="1" applyBorder="1" applyAlignment="1"/>
    <xf numFmtId="0" fontId="9" fillId="0" borderId="0" xfId="0" applyFont="1" applyAlignment="1"/>
    <xf numFmtId="0" fontId="3" fillId="0" borderId="0" xfId="0" applyFont="1" applyAlignment="1">
      <alignment wrapText="1"/>
    </xf>
    <xf numFmtId="0" fontId="3" fillId="0" borderId="0" xfId="0" applyFont="1" applyAlignment="1">
      <alignment horizontal="left" wrapText="1"/>
    </xf>
    <xf numFmtId="0" fontId="3" fillId="0" borderId="10" xfId="0" applyFont="1" applyBorder="1" applyAlignment="1"/>
    <xf numFmtId="0" fontId="9" fillId="0" borderId="0" xfId="0" applyFont="1" applyAlignment="1">
      <alignment wrapText="1"/>
    </xf>
    <xf numFmtId="0" fontId="11" fillId="2" borderId="2" xfId="0" applyFont="1" applyFill="1" applyBorder="1" applyAlignment="1">
      <alignment horizontal="left" vertical="center" wrapText="1"/>
    </xf>
    <xf numFmtId="0" fontId="12" fillId="0" borderId="2" xfId="0" applyFont="1" applyBorder="1" applyAlignment="1"/>
    <xf numFmtId="49" fontId="12" fillId="0" borderId="9" xfId="0" applyNumberFormat="1" applyFont="1" applyBorder="1" applyAlignment="1">
      <alignment horizontal="center" vertical="distributed" wrapText="1"/>
    </xf>
    <xf numFmtId="0" fontId="12" fillId="0" borderId="11" xfId="0" applyFont="1" applyBorder="1" applyAlignment="1">
      <alignment horizontal="center" vertical="distributed" wrapText="1"/>
    </xf>
    <xf numFmtId="49" fontId="12" fillId="0" borderId="7" xfId="0" applyNumberFormat="1" applyFont="1" applyBorder="1" applyAlignment="1">
      <alignment horizontal="center" vertical="distributed" wrapText="1"/>
    </xf>
    <xf numFmtId="1" fontId="12" fillId="0" borderId="9" xfId="0"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cellXfs>
  <cellStyles count="2">
    <cellStyle name="Обычный" xfId="0" builtinId="0"/>
    <cellStyle name="Обычный_Dod5kochtor"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247"/>
  <sheetViews>
    <sheetView tabSelected="1" view="pageBreakPreview" topLeftCell="C1" zoomScale="85" zoomScaleSheetLayoutView="85" workbookViewId="0">
      <pane xSplit="22125" topLeftCell="Z1"/>
      <selection activeCell="P23" sqref="P23"/>
      <selection pane="topRight" activeCell="Z258" sqref="Z258"/>
    </sheetView>
  </sheetViews>
  <sheetFormatPr defaultRowHeight="12.75"/>
  <cols>
    <col min="1" max="1" width="5.28515625" style="7" customWidth="1"/>
    <col min="2" max="2" width="26.42578125" style="2" customWidth="1"/>
    <col min="3" max="3" width="11.42578125" style="2" customWidth="1"/>
    <col min="4" max="4" width="10.5703125" style="2" customWidth="1"/>
    <col min="5" max="5" width="13.42578125" style="2" customWidth="1"/>
    <col min="6" max="6" width="15.85546875" style="2" customWidth="1"/>
    <col min="7" max="7" width="13" style="2" customWidth="1"/>
    <col min="8" max="8" width="13.28515625" style="2" customWidth="1"/>
    <col min="9" max="9" width="8.5703125" style="2" customWidth="1"/>
    <col min="10" max="10" width="16.28515625" style="2" customWidth="1"/>
    <col min="11" max="11" width="8.5703125" style="2" hidden="1" customWidth="1"/>
    <col min="12" max="12" width="7.85546875" style="2" hidden="1" customWidth="1"/>
    <col min="13" max="13" width="9" style="2" hidden="1" customWidth="1"/>
    <col min="14" max="14" width="14.42578125" style="2" customWidth="1"/>
    <col min="15" max="15" width="11.42578125" style="2" customWidth="1"/>
    <col min="16" max="16" width="72.5703125" style="2" customWidth="1"/>
    <col min="17" max="17" width="0.85546875" style="2" hidden="1" customWidth="1"/>
    <col min="18" max="24" width="9.140625" style="2" hidden="1" customWidth="1"/>
    <col min="25" max="16384" width="9.140625" style="2"/>
  </cols>
  <sheetData>
    <row r="1" spans="1:16" ht="8.25" customHeight="1">
      <c r="A1" s="10"/>
      <c r="B1" s="1"/>
      <c r="C1" s="1"/>
      <c r="D1" s="1"/>
      <c r="E1" s="1"/>
      <c r="F1" s="1"/>
      <c r="G1" s="1"/>
      <c r="H1" s="1"/>
      <c r="I1" s="1"/>
      <c r="J1" s="210" t="s">
        <v>0</v>
      </c>
      <c r="K1" s="210"/>
      <c r="L1" s="210"/>
      <c r="M1" s="210"/>
      <c r="N1" s="210"/>
      <c r="O1" s="210"/>
      <c r="P1" s="210"/>
    </row>
    <row r="2" spans="1:16" ht="8.25" customHeight="1">
      <c r="A2" s="10"/>
      <c r="B2" s="1"/>
      <c r="C2" s="1"/>
      <c r="D2" s="1"/>
      <c r="E2" s="1"/>
      <c r="F2" s="1"/>
      <c r="G2" s="1"/>
      <c r="H2" s="1"/>
      <c r="I2" s="1"/>
      <c r="J2" s="210"/>
      <c r="K2" s="210"/>
      <c r="L2" s="210"/>
      <c r="M2" s="210"/>
      <c r="N2" s="210"/>
      <c r="O2" s="210"/>
      <c r="P2" s="210"/>
    </row>
    <row r="3" spans="1:16" ht="12" customHeight="1">
      <c r="A3" s="10"/>
      <c r="B3" s="1"/>
      <c r="C3" s="1"/>
      <c r="D3" s="1"/>
      <c r="E3" s="1"/>
      <c r="F3" s="1"/>
      <c r="G3" s="1"/>
      <c r="H3" s="1"/>
      <c r="I3" s="1"/>
      <c r="J3" s="210"/>
      <c r="K3" s="210"/>
      <c r="L3" s="210"/>
      <c r="M3" s="210"/>
      <c r="N3" s="210"/>
      <c r="O3" s="210"/>
      <c r="P3" s="210"/>
    </row>
    <row r="4" spans="1:16" ht="14.25" customHeight="1">
      <c r="A4" s="10"/>
      <c r="B4" s="1"/>
      <c r="C4" s="1"/>
      <c r="D4" s="1"/>
      <c r="E4" s="1"/>
      <c r="F4" s="1"/>
      <c r="G4" s="1"/>
      <c r="H4" s="1"/>
      <c r="I4" s="1"/>
      <c r="J4" s="211" t="s">
        <v>63</v>
      </c>
      <c r="K4" s="211"/>
      <c r="L4" s="211"/>
      <c r="M4" s="211"/>
      <c r="N4" s="211"/>
      <c r="O4" s="211"/>
      <c r="P4" s="211"/>
    </row>
    <row r="5" spans="1:16" ht="3.75" customHeight="1">
      <c r="A5" s="10"/>
      <c r="B5" s="1"/>
      <c r="C5" s="1"/>
      <c r="D5" s="1"/>
      <c r="E5" s="1"/>
      <c r="F5" s="1"/>
      <c r="G5" s="1"/>
      <c r="H5" s="1"/>
      <c r="I5" s="1"/>
      <c r="J5" s="211"/>
      <c r="K5" s="211"/>
      <c r="L5" s="211"/>
      <c r="M5" s="211"/>
      <c r="N5" s="211"/>
      <c r="O5" s="211"/>
      <c r="P5" s="211"/>
    </row>
    <row r="6" spans="1:16" ht="3" customHeight="1">
      <c r="A6" s="10"/>
      <c r="B6" s="1"/>
      <c r="C6" s="1"/>
      <c r="D6" s="1"/>
      <c r="E6" s="1"/>
      <c r="F6" s="1"/>
      <c r="G6" s="1"/>
      <c r="H6" s="1"/>
      <c r="I6" s="1"/>
      <c r="J6" s="211"/>
      <c r="K6" s="211"/>
      <c r="L6" s="211"/>
      <c r="M6" s="211"/>
      <c r="N6" s="211"/>
      <c r="O6" s="211"/>
      <c r="P6" s="211"/>
    </row>
    <row r="7" spans="1:16" ht="3.75" customHeight="1">
      <c r="A7" s="10"/>
      <c r="B7" s="1"/>
      <c r="C7" s="1"/>
      <c r="D7" s="1"/>
      <c r="E7" s="1"/>
      <c r="F7" s="1"/>
      <c r="G7" s="1"/>
      <c r="H7" s="1"/>
      <c r="I7" s="1"/>
      <c r="J7" s="12"/>
      <c r="K7" s="12"/>
      <c r="L7" s="11"/>
      <c r="M7" s="11"/>
      <c r="N7" s="11"/>
      <c r="O7" s="11"/>
      <c r="P7" s="11"/>
    </row>
    <row r="8" spans="1:16" ht="12.75" customHeight="1">
      <c r="A8" s="10"/>
      <c r="B8" s="1"/>
      <c r="C8" s="1"/>
      <c r="D8" s="1"/>
      <c r="E8" s="1"/>
      <c r="F8" s="1"/>
      <c r="G8" s="1"/>
      <c r="H8" s="1"/>
      <c r="I8" s="1"/>
      <c r="J8" s="211" t="s">
        <v>31</v>
      </c>
      <c r="K8" s="211"/>
      <c r="L8" s="211"/>
      <c r="M8" s="211"/>
      <c r="N8" s="211"/>
      <c r="O8" s="211"/>
      <c r="P8" s="211"/>
    </row>
    <row r="9" spans="1:16" ht="3" customHeight="1">
      <c r="A9" s="10"/>
      <c r="B9" s="1"/>
      <c r="C9" s="1"/>
      <c r="D9" s="1"/>
      <c r="E9" s="1"/>
      <c r="F9" s="1"/>
      <c r="G9" s="1"/>
      <c r="H9" s="1"/>
      <c r="I9" s="1"/>
      <c r="J9" s="210"/>
      <c r="K9" s="212"/>
      <c r="L9" s="212"/>
      <c r="M9" s="212"/>
      <c r="N9" s="212"/>
      <c r="O9" s="212"/>
      <c r="P9" s="212"/>
    </row>
    <row r="10" spans="1:16" ht="15" customHeight="1">
      <c r="A10" s="10"/>
      <c r="B10" s="1"/>
      <c r="C10" s="1"/>
      <c r="D10" s="1"/>
      <c r="E10" s="1"/>
      <c r="F10" s="1"/>
      <c r="G10" s="1"/>
      <c r="H10" s="1"/>
      <c r="I10" s="1"/>
      <c r="J10" s="210" t="s">
        <v>177</v>
      </c>
      <c r="K10" s="210"/>
      <c r="L10" s="210"/>
      <c r="M10" s="210"/>
      <c r="N10" s="210"/>
      <c r="O10" s="210"/>
      <c r="P10" s="210"/>
    </row>
    <row r="11" spans="1:16" ht="29.25" customHeight="1">
      <c r="A11" s="10"/>
      <c r="B11" s="1"/>
      <c r="C11" s="1"/>
      <c r="D11" s="1"/>
      <c r="E11" s="1"/>
      <c r="F11" s="1"/>
      <c r="G11" s="1"/>
      <c r="H11" s="1"/>
      <c r="I11" s="1"/>
      <c r="J11" s="221" t="s">
        <v>67</v>
      </c>
      <c r="K11" s="221"/>
      <c r="L11" s="221"/>
      <c r="M11" s="221"/>
      <c r="N11" s="221"/>
      <c r="O11" s="221"/>
      <c r="P11" s="221"/>
    </row>
    <row r="12" spans="1:16" ht="4.5" customHeight="1">
      <c r="A12" s="10"/>
      <c r="B12" s="1"/>
      <c r="C12" s="1"/>
      <c r="D12" s="1"/>
      <c r="E12" s="1"/>
      <c r="F12" s="1"/>
      <c r="G12" s="1"/>
      <c r="H12" s="1"/>
      <c r="I12" s="1"/>
      <c r="J12" s="12"/>
      <c r="K12" s="12"/>
      <c r="L12" s="224"/>
      <c r="M12" s="224"/>
      <c r="N12" s="224"/>
      <c r="O12" s="224"/>
      <c r="P12" s="224"/>
    </row>
    <row r="13" spans="1:16" ht="15" customHeight="1">
      <c r="A13" s="10"/>
      <c r="B13" s="1"/>
      <c r="C13" s="1"/>
      <c r="D13" s="1"/>
      <c r="E13" s="1"/>
      <c r="F13" s="1"/>
      <c r="G13" s="1"/>
      <c r="H13" s="1"/>
      <c r="I13" s="1"/>
      <c r="J13" s="211" t="s">
        <v>178</v>
      </c>
      <c r="K13" s="211"/>
      <c r="L13" s="211"/>
      <c r="M13" s="211"/>
      <c r="N13" s="211"/>
      <c r="O13" s="211"/>
      <c r="P13" s="211"/>
    </row>
    <row r="14" spans="1:16" ht="17.25" customHeight="1">
      <c r="A14" s="10"/>
      <c r="B14" s="1"/>
      <c r="C14" s="1"/>
      <c r="D14" s="1"/>
      <c r="E14" s="1"/>
      <c r="F14" s="1"/>
      <c r="G14" s="1"/>
      <c r="H14" s="1"/>
      <c r="I14" s="1"/>
      <c r="J14" s="221" t="s">
        <v>30</v>
      </c>
      <c r="K14" s="221"/>
      <c r="L14" s="221"/>
      <c r="M14" s="221"/>
      <c r="N14" s="221"/>
      <c r="O14" s="221"/>
      <c r="P14" s="221"/>
    </row>
    <row r="15" spans="1:16" ht="11.25" customHeight="1">
      <c r="A15" s="10"/>
      <c r="B15" s="1"/>
      <c r="C15" s="1"/>
      <c r="D15" s="1"/>
      <c r="E15" s="1"/>
      <c r="F15" s="1"/>
      <c r="G15" s="1"/>
      <c r="H15" s="1"/>
      <c r="I15" s="1"/>
      <c r="J15" s="222" t="s">
        <v>1</v>
      </c>
      <c r="K15" s="222"/>
      <c r="L15" s="222"/>
      <c r="M15" s="222"/>
      <c r="N15" s="222"/>
      <c r="O15" s="222"/>
      <c r="P15" s="222"/>
    </row>
    <row r="16" spans="1:16" ht="12.75" customHeight="1">
      <c r="A16" s="10"/>
      <c r="B16" s="1"/>
      <c r="C16" s="1"/>
      <c r="D16" s="1"/>
      <c r="E16" s="1"/>
      <c r="F16" s="1"/>
      <c r="G16" s="1"/>
      <c r="H16" s="1"/>
      <c r="I16" s="1"/>
      <c r="J16" s="1"/>
      <c r="K16" s="1"/>
      <c r="L16" s="223"/>
      <c r="M16" s="223"/>
      <c r="N16" s="223"/>
      <c r="O16" s="223"/>
      <c r="P16" s="223"/>
    </row>
    <row r="17" spans="1:24" ht="18" customHeight="1">
      <c r="A17" s="13"/>
      <c r="B17" s="14"/>
      <c r="C17" s="14"/>
      <c r="D17" s="239" t="s">
        <v>2</v>
      </c>
      <c r="E17" s="239"/>
      <c r="F17" s="239"/>
      <c r="G17" s="239"/>
      <c r="H17" s="239"/>
      <c r="I17" s="239"/>
      <c r="J17" s="239"/>
      <c r="K17" s="1"/>
      <c r="L17" s="1"/>
      <c r="M17" s="1"/>
      <c r="N17" s="1"/>
      <c r="O17" s="1"/>
      <c r="P17" s="14"/>
      <c r="Q17" s="3"/>
      <c r="R17" s="3"/>
      <c r="S17" s="3"/>
      <c r="T17" s="3"/>
      <c r="U17" s="3"/>
      <c r="V17" s="3"/>
      <c r="W17" s="3"/>
      <c r="X17" s="3"/>
    </row>
    <row r="18" spans="1:24" ht="15" customHeight="1">
      <c r="A18" s="13"/>
      <c r="B18" s="14"/>
      <c r="C18" s="14"/>
      <c r="D18" s="239" t="s">
        <v>139</v>
      </c>
      <c r="E18" s="239"/>
      <c r="F18" s="239"/>
      <c r="G18" s="239"/>
      <c r="H18" s="239"/>
      <c r="I18" s="239"/>
      <c r="J18" s="239"/>
      <c r="K18" s="239"/>
      <c r="L18" s="239"/>
      <c r="M18" s="239"/>
      <c r="N18" s="1"/>
      <c r="O18" s="1"/>
      <c r="P18" s="14"/>
      <c r="Q18" s="3"/>
      <c r="R18" s="3"/>
      <c r="S18" s="3"/>
      <c r="T18" s="3"/>
      <c r="U18" s="3"/>
      <c r="V18" s="3"/>
      <c r="W18" s="3"/>
      <c r="X18" s="3"/>
    </row>
    <row r="19" spans="1:24" ht="15.75">
      <c r="A19" s="13"/>
      <c r="B19" s="14"/>
      <c r="C19" s="14"/>
      <c r="D19" s="14"/>
      <c r="E19" s="14"/>
      <c r="F19" s="14"/>
      <c r="G19" s="14"/>
      <c r="H19" s="14"/>
      <c r="I19" s="14"/>
      <c r="J19" s="14"/>
      <c r="K19" s="14"/>
      <c r="L19" s="14"/>
      <c r="M19" s="14"/>
      <c r="N19" s="14"/>
      <c r="O19" s="14"/>
      <c r="P19" s="14"/>
      <c r="Q19" s="3"/>
      <c r="R19" s="3"/>
      <c r="S19" s="3"/>
      <c r="T19" s="3"/>
      <c r="U19" s="3"/>
      <c r="V19" s="3"/>
      <c r="W19" s="3"/>
      <c r="X19" s="3"/>
    </row>
    <row r="20" spans="1:24" s="1" customFormat="1" ht="23.25" customHeight="1">
      <c r="A20" s="13" t="s">
        <v>3</v>
      </c>
      <c r="B20" s="201" t="s">
        <v>85</v>
      </c>
      <c r="C20" s="201"/>
      <c r="D20" s="15"/>
      <c r="E20" s="219" t="s">
        <v>74</v>
      </c>
      <c r="F20" s="220"/>
      <c r="G20" s="220"/>
      <c r="H20" s="220"/>
      <c r="I20" s="220"/>
      <c r="J20" s="220"/>
      <c r="K20" s="220"/>
      <c r="L20" s="220"/>
      <c r="M20" s="220"/>
      <c r="N20" s="220"/>
      <c r="O20" s="220"/>
      <c r="P20" s="8"/>
      <c r="Q20" s="8"/>
      <c r="R20" s="8"/>
      <c r="S20" s="8"/>
      <c r="T20" s="8"/>
      <c r="U20" s="8"/>
      <c r="V20" s="8"/>
      <c r="W20" s="8"/>
      <c r="X20" s="8"/>
    </row>
    <row r="21" spans="1:24" ht="15.75">
      <c r="A21" s="13"/>
      <c r="B21" s="203" t="s">
        <v>4</v>
      </c>
      <c r="C21" s="203"/>
      <c r="D21" s="14"/>
      <c r="E21" s="202" t="s">
        <v>5</v>
      </c>
      <c r="F21" s="202"/>
      <c r="G21" s="202"/>
      <c r="H21" s="202"/>
      <c r="I21" s="202"/>
      <c r="J21" s="202"/>
      <c r="K21" s="202"/>
      <c r="L21" s="202"/>
      <c r="M21" s="16"/>
      <c r="N21" s="16"/>
      <c r="O21" s="9"/>
      <c r="P21" s="9"/>
      <c r="Q21" s="4"/>
      <c r="R21" s="4"/>
      <c r="S21" s="4"/>
      <c r="T21" s="4"/>
      <c r="U21" s="4"/>
      <c r="V21" s="4"/>
      <c r="W21" s="4"/>
      <c r="X21" s="4"/>
    </row>
    <row r="22" spans="1:24" ht="9.75" customHeight="1">
      <c r="A22" s="13"/>
      <c r="B22" s="14"/>
      <c r="C22" s="14"/>
      <c r="D22" s="14"/>
      <c r="E22" s="9"/>
      <c r="F22" s="9"/>
      <c r="G22" s="9"/>
      <c r="H22" s="9"/>
      <c r="I22" s="9"/>
      <c r="J22" s="9"/>
      <c r="K22" s="9"/>
      <c r="L22" s="9"/>
      <c r="M22" s="9"/>
      <c r="N22" s="9"/>
      <c r="O22" s="9"/>
      <c r="P22" s="9"/>
      <c r="Q22" s="4"/>
      <c r="R22" s="4"/>
      <c r="S22" s="4"/>
      <c r="T22" s="4"/>
      <c r="U22" s="4"/>
      <c r="V22" s="4"/>
      <c r="W22" s="4"/>
      <c r="X22" s="4"/>
    </row>
    <row r="23" spans="1:24" s="1" customFormat="1" ht="33" customHeight="1">
      <c r="A23" s="13" t="s">
        <v>6</v>
      </c>
      <c r="B23" s="201" t="s">
        <v>86</v>
      </c>
      <c r="C23" s="201"/>
      <c r="D23" s="15"/>
      <c r="E23" s="219" t="s">
        <v>74</v>
      </c>
      <c r="F23" s="220"/>
      <c r="G23" s="220"/>
      <c r="H23" s="220"/>
      <c r="I23" s="220"/>
      <c r="J23" s="220"/>
      <c r="K23" s="220"/>
      <c r="L23" s="220"/>
      <c r="M23" s="220"/>
      <c r="N23" s="220"/>
      <c r="O23" s="220"/>
      <c r="P23" s="8"/>
      <c r="Q23" s="8"/>
      <c r="R23" s="8"/>
      <c r="S23" s="8"/>
      <c r="T23" s="8"/>
      <c r="U23" s="8"/>
      <c r="V23" s="8"/>
      <c r="W23" s="8"/>
      <c r="X23" s="8"/>
    </row>
    <row r="24" spans="1:24" ht="15.75">
      <c r="A24" s="13"/>
      <c r="B24" s="203" t="s">
        <v>4</v>
      </c>
      <c r="C24" s="203"/>
      <c r="D24" s="14"/>
      <c r="E24" s="202" t="s">
        <v>7</v>
      </c>
      <c r="F24" s="202"/>
      <c r="G24" s="202"/>
      <c r="H24" s="202"/>
      <c r="I24" s="202"/>
      <c r="J24" s="202"/>
      <c r="K24" s="202"/>
      <c r="L24" s="202"/>
      <c r="M24" s="16"/>
      <c r="N24" s="16"/>
      <c r="O24" s="9"/>
      <c r="P24" s="9"/>
      <c r="Q24" s="4"/>
      <c r="R24" s="4"/>
      <c r="S24" s="4"/>
      <c r="T24" s="4"/>
      <c r="U24" s="4"/>
      <c r="V24" s="4"/>
      <c r="W24" s="4"/>
      <c r="X24" s="4"/>
    </row>
    <row r="25" spans="1:24" ht="9" customHeight="1">
      <c r="A25" s="13"/>
      <c r="B25" s="14"/>
      <c r="C25" s="14"/>
      <c r="D25" s="14"/>
      <c r="E25" s="9"/>
      <c r="F25" s="9"/>
      <c r="G25" s="9"/>
      <c r="H25" s="9"/>
      <c r="I25" s="9"/>
      <c r="J25" s="9"/>
      <c r="K25" s="9"/>
      <c r="L25" s="9"/>
      <c r="M25" s="9"/>
      <c r="N25" s="9"/>
      <c r="O25" s="9"/>
      <c r="P25" s="9"/>
      <c r="Q25" s="4"/>
      <c r="R25" s="4"/>
      <c r="S25" s="4"/>
      <c r="T25" s="4"/>
      <c r="U25" s="4"/>
      <c r="V25" s="4"/>
      <c r="W25" s="4"/>
      <c r="X25" s="4"/>
    </row>
    <row r="26" spans="1:24" s="1" customFormat="1" ht="25.5" customHeight="1">
      <c r="A26" s="13" t="s">
        <v>8</v>
      </c>
      <c r="B26" s="201" t="s">
        <v>137</v>
      </c>
      <c r="C26" s="201"/>
      <c r="D26" s="124"/>
      <c r="E26" s="240" t="s">
        <v>138</v>
      </c>
      <c r="F26" s="240"/>
      <c r="G26" s="240"/>
      <c r="H26" s="240"/>
      <c r="I26" s="240"/>
      <c r="J26" s="240"/>
      <c r="K26" s="240"/>
      <c r="L26" s="240"/>
      <c r="M26" s="240"/>
      <c r="N26" s="240"/>
      <c r="O26" s="240"/>
      <c r="P26" s="17"/>
      <c r="Q26" s="8"/>
      <c r="R26" s="8"/>
      <c r="S26" s="8"/>
      <c r="T26" s="8"/>
      <c r="U26" s="8"/>
      <c r="V26" s="8"/>
      <c r="W26" s="8"/>
      <c r="X26" s="8"/>
    </row>
    <row r="27" spans="1:24" ht="15.75">
      <c r="A27" s="13"/>
      <c r="B27" s="202" t="s">
        <v>4</v>
      </c>
      <c r="C27" s="202"/>
      <c r="D27" s="14" t="s">
        <v>51</v>
      </c>
      <c r="E27" s="244"/>
      <c r="F27" s="244"/>
      <c r="G27" s="14"/>
      <c r="H27" s="213"/>
      <c r="I27" s="213"/>
      <c r="J27" s="213"/>
      <c r="K27" s="213"/>
      <c r="L27" s="213"/>
      <c r="M27" s="9"/>
      <c r="N27" s="9"/>
      <c r="O27" s="9"/>
      <c r="P27" s="9"/>
      <c r="Q27" s="4"/>
      <c r="R27" s="4"/>
      <c r="S27" s="4"/>
      <c r="T27" s="4"/>
      <c r="U27" s="4"/>
      <c r="V27" s="4"/>
      <c r="W27" s="4"/>
      <c r="X27" s="4"/>
    </row>
    <row r="28" spans="1:24" ht="10.5" customHeight="1">
      <c r="A28" s="13"/>
      <c r="B28" s="14"/>
      <c r="C28" s="14"/>
      <c r="D28" s="14"/>
      <c r="E28" s="14"/>
      <c r="F28" s="14"/>
      <c r="G28" s="14"/>
      <c r="H28" s="14"/>
      <c r="I28" s="14"/>
      <c r="J28" s="14"/>
      <c r="K28" s="14"/>
      <c r="L28" s="14"/>
      <c r="M28" s="14"/>
      <c r="N28" s="14"/>
      <c r="O28" s="14"/>
      <c r="P28" s="14"/>
      <c r="Q28" s="3"/>
      <c r="R28" s="3"/>
      <c r="S28" s="3"/>
      <c r="T28" s="3"/>
      <c r="U28" s="3"/>
      <c r="V28" s="3"/>
      <c r="W28" s="3"/>
      <c r="X28" s="3"/>
    </row>
    <row r="29" spans="1:24" s="1" customFormat="1" ht="15.75">
      <c r="A29" s="13" t="s">
        <v>9</v>
      </c>
      <c r="B29" s="214" t="s">
        <v>174</v>
      </c>
      <c r="C29" s="214"/>
      <c r="D29" s="214"/>
      <c r="E29" s="214"/>
      <c r="F29" s="214"/>
      <c r="G29" s="214"/>
      <c r="H29" s="214"/>
      <c r="I29" s="214"/>
      <c r="J29" s="214"/>
      <c r="K29" s="214"/>
      <c r="L29" s="214"/>
      <c r="M29" s="214"/>
      <c r="N29" s="214"/>
      <c r="O29" s="214"/>
      <c r="P29" s="214"/>
      <c r="Q29" s="9"/>
      <c r="R29" s="9"/>
      <c r="S29" s="9"/>
      <c r="T29" s="9"/>
      <c r="U29" s="9"/>
      <c r="V29" s="9"/>
      <c r="W29" s="9"/>
      <c r="X29" s="9"/>
    </row>
    <row r="30" spans="1:24" ht="9" hidden="1" customHeight="1">
      <c r="A30" s="13"/>
      <c r="B30" s="14"/>
      <c r="C30" s="14"/>
      <c r="D30" s="14"/>
      <c r="E30" s="14"/>
      <c r="F30" s="14"/>
      <c r="G30" s="14"/>
      <c r="H30" s="14"/>
      <c r="I30" s="14"/>
      <c r="J30" s="14"/>
      <c r="K30" s="14"/>
      <c r="L30" s="14"/>
      <c r="M30" s="14"/>
      <c r="N30" s="14"/>
      <c r="O30" s="14"/>
      <c r="P30" s="14"/>
      <c r="Q30" s="3"/>
      <c r="R30" s="3"/>
      <c r="S30" s="3"/>
      <c r="T30" s="3"/>
      <c r="U30" s="3"/>
      <c r="V30" s="3"/>
      <c r="W30" s="3"/>
      <c r="X30" s="3"/>
    </row>
    <row r="31" spans="1:24" s="1" customFormat="1" ht="29.25" customHeight="1">
      <c r="A31" s="10"/>
      <c r="B31" s="236" t="s">
        <v>148</v>
      </c>
      <c r="C31" s="236"/>
      <c r="D31" s="236"/>
      <c r="E31" s="236"/>
      <c r="F31" s="236"/>
      <c r="G31" s="236"/>
      <c r="H31" s="236"/>
      <c r="I31" s="236"/>
      <c r="J31" s="236"/>
      <c r="K31" s="236"/>
      <c r="L31" s="236"/>
      <c r="M31" s="236"/>
      <c r="N31" s="18"/>
      <c r="O31" s="18"/>
      <c r="P31" s="18"/>
    </row>
    <row r="32" spans="1:24" ht="9" hidden="1" customHeight="1">
      <c r="A32" s="10"/>
      <c r="B32" s="18"/>
      <c r="C32" s="18"/>
      <c r="D32" s="18"/>
      <c r="E32" s="18"/>
      <c r="F32" s="18"/>
      <c r="G32" s="18"/>
      <c r="H32" s="18"/>
      <c r="I32" s="18"/>
      <c r="J32" s="18"/>
      <c r="K32" s="18"/>
      <c r="L32" s="18"/>
      <c r="M32" s="18"/>
      <c r="N32" s="18"/>
      <c r="O32" s="18"/>
      <c r="P32" s="18"/>
    </row>
    <row r="33" spans="1:16" s="1" customFormat="1" ht="104.25" customHeight="1">
      <c r="A33" s="46" t="s">
        <v>10</v>
      </c>
      <c r="B33" s="237" t="s">
        <v>173</v>
      </c>
      <c r="C33" s="237"/>
      <c r="D33" s="237"/>
      <c r="E33" s="237"/>
      <c r="F33" s="237"/>
      <c r="G33" s="237"/>
      <c r="H33" s="237"/>
      <c r="I33" s="237"/>
      <c r="J33" s="237"/>
      <c r="K33" s="237"/>
      <c r="L33" s="237"/>
      <c r="M33" s="237"/>
      <c r="N33" s="237"/>
      <c r="O33" s="237"/>
      <c r="P33" s="237"/>
    </row>
    <row r="34" spans="1:16" ht="90.75" customHeight="1">
      <c r="A34" s="267" t="s">
        <v>11</v>
      </c>
      <c r="B34" s="237" t="s">
        <v>172</v>
      </c>
      <c r="C34" s="268"/>
      <c r="D34" s="268"/>
      <c r="E34" s="268"/>
      <c r="F34" s="268"/>
      <c r="G34" s="268"/>
      <c r="H34" s="268"/>
      <c r="I34" s="268"/>
      <c r="J34" s="268"/>
      <c r="K34" s="268"/>
      <c r="L34" s="268"/>
      <c r="M34" s="268"/>
      <c r="N34" s="268"/>
      <c r="O34" s="268"/>
      <c r="P34" s="268"/>
    </row>
    <row r="35" spans="1:16" s="1" customFormat="1" ht="0.75" hidden="1" customHeight="1">
      <c r="A35" s="267"/>
      <c r="B35" s="268"/>
      <c r="C35" s="268"/>
      <c r="D35" s="268"/>
      <c r="E35" s="268"/>
      <c r="F35" s="268"/>
      <c r="G35" s="268"/>
      <c r="H35" s="268"/>
      <c r="I35" s="268"/>
      <c r="J35" s="268"/>
      <c r="K35" s="268"/>
      <c r="L35" s="268"/>
      <c r="M35" s="268"/>
      <c r="N35" s="268"/>
      <c r="O35" s="268"/>
      <c r="P35" s="268"/>
    </row>
    <row r="36" spans="1:16" ht="12.75" customHeight="1">
      <c r="A36" s="10"/>
      <c r="B36" s="1"/>
      <c r="C36" s="1"/>
      <c r="D36" s="1"/>
      <c r="E36" s="1"/>
      <c r="F36" s="1"/>
      <c r="G36" s="1"/>
      <c r="H36" s="1"/>
      <c r="I36" s="1"/>
      <c r="J36" s="1"/>
      <c r="K36" s="1"/>
      <c r="L36" s="1"/>
      <c r="M36" s="1"/>
      <c r="N36" s="1"/>
      <c r="O36" s="1"/>
      <c r="P36" s="1"/>
    </row>
    <row r="37" spans="1:16" s="6" customFormat="1" ht="26.25" customHeight="1">
      <c r="A37" s="19" t="s">
        <v>12</v>
      </c>
      <c r="B37" s="20" t="s">
        <v>52</v>
      </c>
      <c r="C37" s="20"/>
      <c r="D37" s="20"/>
      <c r="E37" s="20"/>
      <c r="F37" s="20"/>
      <c r="G37" s="20"/>
      <c r="H37" s="20"/>
      <c r="I37" s="20"/>
      <c r="J37" s="20"/>
    </row>
    <row r="38" spans="1:16" ht="14.25" customHeight="1">
      <c r="A38" s="10"/>
      <c r="B38" s="21"/>
      <c r="C38" s="21"/>
      <c r="D38" s="21"/>
      <c r="E38" s="21"/>
      <c r="F38" s="21"/>
      <c r="G38" s="21"/>
      <c r="H38" s="21"/>
      <c r="I38" s="21"/>
      <c r="J38" s="21"/>
      <c r="K38" s="1"/>
      <c r="L38" s="1"/>
      <c r="M38" s="1"/>
      <c r="N38" s="1"/>
      <c r="O38" s="1"/>
      <c r="P38" s="1"/>
    </row>
    <row r="39" spans="1:16" ht="32.25" customHeight="1">
      <c r="A39" s="22" t="s">
        <v>13</v>
      </c>
      <c r="B39" s="199" t="s">
        <v>41</v>
      </c>
      <c r="C39" s="200"/>
      <c r="D39" s="23" t="s">
        <v>53</v>
      </c>
      <c r="E39" s="199" t="s">
        <v>42</v>
      </c>
      <c r="F39" s="204"/>
      <c r="G39" s="204"/>
      <c r="H39" s="204"/>
      <c r="I39" s="204"/>
      <c r="J39" s="204"/>
      <c r="K39" s="204"/>
      <c r="L39" s="204"/>
      <c r="M39" s="204"/>
      <c r="N39" s="204"/>
      <c r="O39" s="204"/>
      <c r="P39" s="205"/>
    </row>
    <row r="40" spans="1:16" ht="22.5" customHeight="1">
      <c r="A40" s="28" t="s">
        <v>3</v>
      </c>
      <c r="B40" s="280" t="s">
        <v>90</v>
      </c>
      <c r="C40" s="281"/>
      <c r="D40" s="123" t="s">
        <v>91</v>
      </c>
      <c r="E40" s="207" t="s">
        <v>92</v>
      </c>
      <c r="F40" s="208"/>
      <c r="G40" s="208"/>
      <c r="H40" s="208"/>
      <c r="I40" s="208"/>
      <c r="J40" s="208"/>
      <c r="K40" s="208"/>
      <c r="L40" s="208"/>
      <c r="M40" s="208"/>
      <c r="N40" s="208"/>
      <c r="O40" s="208"/>
      <c r="P40" s="209"/>
    </row>
    <row r="41" spans="1:16" ht="16.5" customHeight="1">
      <c r="A41" s="10"/>
      <c r="B41" s="1"/>
      <c r="C41" s="1"/>
      <c r="D41" s="1"/>
      <c r="E41" s="1"/>
      <c r="F41" s="1"/>
      <c r="G41" s="1"/>
      <c r="H41" s="1"/>
      <c r="I41" s="1"/>
      <c r="J41" s="1"/>
      <c r="K41" s="1"/>
      <c r="L41" s="1"/>
      <c r="M41" s="1"/>
      <c r="N41" s="1"/>
      <c r="O41" s="1"/>
      <c r="P41" s="1"/>
    </row>
    <row r="42" spans="1:16" s="5" customFormat="1" ht="15.75">
      <c r="A42" s="19" t="s">
        <v>14</v>
      </c>
      <c r="B42" s="20" t="s">
        <v>54</v>
      </c>
      <c r="C42" s="20"/>
      <c r="D42" s="20"/>
      <c r="E42" s="20"/>
      <c r="F42" s="20"/>
      <c r="G42" s="20"/>
      <c r="H42" s="6"/>
      <c r="I42" s="6"/>
      <c r="J42" s="6"/>
      <c r="K42" s="6"/>
      <c r="L42" s="6"/>
      <c r="M42" s="6"/>
      <c r="N42" s="6"/>
      <c r="O42" s="6"/>
      <c r="P42" s="6"/>
    </row>
    <row r="43" spans="1:16" ht="15.75" customHeight="1">
      <c r="A43" s="10"/>
      <c r="B43" s="1"/>
      <c r="C43" s="1"/>
      <c r="D43" s="1"/>
      <c r="E43" s="1"/>
      <c r="F43" s="1"/>
      <c r="G43" s="1"/>
      <c r="H43" s="1"/>
      <c r="I43" s="1"/>
      <c r="J43" s="1"/>
      <c r="K43" s="1"/>
      <c r="L43" s="1"/>
      <c r="M43" s="1"/>
      <c r="N43" s="1"/>
      <c r="O43" s="238" t="s">
        <v>15</v>
      </c>
      <c r="P43" s="238"/>
    </row>
    <row r="44" spans="1:16" ht="12.75" customHeight="1">
      <c r="A44" s="284" t="s">
        <v>13</v>
      </c>
      <c r="B44" s="282" t="s">
        <v>41</v>
      </c>
      <c r="C44" s="206" t="s">
        <v>53</v>
      </c>
      <c r="D44" s="215" t="s">
        <v>43</v>
      </c>
      <c r="E44" s="215"/>
      <c r="F44" s="215"/>
      <c r="G44" s="216"/>
      <c r="H44" s="231" t="s">
        <v>57</v>
      </c>
      <c r="I44" s="215"/>
      <c r="J44" s="216"/>
      <c r="K44" s="241" t="s">
        <v>16</v>
      </c>
      <c r="L44" s="242"/>
      <c r="M44" s="243"/>
      <c r="N44" s="206" t="s">
        <v>56</v>
      </c>
      <c r="O44" s="206"/>
      <c r="P44" s="206" t="s">
        <v>55</v>
      </c>
    </row>
    <row r="45" spans="1:16" ht="27" customHeight="1">
      <c r="A45" s="285"/>
      <c r="B45" s="283"/>
      <c r="C45" s="206"/>
      <c r="D45" s="217"/>
      <c r="E45" s="217"/>
      <c r="F45" s="217"/>
      <c r="G45" s="218"/>
      <c r="H45" s="232"/>
      <c r="I45" s="217"/>
      <c r="J45" s="218"/>
      <c r="K45" s="49" t="s">
        <v>29</v>
      </c>
      <c r="L45" s="49" t="s">
        <v>17</v>
      </c>
      <c r="M45" s="49" t="s">
        <v>18</v>
      </c>
      <c r="N45" s="206"/>
      <c r="O45" s="206"/>
      <c r="P45" s="206"/>
    </row>
    <row r="46" spans="1:16" ht="13.5" customHeight="1">
      <c r="A46" s="49">
        <v>1</v>
      </c>
      <c r="B46" s="49">
        <v>2</v>
      </c>
      <c r="C46" s="49">
        <v>3</v>
      </c>
      <c r="D46" s="206">
        <v>4</v>
      </c>
      <c r="E46" s="206"/>
      <c r="F46" s="206"/>
      <c r="G46" s="206"/>
      <c r="H46" s="233">
        <v>5</v>
      </c>
      <c r="I46" s="234"/>
      <c r="J46" s="235"/>
      <c r="K46" s="49"/>
      <c r="L46" s="49"/>
      <c r="M46" s="49"/>
      <c r="N46" s="233">
        <v>6</v>
      </c>
      <c r="O46" s="235"/>
      <c r="P46" s="49">
        <v>7</v>
      </c>
    </row>
    <row r="47" spans="1:16" s="105" customFormat="1" ht="66.75" customHeight="1">
      <c r="A47" s="104" t="s">
        <v>3</v>
      </c>
      <c r="B47" s="77" t="s">
        <v>90</v>
      </c>
      <c r="C47" s="114" t="s">
        <v>91</v>
      </c>
      <c r="D47" s="263" t="s">
        <v>142</v>
      </c>
      <c r="E47" s="180"/>
      <c r="F47" s="180"/>
      <c r="G47" s="181"/>
      <c r="H47" s="247">
        <v>20.399999999999999</v>
      </c>
      <c r="I47" s="262"/>
      <c r="J47" s="262"/>
      <c r="K47" s="100"/>
      <c r="L47" s="100"/>
      <c r="M47" s="100"/>
      <c r="N47" s="264">
        <v>0</v>
      </c>
      <c r="O47" s="262"/>
      <c r="P47" s="79">
        <f t="shared" ref="P47:P52" si="0">H47+N47</f>
        <v>20.399999999999999</v>
      </c>
    </row>
    <row r="48" spans="1:16" s="105" customFormat="1" ht="54" customHeight="1">
      <c r="A48" s="104" t="s">
        <v>6</v>
      </c>
      <c r="B48" s="77" t="s">
        <v>90</v>
      </c>
      <c r="C48" s="114" t="s">
        <v>91</v>
      </c>
      <c r="D48" s="263" t="s">
        <v>94</v>
      </c>
      <c r="E48" s="180"/>
      <c r="F48" s="180"/>
      <c r="G48" s="181"/>
      <c r="H48" s="247">
        <v>27.2</v>
      </c>
      <c r="I48" s="262"/>
      <c r="J48" s="262"/>
      <c r="K48" s="100"/>
      <c r="L48" s="100"/>
      <c r="M48" s="100"/>
      <c r="N48" s="264">
        <v>0</v>
      </c>
      <c r="O48" s="262"/>
      <c r="P48" s="79">
        <f t="shared" si="0"/>
        <v>27.2</v>
      </c>
    </row>
    <row r="49" spans="1:16" s="105" customFormat="1" ht="81.75" customHeight="1">
      <c r="A49" s="104" t="s">
        <v>8</v>
      </c>
      <c r="B49" s="77" t="s">
        <v>90</v>
      </c>
      <c r="C49" s="114" t="s">
        <v>91</v>
      </c>
      <c r="D49" s="263" t="s">
        <v>93</v>
      </c>
      <c r="E49" s="180"/>
      <c r="F49" s="180"/>
      <c r="G49" s="181"/>
      <c r="H49" s="247">
        <f>2080.6+1278.6-396.6</f>
        <v>2962.6</v>
      </c>
      <c r="I49" s="262"/>
      <c r="J49" s="262"/>
      <c r="K49" s="100"/>
      <c r="L49" s="100"/>
      <c r="M49" s="100"/>
      <c r="N49" s="264">
        <v>0</v>
      </c>
      <c r="O49" s="262"/>
      <c r="P49" s="79">
        <f t="shared" si="0"/>
        <v>2962.6</v>
      </c>
    </row>
    <row r="50" spans="1:16" s="105" customFormat="1" ht="83.25" customHeight="1">
      <c r="A50" s="104" t="s">
        <v>9</v>
      </c>
      <c r="B50" s="77" t="s">
        <v>90</v>
      </c>
      <c r="C50" s="114" t="s">
        <v>91</v>
      </c>
      <c r="D50" s="263" t="s">
        <v>129</v>
      </c>
      <c r="E50" s="180"/>
      <c r="F50" s="180"/>
      <c r="G50" s="181"/>
      <c r="H50" s="265">
        <v>155</v>
      </c>
      <c r="I50" s="147"/>
      <c r="J50" s="185"/>
      <c r="K50" s="100"/>
      <c r="L50" s="100"/>
      <c r="M50" s="100"/>
      <c r="N50" s="266">
        <v>0</v>
      </c>
      <c r="O50" s="185"/>
      <c r="P50" s="79">
        <f t="shared" si="0"/>
        <v>155</v>
      </c>
    </row>
    <row r="51" spans="1:16" s="105" customFormat="1" ht="45" customHeight="1">
      <c r="A51" s="104" t="s">
        <v>10</v>
      </c>
      <c r="B51" s="77" t="s">
        <v>90</v>
      </c>
      <c r="C51" s="114" t="s">
        <v>91</v>
      </c>
      <c r="D51" s="263" t="s">
        <v>95</v>
      </c>
      <c r="E51" s="180"/>
      <c r="F51" s="180"/>
      <c r="G51" s="181"/>
      <c r="H51" s="247">
        <v>0</v>
      </c>
      <c r="I51" s="262"/>
      <c r="J51" s="262"/>
      <c r="K51" s="100"/>
      <c r="L51" s="100"/>
      <c r="M51" s="100"/>
      <c r="N51" s="264">
        <v>950</v>
      </c>
      <c r="O51" s="262"/>
      <c r="P51" s="79">
        <f t="shared" si="0"/>
        <v>950</v>
      </c>
    </row>
    <row r="52" spans="1:16" s="105" customFormat="1" ht="48.75" customHeight="1">
      <c r="A52" s="104" t="s">
        <v>11</v>
      </c>
      <c r="B52" s="77" t="s">
        <v>90</v>
      </c>
      <c r="C52" s="114" t="s">
        <v>91</v>
      </c>
      <c r="D52" s="245" t="s">
        <v>96</v>
      </c>
      <c r="E52" s="245"/>
      <c r="F52" s="245"/>
      <c r="G52" s="245"/>
      <c r="H52" s="247">
        <v>0</v>
      </c>
      <c r="I52" s="262"/>
      <c r="J52" s="262"/>
      <c r="K52" s="100"/>
      <c r="L52" s="100"/>
      <c r="M52" s="100"/>
      <c r="N52" s="264">
        <v>322.7</v>
      </c>
      <c r="O52" s="262"/>
      <c r="P52" s="79">
        <f t="shared" si="0"/>
        <v>322.7</v>
      </c>
    </row>
    <row r="53" spans="1:16" s="105" customFormat="1" ht="48.75" customHeight="1">
      <c r="A53" s="104" t="s">
        <v>12</v>
      </c>
      <c r="B53" s="77" t="s">
        <v>90</v>
      </c>
      <c r="C53" s="129" t="s">
        <v>91</v>
      </c>
      <c r="D53" s="245" t="s">
        <v>150</v>
      </c>
      <c r="E53" s="245"/>
      <c r="F53" s="245"/>
      <c r="G53" s="245"/>
      <c r="H53" s="247">
        <v>85.3</v>
      </c>
      <c r="I53" s="262"/>
      <c r="J53" s="262"/>
      <c r="K53" s="137"/>
      <c r="L53" s="137"/>
      <c r="M53" s="137"/>
      <c r="N53" s="264">
        <v>0</v>
      </c>
      <c r="O53" s="262"/>
      <c r="P53" s="79">
        <f t="shared" ref="P53" si="1">H53+N53</f>
        <v>85.3</v>
      </c>
    </row>
    <row r="54" spans="1:16" s="105" customFormat="1" ht="48.75" customHeight="1">
      <c r="A54" s="104" t="s">
        <v>14</v>
      </c>
      <c r="B54" s="77" t="s">
        <v>90</v>
      </c>
      <c r="C54" s="129" t="s">
        <v>91</v>
      </c>
      <c r="D54" s="245" t="s">
        <v>164</v>
      </c>
      <c r="E54" s="245"/>
      <c r="F54" s="245"/>
      <c r="G54" s="245"/>
      <c r="H54" s="247">
        <v>1071.0999999999999</v>
      </c>
      <c r="I54" s="262"/>
      <c r="J54" s="262"/>
      <c r="K54" s="137"/>
      <c r="L54" s="137"/>
      <c r="M54" s="137"/>
      <c r="N54" s="264">
        <v>0</v>
      </c>
      <c r="O54" s="262"/>
      <c r="P54" s="79">
        <f t="shared" ref="P54" si="2">H54+N54</f>
        <v>1071.0999999999999</v>
      </c>
    </row>
    <row r="55" spans="1:16" ht="24.75" customHeight="1">
      <c r="A55" s="81"/>
      <c r="B55" s="77"/>
      <c r="C55" s="83"/>
      <c r="D55" s="286" t="s">
        <v>58</v>
      </c>
      <c r="E55" s="287"/>
      <c r="F55" s="287"/>
      <c r="G55" s="288"/>
      <c r="H55" s="247">
        <f>SUM(H47:J54)</f>
        <v>4321.6000000000004</v>
      </c>
      <c r="I55" s="247"/>
      <c r="J55" s="247"/>
      <c r="K55" s="82"/>
      <c r="L55" s="82"/>
      <c r="M55" s="82"/>
      <c r="N55" s="264">
        <f>SUM(N47:O52)</f>
        <v>1272.7</v>
      </c>
      <c r="O55" s="264"/>
      <c r="P55" s="79">
        <f>SUM(P47:P54)</f>
        <v>5594.2999999999993</v>
      </c>
    </row>
    <row r="56" spans="1:16" ht="15.75">
      <c r="A56" s="10"/>
      <c r="B56" s="1"/>
      <c r="C56" s="1"/>
      <c r="D56" s="1"/>
      <c r="E56" s="1"/>
      <c r="F56" s="1"/>
      <c r="G56" s="1"/>
      <c r="H56" s="1"/>
      <c r="I56" s="1"/>
      <c r="J56" s="1"/>
      <c r="K56" s="1"/>
      <c r="L56" s="1"/>
      <c r="M56" s="1"/>
      <c r="N56" s="1"/>
      <c r="O56" s="1"/>
      <c r="P56" s="1"/>
    </row>
    <row r="57" spans="1:16" s="5" customFormat="1" ht="24.75" customHeight="1">
      <c r="A57" s="19" t="s">
        <v>32</v>
      </c>
      <c r="B57" s="261" t="s">
        <v>60</v>
      </c>
      <c r="C57" s="261"/>
      <c r="D57" s="261"/>
      <c r="E57" s="261"/>
      <c r="F57" s="261"/>
      <c r="G57" s="261"/>
      <c r="H57" s="261"/>
      <c r="I57" s="261"/>
      <c r="J57" s="261"/>
      <c r="K57" s="261"/>
      <c r="L57" s="261"/>
      <c r="M57" s="261"/>
      <c r="N57" s="261"/>
      <c r="O57" s="261"/>
      <c r="P57" s="261"/>
    </row>
    <row r="58" spans="1:16" ht="17.25" customHeight="1">
      <c r="A58" s="10"/>
      <c r="B58" s="1"/>
      <c r="C58" s="1"/>
      <c r="D58" s="1"/>
      <c r="E58" s="1"/>
      <c r="F58" s="1"/>
      <c r="G58" s="1"/>
      <c r="H58" s="1"/>
      <c r="I58" s="1"/>
      <c r="J58" s="1"/>
      <c r="K58" s="1"/>
      <c r="L58" s="1"/>
      <c r="M58" s="1"/>
      <c r="N58" s="246" t="s">
        <v>15</v>
      </c>
      <c r="O58" s="246"/>
      <c r="P58" s="246"/>
    </row>
    <row r="59" spans="1:16" ht="15.75" customHeight="1">
      <c r="A59" s="270" t="s">
        <v>64</v>
      </c>
      <c r="B59" s="271"/>
      <c r="C59" s="271"/>
      <c r="D59" s="271"/>
      <c r="E59" s="271"/>
      <c r="F59" s="271"/>
      <c r="G59" s="272"/>
      <c r="H59" s="282" t="s">
        <v>41</v>
      </c>
      <c r="I59" s="215" t="s">
        <v>57</v>
      </c>
      <c r="J59" s="216"/>
      <c r="K59" s="241" t="s">
        <v>16</v>
      </c>
      <c r="L59" s="242"/>
      <c r="M59" s="243"/>
      <c r="N59" s="231" t="s">
        <v>56</v>
      </c>
      <c r="O59" s="216"/>
      <c r="P59" s="206" t="s">
        <v>55</v>
      </c>
    </row>
    <row r="60" spans="1:16" ht="27" customHeight="1">
      <c r="A60" s="273"/>
      <c r="B60" s="274"/>
      <c r="C60" s="274"/>
      <c r="D60" s="274"/>
      <c r="E60" s="274"/>
      <c r="F60" s="274"/>
      <c r="G60" s="275"/>
      <c r="H60" s="283"/>
      <c r="I60" s="217"/>
      <c r="J60" s="218"/>
      <c r="K60" s="49" t="s">
        <v>29</v>
      </c>
      <c r="L60" s="49" t="s">
        <v>17</v>
      </c>
      <c r="M60" s="49" t="s">
        <v>18</v>
      </c>
      <c r="N60" s="232"/>
      <c r="O60" s="218"/>
      <c r="P60" s="206"/>
    </row>
    <row r="61" spans="1:16" ht="15" customHeight="1">
      <c r="A61" s="250">
        <v>1</v>
      </c>
      <c r="B61" s="251"/>
      <c r="C61" s="251"/>
      <c r="D61" s="251"/>
      <c r="E61" s="251"/>
      <c r="F61" s="251"/>
      <c r="G61" s="252"/>
      <c r="H61" s="24">
        <v>2</v>
      </c>
      <c r="I61" s="276">
        <v>3</v>
      </c>
      <c r="J61" s="277"/>
      <c r="K61" s="50"/>
      <c r="L61" s="50"/>
      <c r="M61" s="50"/>
      <c r="N61" s="276">
        <v>4</v>
      </c>
      <c r="O61" s="175"/>
      <c r="P61" s="24">
        <v>5</v>
      </c>
    </row>
    <row r="62" spans="1:16" s="105" customFormat="1" ht="30" customHeight="1">
      <c r="A62" s="245" t="s">
        <v>147</v>
      </c>
      <c r="B62" s="245"/>
      <c r="C62" s="245"/>
      <c r="D62" s="245"/>
      <c r="E62" s="245"/>
      <c r="F62" s="245"/>
      <c r="G62" s="245"/>
      <c r="H62" s="77" t="s">
        <v>90</v>
      </c>
      <c r="I62" s="164">
        <v>47.6</v>
      </c>
      <c r="J62" s="164"/>
      <c r="K62" s="97"/>
      <c r="L62" s="97"/>
      <c r="M62" s="97"/>
      <c r="N62" s="164">
        <f>N51+N52</f>
        <v>1272.7</v>
      </c>
      <c r="O62" s="164"/>
      <c r="P62" s="79">
        <f t="shared" ref="P62:P66" si="3">I62+N62</f>
        <v>1320.3</v>
      </c>
    </row>
    <row r="63" spans="1:16" s="105" customFormat="1" ht="42" customHeight="1">
      <c r="A63" s="245" t="s">
        <v>146</v>
      </c>
      <c r="B63" s="245"/>
      <c r="C63" s="245"/>
      <c r="D63" s="245"/>
      <c r="E63" s="245"/>
      <c r="F63" s="245"/>
      <c r="G63" s="245"/>
      <c r="H63" s="77" t="s">
        <v>90</v>
      </c>
      <c r="I63" s="164">
        <f>H49+1071.1</f>
        <v>4033.7</v>
      </c>
      <c r="J63" s="164"/>
      <c r="K63" s="115"/>
      <c r="L63" s="115"/>
      <c r="M63" s="115"/>
      <c r="N63" s="164">
        <v>0</v>
      </c>
      <c r="O63" s="164"/>
      <c r="P63" s="79">
        <f t="shared" si="3"/>
        <v>4033.7</v>
      </c>
    </row>
    <row r="64" spans="1:16" s="105" customFormat="1" ht="42.75" customHeight="1">
      <c r="A64" s="245" t="s">
        <v>145</v>
      </c>
      <c r="B64" s="245"/>
      <c r="C64" s="245"/>
      <c r="D64" s="245"/>
      <c r="E64" s="245"/>
      <c r="F64" s="245"/>
      <c r="G64" s="245"/>
      <c r="H64" s="77" t="s">
        <v>90</v>
      </c>
      <c r="I64" s="164">
        <v>155</v>
      </c>
      <c r="J64" s="164"/>
      <c r="K64" s="115"/>
      <c r="L64" s="115"/>
      <c r="M64" s="115"/>
      <c r="N64" s="164">
        <v>0</v>
      </c>
      <c r="O64" s="164"/>
      <c r="P64" s="79">
        <f t="shared" si="3"/>
        <v>155</v>
      </c>
    </row>
    <row r="65" spans="1:16" s="105" customFormat="1" ht="42.75" customHeight="1">
      <c r="A65" s="245" t="s">
        <v>151</v>
      </c>
      <c r="B65" s="245"/>
      <c r="C65" s="245"/>
      <c r="D65" s="245"/>
      <c r="E65" s="245"/>
      <c r="F65" s="245"/>
      <c r="G65" s="245"/>
      <c r="H65" s="77" t="s">
        <v>90</v>
      </c>
      <c r="I65" s="164">
        <v>85.3</v>
      </c>
      <c r="J65" s="164"/>
      <c r="K65" s="125"/>
      <c r="L65" s="125"/>
      <c r="M65" s="125"/>
      <c r="N65" s="164">
        <v>0</v>
      </c>
      <c r="O65" s="164"/>
      <c r="P65" s="79">
        <f t="shared" ref="P65" si="4">I65+N65</f>
        <v>85.3</v>
      </c>
    </row>
    <row r="66" spans="1:16" ht="17.25" customHeight="1">
      <c r="A66" s="294" t="s">
        <v>58</v>
      </c>
      <c r="B66" s="294"/>
      <c r="C66" s="294"/>
      <c r="D66" s="294"/>
      <c r="E66" s="294"/>
      <c r="F66" s="294"/>
      <c r="G66" s="294"/>
      <c r="H66" s="80"/>
      <c r="I66" s="164">
        <f>SUM(I62:J65)</f>
        <v>4321.5999999999995</v>
      </c>
      <c r="J66" s="164"/>
      <c r="K66" s="78"/>
      <c r="L66" s="78"/>
      <c r="M66" s="78"/>
      <c r="N66" s="164">
        <f>N62</f>
        <v>1272.7</v>
      </c>
      <c r="O66" s="164"/>
      <c r="P66" s="79">
        <f t="shared" si="3"/>
        <v>5594.2999999999993</v>
      </c>
    </row>
    <row r="67" spans="1:16" ht="15.75">
      <c r="A67" s="292"/>
      <c r="B67" s="292"/>
      <c r="C67" s="292"/>
      <c r="D67" s="292"/>
      <c r="E67" s="292"/>
      <c r="F67" s="292"/>
      <c r="G67" s="292"/>
      <c r="H67" s="1"/>
      <c r="I67" s="172"/>
      <c r="J67" s="172"/>
      <c r="K67" s="1"/>
      <c r="L67" s="1"/>
      <c r="M67" s="1"/>
      <c r="N67" s="172"/>
      <c r="O67" s="172"/>
      <c r="P67" s="1"/>
    </row>
    <row r="68" spans="1:16" s="5" customFormat="1" ht="27" customHeight="1">
      <c r="A68" s="10" t="s">
        <v>19</v>
      </c>
      <c r="B68" s="253" t="s">
        <v>59</v>
      </c>
      <c r="C68" s="253"/>
      <c r="D68" s="253"/>
      <c r="E68" s="253"/>
      <c r="F68" s="253"/>
      <c r="G68" s="253"/>
      <c r="H68" s="253"/>
      <c r="I68" s="253"/>
      <c r="J68" s="253"/>
      <c r="K68" s="253"/>
      <c r="L68" s="253"/>
      <c r="M68" s="253"/>
      <c r="N68" s="253"/>
      <c r="O68" s="253"/>
      <c r="P68" s="253"/>
    </row>
    <row r="69" spans="1:16" ht="21" customHeight="1">
      <c r="A69" s="10"/>
      <c r="B69" s="1"/>
      <c r="C69" s="1"/>
      <c r="D69" s="1"/>
      <c r="E69" s="1"/>
      <c r="F69" s="1"/>
      <c r="G69" s="1"/>
      <c r="H69" s="1"/>
      <c r="I69" s="1"/>
      <c r="J69" s="1"/>
      <c r="K69" s="1"/>
      <c r="L69" s="1"/>
      <c r="M69" s="1"/>
      <c r="N69" s="1"/>
      <c r="O69" s="1"/>
      <c r="P69" s="1"/>
    </row>
    <row r="70" spans="1:16" s="1" customFormat="1" ht="33.75" customHeight="1">
      <c r="A70" s="51" t="s">
        <v>13</v>
      </c>
      <c r="B70" s="206" t="s">
        <v>41</v>
      </c>
      <c r="C70" s="206"/>
      <c r="D70" s="199" t="s">
        <v>62</v>
      </c>
      <c r="E70" s="269"/>
      <c r="F70" s="200"/>
      <c r="G70" s="49" t="s">
        <v>36</v>
      </c>
      <c r="H70" s="233" t="s">
        <v>20</v>
      </c>
      <c r="I70" s="234"/>
      <c r="J70" s="235"/>
      <c r="K70" s="25" t="s">
        <v>16</v>
      </c>
      <c r="L70" s="26"/>
      <c r="M70" s="27"/>
      <c r="N70" s="254" t="s">
        <v>61</v>
      </c>
      <c r="O70" s="254"/>
      <c r="P70" s="254"/>
    </row>
    <row r="71" spans="1:16" s="1" customFormat="1" ht="21.75" customHeight="1">
      <c r="A71" s="28">
        <v>1</v>
      </c>
      <c r="B71" s="206">
        <v>2</v>
      </c>
      <c r="C71" s="206"/>
      <c r="D71" s="206">
        <v>3</v>
      </c>
      <c r="E71" s="206"/>
      <c r="F71" s="206"/>
      <c r="G71" s="48">
        <v>4</v>
      </c>
      <c r="H71" s="233">
        <v>5</v>
      </c>
      <c r="I71" s="174"/>
      <c r="J71" s="175"/>
      <c r="K71" s="52"/>
      <c r="L71" s="29"/>
      <c r="M71" s="30"/>
      <c r="N71" s="173">
        <v>6</v>
      </c>
      <c r="O71" s="174"/>
      <c r="P71" s="175"/>
    </row>
    <row r="72" spans="1:16" s="1" customFormat="1" ht="49.5" customHeight="1">
      <c r="A72" s="93"/>
      <c r="B72" s="148"/>
      <c r="C72" s="149"/>
      <c r="D72" s="168" t="s">
        <v>143</v>
      </c>
      <c r="E72" s="186"/>
      <c r="F72" s="186"/>
      <c r="G72" s="278"/>
      <c r="H72" s="278"/>
      <c r="I72" s="278"/>
      <c r="J72" s="279"/>
      <c r="K72" s="53">
        <v>273</v>
      </c>
      <c r="L72" s="53"/>
      <c r="M72" s="53">
        <f>K72+L72</f>
        <v>273</v>
      </c>
      <c r="N72" s="153"/>
      <c r="O72" s="153"/>
      <c r="P72" s="153"/>
    </row>
    <row r="73" spans="1:16" s="1" customFormat="1" ht="21" customHeight="1">
      <c r="A73" s="93" t="s">
        <v>3</v>
      </c>
      <c r="B73" s="148"/>
      <c r="C73" s="229"/>
      <c r="D73" s="168" t="s">
        <v>33</v>
      </c>
      <c r="E73" s="180"/>
      <c r="F73" s="180"/>
      <c r="G73" s="176"/>
      <c r="H73" s="176"/>
      <c r="I73" s="176"/>
      <c r="J73" s="187"/>
      <c r="K73" s="53"/>
      <c r="L73" s="53"/>
      <c r="M73" s="53"/>
      <c r="N73" s="59"/>
      <c r="O73" s="60"/>
      <c r="P73" s="61"/>
    </row>
    <row r="74" spans="1:16" s="106" customFormat="1" ht="96.75" customHeight="1">
      <c r="A74" s="93" t="s">
        <v>79</v>
      </c>
      <c r="B74" s="158" t="s">
        <v>90</v>
      </c>
      <c r="C74" s="158"/>
      <c r="D74" s="161" t="s">
        <v>97</v>
      </c>
      <c r="E74" s="248"/>
      <c r="F74" s="249"/>
      <c r="G74" s="99" t="s">
        <v>50</v>
      </c>
      <c r="H74" s="153" t="s">
        <v>87</v>
      </c>
      <c r="I74" s="153"/>
      <c r="J74" s="153"/>
      <c r="K74" s="99"/>
      <c r="L74" s="99"/>
      <c r="M74" s="99"/>
      <c r="N74" s="289">
        <v>20.399999999999999</v>
      </c>
      <c r="O74" s="290"/>
      <c r="P74" s="291"/>
    </row>
    <row r="75" spans="1:16" s="106" customFormat="1" ht="20.25" customHeight="1">
      <c r="A75" s="93" t="s">
        <v>6</v>
      </c>
      <c r="B75" s="107"/>
      <c r="C75" s="90"/>
      <c r="D75" s="168" t="s">
        <v>34</v>
      </c>
      <c r="E75" s="186"/>
      <c r="F75" s="186"/>
      <c r="G75" s="170"/>
      <c r="H75" s="170"/>
      <c r="I75" s="170"/>
      <c r="J75" s="171"/>
      <c r="K75" s="99"/>
      <c r="L75" s="99"/>
      <c r="M75" s="99"/>
      <c r="N75" s="54"/>
      <c r="O75" s="55"/>
      <c r="P75" s="56"/>
    </row>
    <row r="76" spans="1:16" s="106" customFormat="1" ht="70.5" customHeight="1">
      <c r="A76" s="93" t="s">
        <v>80</v>
      </c>
      <c r="B76" s="158" t="s">
        <v>90</v>
      </c>
      <c r="C76" s="158"/>
      <c r="D76" s="161" t="s">
        <v>120</v>
      </c>
      <c r="E76" s="248"/>
      <c r="F76" s="249"/>
      <c r="G76" s="118" t="s">
        <v>49</v>
      </c>
      <c r="H76" s="153" t="s">
        <v>121</v>
      </c>
      <c r="I76" s="153"/>
      <c r="J76" s="153"/>
      <c r="K76" s="62"/>
      <c r="L76" s="102"/>
      <c r="M76" s="102">
        <f>K76+L76</f>
        <v>0</v>
      </c>
      <c r="N76" s="295">
        <v>20</v>
      </c>
      <c r="O76" s="295"/>
      <c r="P76" s="295"/>
    </row>
    <row r="77" spans="1:16" s="106" customFormat="1" ht="32.25" hidden="1" customHeight="1">
      <c r="A77" s="93" t="s">
        <v>65</v>
      </c>
      <c r="B77" s="158" t="s">
        <v>68</v>
      </c>
      <c r="C77" s="158"/>
      <c r="D77" s="161" t="s">
        <v>70</v>
      </c>
      <c r="E77" s="180"/>
      <c r="F77" s="181"/>
      <c r="G77" s="99" t="s">
        <v>49</v>
      </c>
      <c r="H77" s="153" t="s">
        <v>69</v>
      </c>
      <c r="I77" s="153"/>
      <c r="J77" s="153"/>
      <c r="K77" s="62"/>
      <c r="L77" s="102"/>
      <c r="M77" s="102"/>
      <c r="N77" s="295" t="s">
        <v>78</v>
      </c>
      <c r="O77" s="295"/>
      <c r="P77" s="295"/>
    </row>
    <row r="78" spans="1:16" s="106" customFormat="1" ht="30" customHeight="1">
      <c r="A78" s="108" t="s">
        <v>8</v>
      </c>
      <c r="B78" s="293"/>
      <c r="C78" s="259"/>
      <c r="D78" s="168" t="s">
        <v>35</v>
      </c>
      <c r="E78" s="169"/>
      <c r="F78" s="169"/>
      <c r="G78" s="170"/>
      <c r="H78" s="170"/>
      <c r="I78" s="170"/>
      <c r="J78" s="171"/>
      <c r="K78" s="54"/>
      <c r="L78" s="63"/>
      <c r="M78" s="64"/>
      <c r="N78" s="296"/>
      <c r="O78" s="258"/>
      <c r="P78" s="259"/>
    </row>
    <row r="79" spans="1:16" s="106" customFormat="1" ht="64.5" customHeight="1">
      <c r="A79" s="108" t="s">
        <v>81</v>
      </c>
      <c r="B79" s="158" t="s">
        <v>90</v>
      </c>
      <c r="C79" s="158"/>
      <c r="D79" s="161" t="s">
        <v>122</v>
      </c>
      <c r="E79" s="180"/>
      <c r="F79" s="181"/>
      <c r="G79" s="118" t="s">
        <v>108</v>
      </c>
      <c r="H79" s="146" t="s">
        <v>109</v>
      </c>
      <c r="I79" s="258"/>
      <c r="J79" s="259"/>
      <c r="K79" s="54"/>
      <c r="L79" s="63"/>
      <c r="M79" s="64"/>
      <c r="N79" s="260">
        <v>1020</v>
      </c>
      <c r="O79" s="192"/>
      <c r="P79" s="193"/>
    </row>
    <row r="80" spans="1:16" s="1" customFormat="1" ht="29.25" customHeight="1">
      <c r="A80" s="108" t="s">
        <v>9</v>
      </c>
      <c r="B80" s="150"/>
      <c r="C80" s="150"/>
      <c r="D80" s="168" t="s">
        <v>40</v>
      </c>
      <c r="E80" s="169"/>
      <c r="F80" s="169"/>
      <c r="G80" s="170"/>
      <c r="H80" s="170"/>
      <c r="I80" s="170"/>
      <c r="J80" s="171"/>
      <c r="K80" s="54"/>
      <c r="L80" s="63"/>
      <c r="M80" s="64"/>
      <c r="N80" s="306"/>
      <c r="O80" s="306"/>
      <c r="P80" s="306"/>
    </row>
    <row r="81" spans="1:16" s="1" customFormat="1" ht="63.75" customHeight="1">
      <c r="A81" s="108" t="s">
        <v>82</v>
      </c>
      <c r="B81" s="150" t="s">
        <v>90</v>
      </c>
      <c r="C81" s="150"/>
      <c r="D81" s="161" t="s">
        <v>123</v>
      </c>
      <c r="E81" s="180"/>
      <c r="F81" s="181"/>
      <c r="G81" s="118" t="s">
        <v>111</v>
      </c>
      <c r="H81" s="317" t="s">
        <v>112</v>
      </c>
      <c r="I81" s="258"/>
      <c r="J81" s="259"/>
      <c r="K81" s="54"/>
      <c r="L81" s="63"/>
      <c r="M81" s="64"/>
      <c r="N81" s="301">
        <v>100</v>
      </c>
      <c r="O81" s="302"/>
      <c r="P81" s="303"/>
    </row>
    <row r="82" spans="1:16" s="106" customFormat="1" ht="47.25" customHeight="1">
      <c r="A82" s="103"/>
      <c r="B82" s="158"/>
      <c r="C82" s="158"/>
      <c r="D82" s="168" t="s">
        <v>98</v>
      </c>
      <c r="E82" s="186"/>
      <c r="F82" s="186"/>
      <c r="G82" s="170"/>
      <c r="H82" s="170"/>
      <c r="I82" s="170"/>
      <c r="J82" s="171"/>
      <c r="K82" s="54"/>
      <c r="L82" s="63"/>
      <c r="M82" s="64"/>
      <c r="N82" s="177"/>
      <c r="O82" s="258"/>
      <c r="P82" s="259"/>
    </row>
    <row r="83" spans="1:16" s="1" customFormat="1" ht="24.75" customHeight="1">
      <c r="A83" s="93" t="s">
        <v>3</v>
      </c>
      <c r="B83" s="299"/>
      <c r="C83" s="300"/>
      <c r="D83" s="195" t="s">
        <v>33</v>
      </c>
      <c r="E83" s="196"/>
      <c r="F83" s="196"/>
      <c r="G83" s="170"/>
      <c r="H83" s="170"/>
      <c r="I83" s="170"/>
      <c r="J83" s="171"/>
      <c r="K83" s="54"/>
      <c r="L83" s="63"/>
      <c r="M83" s="64"/>
      <c r="N83" s="165"/>
      <c r="O83" s="166"/>
      <c r="P83" s="167"/>
    </row>
    <row r="84" spans="1:16" s="1" customFormat="1" ht="63.75" customHeight="1">
      <c r="A84" s="93" t="s">
        <v>79</v>
      </c>
      <c r="B84" s="150" t="s">
        <v>90</v>
      </c>
      <c r="C84" s="150"/>
      <c r="D84" s="161" t="s">
        <v>99</v>
      </c>
      <c r="E84" s="248"/>
      <c r="F84" s="249"/>
      <c r="G84" s="92" t="s">
        <v>48</v>
      </c>
      <c r="H84" s="153" t="s">
        <v>87</v>
      </c>
      <c r="I84" s="153"/>
      <c r="J84" s="153"/>
      <c r="K84" s="54"/>
      <c r="L84" s="63"/>
      <c r="M84" s="64"/>
      <c r="N84" s="177">
        <v>27.2</v>
      </c>
      <c r="O84" s="156"/>
      <c r="P84" s="157"/>
    </row>
    <row r="85" spans="1:16" s="1" customFormat="1" ht="20.25" customHeight="1">
      <c r="A85" s="93" t="s">
        <v>6</v>
      </c>
      <c r="B85" s="148"/>
      <c r="C85" s="149"/>
      <c r="D85" s="168" t="s">
        <v>34</v>
      </c>
      <c r="E85" s="186"/>
      <c r="F85" s="186"/>
      <c r="G85" s="170"/>
      <c r="H85" s="170"/>
      <c r="I85" s="170"/>
      <c r="J85" s="171"/>
      <c r="K85" s="65"/>
      <c r="L85" s="65"/>
      <c r="M85" s="66"/>
      <c r="N85" s="67"/>
      <c r="O85" s="63"/>
      <c r="P85" s="64"/>
    </row>
    <row r="86" spans="1:16" s="1" customFormat="1" ht="116.25" customHeight="1">
      <c r="A86" s="94" t="s">
        <v>80</v>
      </c>
      <c r="B86" s="150" t="s">
        <v>90</v>
      </c>
      <c r="C86" s="150"/>
      <c r="D86" s="161" t="s">
        <v>124</v>
      </c>
      <c r="E86" s="180"/>
      <c r="F86" s="181"/>
      <c r="G86" s="118" t="s">
        <v>49</v>
      </c>
      <c r="H86" s="146" t="s">
        <v>125</v>
      </c>
      <c r="I86" s="258"/>
      <c r="J86" s="259"/>
      <c r="K86" s="65"/>
      <c r="L86" s="65"/>
      <c r="M86" s="66"/>
      <c r="N86" s="255">
        <v>6</v>
      </c>
      <c r="O86" s="256"/>
      <c r="P86" s="257"/>
    </row>
    <row r="87" spans="1:16" s="1" customFormat="1" ht="22.5" customHeight="1">
      <c r="A87" s="93" t="s">
        <v>8</v>
      </c>
      <c r="B87" s="297"/>
      <c r="C87" s="298"/>
      <c r="D87" s="168" t="s">
        <v>35</v>
      </c>
      <c r="E87" s="186"/>
      <c r="F87" s="186"/>
      <c r="G87" s="170"/>
      <c r="H87" s="170"/>
      <c r="I87" s="170"/>
      <c r="J87" s="171"/>
      <c r="K87" s="65"/>
      <c r="L87" s="65"/>
      <c r="M87" s="66"/>
      <c r="N87" s="255"/>
      <c r="O87" s="256"/>
      <c r="P87" s="257"/>
    </row>
    <row r="88" spans="1:16" s="1" customFormat="1" ht="47.25" customHeight="1">
      <c r="A88" s="93" t="s">
        <v>81</v>
      </c>
      <c r="B88" s="150" t="s">
        <v>90</v>
      </c>
      <c r="C88" s="150"/>
      <c r="D88" s="161" t="s">
        <v>126</v>
      </c>
      <c r="E88" s="180"/>
      <c r="F88" s="181"/>
      <c r="G88" s="118" t="s">
        <v>49</v>
      </c>
      <c r="H88" s="177" t="s">
        <v>127</v>
      </c>
      <c r="I88" s="258"/>
      <c r="J88" s="259"/>
      <c r="K88" s="65"/>
      <c r="L88" s="65"/>
      <c r="M88" s="66"/>
      <c r="N88" s="165">
        <v>6</v>
      </c>
      <c r="O88" s="178"/>
      <c r="P88" s="179"/>
    </row>
    <row r="89" spans="1:16" s="1" customFormat="1" ht="22.5" customHeight="1">
      <c r="A89" s="93" t="s">
        <v>9</v>
      </c>
      <c r="B89" s="148"/>
      <c r="C89" s="149"/>
      <c r="D89" s="168" t="s">
        <v>40</v>
      </c>
      <c r="E89" s="186"/>
      <c r="F89" s="186"/>
      <c r="G89" s="170"/>
      <c r="H89" s="170"/>
      <c r="I89" s="170"/>
      <c r="J89" s="171"/>
      <c r="K89" s="65"/>
      <c r="L89" s="65"/>
      <c r="M89" s="66"/>
      <c r="N89" s="165"/>
      <c r="O89" s="178"/>
      <c r="P89" s="179"/>
    </row>
    <row r="90" spans="1:16" s="1" customFormat="1" ht="69.75" customHeight="1">
      <c r="A90" s="103" t="s">
        <v>82</v>
      </c>
      <c r="B90" s="150" t="s">
        <v>90</v>
      </c>
      <c r="C90" s="150"/>
      <c r="D90" s="161" t="s">
        <v>128</v>
      </c>
      <c r="E90" s="180"/>
      <c r="F90" s="181"/>
      <c r="G90" s="118" t="s">
        <v>111</v>
      </c>
      <c r="H90" s="177" t="s">
        <v>112</v>
      </c>
      <c r="I90" s="258"/>
      <c r="J90" s="259"/>
      <c r="K90" s="65"/>
      <c r="L90" s="65"/>
      <c r="M90" s="66"/>
      <c r="N90" s="177">
        <v>100</v>
      </c>
      <c r="O90" s="302"/>
      <c r="P90" s="303"/>
    </row>
    <row r="91" spans="1:16" s="1" customFormat="1" ht="56.25" customHeight="1">
      <c r="A91" s="93"/>
      <c r="B91" s="69"/>
      <c r="C91" s="70"/>
      <c r="D91" s="168" t="s">
        <v>100</v>
      </c>
      <c r="E91" s="186"/>
      <c r="F91" s="186"/>
      <c r="G91" s="170"/>
      <c r="H91" s="170"/>
      <c r="I91" s="170"/>
      <c r="J91" s="171"/>
      <c r="K91" s="65"/>
      <c r="L91" s="65"/>
      <c r="M91" s="66"/>
      <c r="N91" s="165"/>
      <c r="O91" s="178"/>
      <c r="P91" s="179"/>
    </row>
    <row r="92" spans="1:16" s="1" customFormat="1" ht="23.25" customHeight="1">
      <c r="A92" s="93" t="s">
        <v>3</v>
      </c>
      <c r="B92" s="148"/>
      <c r="C92" s="149"/>
      <c r="D92" s="168" t="s">
        <v>33</v>
      </c>
      <c r="E92" s="186"/>
      <c r="F92" s="186"/>
      <c r="G92" s="176"/>
      <c r="H92" s="176"/>
      <c r="I92" s="176"/>
      <c r="J92" s="187"/>
      <c r="K92" s="58"/>
      <c r="L92" s="58"/>
      <c r="M92" s="68"/>
      <c r="N92" s="307"/>
      <c r="O92" s="315"/>
      <c r="P92" s="316"/>
    </row>
    <row r="93" spans="1:16" s="106" customFormat="1" ht="49.5" customHeight="1">
      <c r="A93" s="110" t="s">
        <v>79</v>
      </c>
      <c r="B93" s="158" t="s">
        <v>90</v>
      </c>
      <c r="C93" s="158"/>
      <c r="D93" s="161" t="s">
        <v>113</v>
      </c>
      <c r="E93" s="180"/>
      <c r="F93" s="181"/>
      <c r="G93" s="99" t="s">
        <v>50</v>
      </c>
      <c r="H93" s="153" t="s">
        <v>176</v>
      </c>
      <c r="I93" s="153"/>
      <c r="J93" s="153"/>
      <c r="K93" s="84"/>
      <c r="L93" s="84"/>
      <c r="M93" s="109"/>
      <c r="N93" s="155">
        <v>8400</v>
      </c>
      <c r="O93" s="156"/>
      <c r="P93" s="157"/>
    </row>
    <row r="94" spans="1:16" s="106" customFormat="1" ht="70.5" customHeight="1">
      <c r="A94" s="93" t="s">
        <v>83</v>
      </c>
      <c r="B94" s="158" t="s">
        <v>90</v>
      </c>
      <c r="C94" s="158"/>
      <c r="D94" s="161" t="s">
        <v>114</v>
      </c>
      <c r="E94" s="180"/>
      <c r="F94" s="181"/>
      <c r="G94" s="116" t="s">
        <v>50</v>
      </c>
      <c r="H94" s="153" t="s">
        <v>175</v>
      </c>
      <c r="I94" s="153"/>
      <c r="J94" s="153"/>
      <c r="K94" s="84"/>
      <c r="L94" s="84"/>
      <c r="M94" s="109"/>
      <c r="N94" s="155">
        <v>2962.6</v>
      </c>
      <c r="O94" s="156"/>
      <c r="P94" s="157"/>
    </row>
    <row r="95" spans="1:16" s="106" customFormat="1" ht="20.25" customHeight="1">
      <c r="A95" s="93" t="s">
        <v>6</v>
      </c>
      <c r="B95" s="95"/>
      <c r="C95" s="70"/>
      <c r="D95" s="311" t="s">
        <v>34</v>
      </c>
      <c r="E95" s="170"/>
      <c r="F95" s="170"/>
      <c r="G95" s="170"/>
      <c r="H95" s="170"/>
      <c r="I95" s="170"/>
      <c r="J95" s="171"/>
      <c r="K95" s="84"/>
      <c r="L95" s="84"/>
      <c r="M95" s="109"/>
      <c r="N95" s="155"/>
      <c r="O95" s="308"/>
      <c r="P95" s="309"/>
    </row>
    <row r="96" spans="1:16" s="106" customFormat="1" ht="39" customHeight="1">
      <c r="A96" s="93" t="s">
        <v>80</v>
      </c>
      <c r="B96" s="158" t="s">
        <v>90</v>
      </c>
      <c r="C96" s="158"/>
      <c r="D96" s="161" t="s">
        <v>115</v>
      </c>
      <c r="E96" s="248"/>
      <c r="F96" s="249"/>
      <c r="G96" s="119" t="s">
        <v>116</v>
      </c>
      <c r="H96" s="146" t="s">
        <v>117</v>
      </c>
      <c r="I96" s="197"/>
      <c r="J96" s="198"/>
      <c r="K96" s="84"/>
      <c r="L96" s="84"/>
      <c r="M96" s="109"/>
      <c r="N96" s="182">
        <v>42</v>
      </c>
      <c r="O96" s="313"/>
      <c r="P96" s="314"/>
    </row>
    <row r="97" spans="1:16" s="106" customFormat="1" ht="27.75" customHeight="1">
      <c r="A97" s="93" t="s">
        <v>8</v>
      </c>
      <c r="B97" s="159"/>
      <c r="C97" s="160"/>
      <c r="D97" s="312" t="s">
        <v>35</v>
      </c>
      <c r="E97" s="169"/>
      <c r="F97" s="169"/>
      <c r="G97" s="170"/>
      <c r="H97" s="170"/>
      <c r="I97" s="170"/>
      <c r="J97" s="171"/>
      <c r="K97" s="76"/>
      <c r="L97" s="76"/>
      <c r="M97" s="76"/>
      <c r="N97" s="154"/>
      <c r="O97" s="154"/>
      <c r="P97" s="154"/>
    </row>
    <row r="98" spans="1:16" s="106" customFormat="1" ht="37.5" customHeight="1">
      <c r="A98" s="93" t="s">
        <v>81</v>
      </c>
      <c r="B98" s="158" t="s">
        <v>90</v>
      </c>
      <c r="C98" s="158"/>
      <c r="D98" s="161" t="s">
        <v>118</v>
      </c>
      <c r="E98" s="180"/>
      <c r="F98" s="181"/>
      <c r="G98" s="120" t="s">
        <v>108</v>
      </c>
      <c r="H98" s="310" t="s">
        <v>109</v>
      </c>
      <c r="I98" s="258"/>
      <c r="J98" s="259"/>
      <c r="K98" s="76"/>
      <c r="L98" s="76"/>
      <c r="M98" s="76"/>
      <c r="N98" s="191">
        <v>200000</v>
      </c>
      <c r="O98" s="192"/>
      <c r="P98" s="193"/>
    </row>
    <row r="99" spans="1:16" s="106" customFormat="1" ht="24" customHeight="1">
      <c r="A99" s="93" t="s">
        <v>9</v>
      </c>
      <c r="B99" s="293"/>
      <c r="C99" s="259"/>
      <c r="D99" s="168" t="s">
        <v>40</v>
      </c>
      <c r="E99" s="169"/>
      <c r="F99" s="169"/>
      <c r="G99" s="170"/>
      <c r="H99" s="170"/>
      <c r="I99" s="170"/>
      <c r="J99" s="171"/>
      <c r="K99" s="76"/>
      <c r="L99" s="76"/>
      <c r="M99" s="76"/>
      <c r="N99" s="191"/>
      <c r="O99" s="304"/>
      <c r="P99" s="305"/>
    </row>
    <row r="100" spans="1:16" s="106" customFormat="1" ht="47.25" customHeight="1">
      <c r="A100" s="93" t="s">
        <v>82</v>
      </c>
      <c r="B100" s="158" t="s">
        <v>90</v>
      </c>
      <c r="C100" s="158"/>
      <c r="D100" s="161" t="s">
        <v>119</v>
      </c>
      <c r="E100" s="180"/>
      <c r="F100" s="181"/>
      <c r="G100" s="117" t="s">
        <v>111</v>
      </c>
      <c r="H100" s="310" t="s">
        <v>112</v>
      </c>
      <c r="I100" s="258"/>
      <c r="J100" s="259"/>
      <c r="K100" s="76"/>
      <c r="L100" s="76"/>
      <c r="M100" s="76"/>
      <c r="N100" s="155">
        <v>100</v>
      </c>
      <c r="O100" s="302"/>
      <c r="P100" s="303"/>
    </row>
    <row r="101" spans="1:16" s="1" customFormat="1" ht="49.5" customHeight="1">
      <c r="A101" s="93"/>
      <c r="B101" s="148"/>
      <c r="C101" s="149"/>
      <c r="D101" s="168" t="s">
        <v>129</v>
      </c>
      <c r="E101" s="230"/>
      <c r="F101" s="230"/>
      <c r="G101" s="230"/>
      <c r="H101" s="230"/>
      <c r="I101" s="230"/>
      <c r="J101" s="230"/>
      <c r="K101" s="57"/>
      <c r="L101" s="57"/>
      <c r="M101" s="57"/>
      <c r="N101" s="307"/>
      <c r="O101" s="258"/>
      <c r="P101" s="259"/>
    </row>
    <row r="102" spans="1:16" s="1" customFormat="1" ht="24.75" customHeight="1">
      <c r="A102" s="93" t="s">
        <v>3</v>
      </c>
      <c r="B102" s="148"/>
      <c r="C102" s="149"/>
      <c r="D102" s="168" t="s">
        <v>33</v>
      </c>
      <c r="E102" s="186"/>
      <c r="F102" s="186"/>
      <c r="G102" s="176"/>
      <c r="H102" s="176"/>
      <c r="I102" s="176"/>
      <c r="J102" s="187"/>
      <c r="K102" s="57"/>
      <c r="L102" s="57"/>
      <c r="M102" s="57"/>
      <c r="N102" s="154"/>
      <c r="O102" s="154"/>
      <c r="P102" s="154"/>
    </row>
    <row r="103" spans="1:16" s="1" customFormat="1" ht="102.75" customHeight="1">
      <c r="A103" s="93" t="s">
        <v>79</v>
      </c>
      <c r="B103" s="150" t="s">
        <v>90</v>
      </c>
      <c r="C103" s="150"/>
      <c r="D103" s="151" t="s">
        <v>130</v>
      </c>
      <c r="E103" s="152"/>
      <c r="F103" s="152"/>
      <c r="G103" s="85" t="s">
        <v>84</v>
      </c>
      <c r="H103" s="153" t="s">
        <v>87</v>
      </c>
      <c r="I103" s="153"/>
      <c r="J103" s="153"/>
      <c r="K103" s="96"/>
      <c r="L103" s="57"/>
      <c r="M103" s="57"/>
      <c r="N103" s="155">
        <v>155</v>
      </c>
      <c r="O103" s="225"/>
      <c r="P103" s="226"/>
    </row>
    <row r="104" spans="1:16" s="1" customFormat="1" ht="21.75" customHeight="1">
      <c r="A104" s="93" t="s">
        <v>6</v>
      </c>
      <c r="B104" s="148"/>
      <c r="C104" s="149"/>
      <c r="D104" s="168" t="s">
        <v>34</v>
      </c>
      <c r="E104" s="169"/>
      <c r="F104" s="169"/>
      <c r="G104" s="176"/>
      <c r="H104" s="176"/>
      <c r="I104" s="176"/>
      <c r="J104" s="176"/>
      <c r="K104" s="72"/>
      <c r="L104" s="57"/>
      <c r="M104" s="57"/>
      <c r="N104" s="73"/>
      <c r="O104" s="74"/>
      <c r="P104" s="75"/>
    </row>
    <row r="105" spans="1:16" s="1" customFormat="1" ht="145.5" customHeight="1">
      <c r="A105" s="93" t="s">
        <v>80</v>
      </c>
      <c r="B105" s="150" t="s">
        <v>90</v>
      </c>
      <c r="C105" s="150"/>
      <c r="D105" s="161" t="s">
        <v>131</v>
      </c>
      <c r="E105" s="162"/>
      <c r="F105" s="163"/>
      <c r="G105" s="121" t="s">
        <v>133</v>
      </c>
      <c r="H105" s="146" t="s">
        <v>132</v>
      </c>
      <c r="I105" s="147"/>
      <c r="J105" s="147"/>
      <c r="K105" s="72"/>
      <c r="L105" s="57"/>
      <c r="M105" s="57"/>
      <c r="N105" s="182">
        <v>3</v>
      </c>
      <c r="O105" s="183"/>
      <c r="P105" s="184"/>
    </row>
    <row r="106" spans="1:16" s="1" customFormat="1" ht="23.25" customHeight="1">
      <c r="A106" s="93" t="s">
        <v>8</v>
      </c>
      <c r="B106" s="148"/>
      <c r="C106" s="149"/>
      <c r="D106" s="168" t="s">
        <v>35</v>
      </c>
      <c r="E106" s="169"/>
      <c r="F106" s="169"/>
      <c r="G106" s="194"/>
      <c r="H106" s="194"/>
      <c r="I106" s="194"/>
      <c r="J106" s="194"/>
      <c r="K106" s="72"/>
      <c r="L106" s="57"/>
      <c r="M106" s="57"/>
      <c r="N106" s="182"/>
      <c r="O106" s="183"/>
      <c r="P106" s="184"/>
    </row>
    <row r="107" spans="1:16" s="106" customFormat="1" ht="42.75" customHeight="1">
      <c r="A107" s="93" t="s">
        <v>81</v>
      </c>
      <c r="B107" s="158" t="s">
        <v>90</v>
      </c>
      <c r="C107" s="158"/>
      <c r="D107" s="161" t="s">
        <v>136</v>
      </c>
      <c r="E107" s="162"/>
      <c r="F107" s="163"/>
      <c r="G107" s="71" t="s">
        <v>108</v>
      </c>
      <c r="H107" s="146" t="s">
        <v>109</v>
      </c>
      <c r="I107" s="197"/>
      <c r="J107" s="198"/>
      <c r="K107" s="72"/>
      <c r="L107" s="76"/>
      <c r="M107" s="76"/>
      <c r="N107" s="191">
        <v>51666.67</v>
      </c>
      <c r="O107" s="192"/>
      <c r="P107" s="193"/>
    </row>
    <row r="108" spans="1:16" s="1" customFormat="1" ht="22.5" customHeight="1">
      <c r="A108" s="93" t="s">
        <v>9</v>
      </c>
      <c r="B108" s="148"/>
      <c r="C108" s="149"/>
      <c r="D108" s="327" t="s">
        <v>40</v>
      </c>
      <c r="E108" s="245"/>
      <c r="F108" s="245"/>
      <c r="G108" s="328"/>
      <c r="H108" s="328"/>
      <c r="I108" s="328"/>
      <c r="J108" s="328"/>
      <c r="K108" s="72"/>
      <c r="L108" s="57"/>
      <c r="M108" s="57"/>
      <c r="N108" s="155"/>
      <c r="O108" s="147"/>
      <c r="P108" s="185"/>
    </row>
    <row r="109" spans="1:16" s="1" customFormat="1" ht="108.75" customHeight="1">
      <c r="A109" s="93" t="s">
        <v>82</v>
      </c>
      <c r="B109" s="150" t="s">
        <v>90</v>
      </c>
      <c r="C109" s="150"/>
      <c r="D109" s="161" t="s">
        <v>134</v>
      </c>
      <c r="E109" s="180"/>
      <c r="F109" s="181"/>
      <c r="G109" s="71" t="s">
        <v>111</v>
      </c>
      <c r="H109" s="146" t="s">
        <v>135</v>
      </c>
      <c r="I109" s="197"/>
      <c r="J109" s="198"/>
      <c r="K109" s="72"/>
      <c r="L109" s="57"/>
      <c r="M109" s="57"/>
      <c r="N109" s="155">
        <v>7</v>
      </c>
      <c r="O109" s="225"/>
      <c r="P109" s="226"/>
    </row>
    <row r="110" spans="1:16" s="1" customFormat="1" ht="51" customHeight="1">
      <c r="A110" s="93"/>
      <c r="B110" s="329"/>
      <c r="C110" s="330"/>
      <c r="D110" s="188" t="s">
        <v>101</v>
      </c>
      <c r="E110" s="189"/>
      <c r="F110" s="189"/>
      <c r="G110" s="190"/>
      <c r="H110" s="190"/>
      <c r="I110" s="190"/>
      <c r="J110" s="190"/>
      <c r="K110" s="72"/>
      <c r="L110" s="57"/>
      <c r="M110" s="57"/>
      <c r="N110" s="182"/>
      <c r="O110" s="183"/>
      <c r="P110" s="184"/>
    </row>
    <row r="111" spans="1:16" s="1" customFormat="1" ht="20.25" customHeight="1">
      <c r="A111" s="93" t="s">
        <v>3</v>
      </c>
      <c r="B111" s="148"/>
      <c r="C111" s="229"/>
      <c r="D111" s="168" t="s">
        <v>33</v>
      </c>
      <c r="E111" s="169"/>
      <c r="F111" s="169"/>
      <c r="G111" s="176"/>
      <c r="H111" s="176"/>
      <c r="I111" s="176"/>
      <c r="J111" s="176"/>
      <c r="K111" s="122"/>
      <c r="L111" s="91"/>
      <c r="M111" s="91"/>
      <c r="N111" s="182"/>
      <c r="O111" s="227"/>
      <c r="P111" s="228"/>
    </row>
    <row r="112" spans="1:16" s="1" customFormat="1" ht="66" customHeight="1">
      <c r="A112" s="111" t="s">
        <v>79</v>
      </c>
      <c r="B112" s="150" t="s">
        <v>90</v>
      </c>
      <c r="C112" s="150"/>
      <c r="D112" s="151" t="s">
        <v>104</v>
      </c>
      <c r="E112" s="152"/>
      <c r="F112" s="152"/>
      <c r="G112" s="113" t="s">
        <v>50</v>
      </c>
      <c r="H112" s="153" t="s">
        <v>149</v>
      </c>
      <c r="I112" s="153"/>
      <c r="J112" s="153"/>
      <c r="K112" s="86"/>
      <c r="L112" s="87"/>
      <c r="M112" s="87"/>
      <c r="N112" s="155">
        <v>950</v>
      </c>
      <c r="O112" s="302"/>
      <c r="P112" s="303"/>
    </row>
    <row r="113" spans="1:16" s="1" customFormat="1" ht="23.25" customHeight="1">
      <c r="A113" s="93" t="s">
        <v>6</v>
      </c>
      <c r="B113" s="148"/>
      <c r="C113" s="229"/>
      <c r="D113" s="168" t="s">
        <v>34</v>
      </c>
      <c r="E113" s="169"/>
      <c r="F113" s="169"/>
      <c r="G113" s="176"/>
      <c r="H113" s="176"/>
      <c r="I113" s="176"/>
      <c r="J113" s="176"/>
      <c r="K113" s="57"/>
      <c r="L113" s="57"/>
      <c r="M113" s="57"/>
      <c r="N113" s="332"/>
      <c r="O113" s="333"/>
      <c r="P113" s="334"/>
    </row>
    <row r="114" spans="1:16" s="1" customFormat="1" ht="36" customHeight="1">
      <c r="A114" s="93" t="s">
        <v>80</v>
      </c>
      <c r="B114" s="150" t="s">
        <v>90</v>
      </c>
      <c r="C114" s="150"/>
      <c r="D114" s="161" t="s">
        <v>105</v>
      </c>
      <c r="E114" s="162"/>
      <c r="F114" s="163"/>
      <c r="G114" s="71" t="s">
        <v>49</v>
      </c>
      <c r="H114" s="146" t="s">
        <v>106</v>
      </c>
      <c r="I114" s="197"/>
      <c r="J114" s="198"/>
      <c r="K114" s="57"/>
      <c r="L114" s="57"/>
      <c r="M114" s="57"/>
      <c r="N114" s="307">
        <v>1</v>
      </c>
      <c r="O114" s="258"/>
      <c r="P114" s="259"/>
    </row>
    <row r="115" spans="1:16" s="1" customFormat="1" ht="19.5" customHeight="1">
      <c r="A115" s="93" t="s">
        <v>8</v>
      </c>
      <c r="B115" s="148"/>
      <c r="C115" s="229"/>
      <c r="D115" s="168" t="s">
        <v>35</v>
      </c>
      <c r="E115" s="169"/>
      <c r="F115" s="169"/>
      <c r="G115" s="194"/>
      <c r="H115" s="194"/>
      <c r="I115" s="194"/>
      <c r="J115" s="194"/>
      <c r="K115" s="57"/>
      <c r="L115" s="57"/>
      <c r="M115" s="57"/>
      <c r="N115" s="307"/>
      <c r="O115" s="258"/>
      <c r="P115" s="259"/>
    </row>
    <row r="116" spans="1:16" s="1" customFormat="1" ht="48" customHeight="1">
      <c r="A116" s="93" t="s">
        <v>81</v>
      </c>
      <c r="B116" s="150" t="s">
        <v>90</v>
      </c>
      <c r="C116" s="150"/>
      <c r="D116" s="161" t="s">
        <v>107</v>
      </c>
      <c r="E116" s="162"/>
      <c r="F116" s="163"/>
      <c r="G116" s="71" t="s">
        <v>50</v>
      </c>
      <c r="H116" s="146" t="s">
        <v>109</v>
      </c>
      <c r="I116" s="197"/>
      <c r="J116" s="198"/>
      <c r="K116" s="57"/>
      <c r="L116" s="57"/>
      <c r="M116" s="57"/>
      <c r="N116" s="155">
        <v>950</v>
      </c>
      <c r="O116" s="156"/>
      <c r="P116" s="157"/>
    </row>
    <row r="117" spans="1:16" s="1" customFormat="1" ht="24.75" customHeight="1">
      <c r="A117" s="93" t="s">
        <v>9</v>
      </c>
      <c r="B117" s="148"/>
      <c r="C117" s="229"/>
      <c r="D117" s="168" t="s">
        <v>40</v>
      </c>
      <c r="E117" s="180"/>
      <c r="F117" s="180"/>
      <c r="G117" s="194"/>
      <c r="H117" s="194"/>
      <c r="I117" s="194"/>
      <c r="J117" s="298"/>
      <c r="K117" s="57"/>
      <c r="L117" s="57"/>
      <c r="M117" s="57"/>
      <c r="N117" s="307"/>
      <c r="O117" s="258"/>
      <c r="P117" s="259"/>
    </row>
    <row r="118" spans="1:16" s="1" customFormat="1" ht="48" customHeight="1">
      <c r="A118" s="93" t="s">
        <v>82</v>
      </c>
      <c r="B118" s="150" t="s">
        <v>90</v>
      </c>
      <c r="C118" s="150"/>
      <c r="D118" s="161" t="s">
        <v>110</v>
      </c>
      <c r="E118" s="180"/>
      <c r="F118" s="181"/>
      <c r="G118" s="116" t="s">
        <v>111</v>
      </c>
      <c r="H118" s="146" t="s">
        <v>112</v>
      </c>
      <c r="I118" s="197"/>
      <c r="J118" s="198"/>
      <c r="K118" s="57"/>
      <c r="L118" s="57"/>
      <c r="M118" s="57"/>
      <c r="N118" s="155">
        <v>100</v>
      </c>
      <c r="O118" s="156"/>
      <c r="P118" s="157"/>
    </row>
    <row r="119" spans="1:16" s="1" customFormat="1" ht="38.25" customHeight="1">
      <c r="A119" s="112"/>
      <c r="B119" s="148"/>
      <c r="C119" s="229"/>
      <c r="D119" s="168" t="s">
        <v>102</v>
      </c>
      <c r="E119" s="169"/>
      <c r="F119" s="169"/>
      <c r="G119" s="278"/>
      <c r="H119" s="278"/>
      <c r="I119" s="278"/>
      <c r="J119" s="279"/>
      <c r="K119" s="57"/>
      <c r="L119" s="57"/>
      <c r="M119" s="57"/>
      <c r="N119" s="191"/>
      <c r="O119" s="304"/>
      <c r="P119" s="305"/>
    </row>
    <row r="120" spans="1:16" s="1" customFormat="1" ht="24" customHeight="1">
      <c r="A120" s="108" t="s">
        <v>3</v>
      </c>
      <c r="B120" s="88"/>
      <c r="C120" s="89"/>
      <c r="D120" s="168" t="s">
        <v>33</v>
      </c>
      <c r="E120" s="169"/>
      <c r="F120" s="169"/>
      <c r="G120" s="176"/>
      <c r="H120" s="176"/>
      <c r="I120" s="176"/>
      <c r="J120" s="187"/>
      <c r="K120" s="91"/>
      <c r="L120" s="91"/>
      <c r="M120" s="91"/>
      <c r="N120" s="307"/>
      <c r="O120" s="258"/>
      <c r="P120" s="259"/>
    </row>
    <row r="121" spans="1:16" s="1" customFormat="1" ht="63.75" customHeight="1">
      <c r="A121" s="93" t="s">
        <v>79</v>
      </c>
      <c r="B121" s="331" t="s">
        <v>90</v>
      </c>
      <c r="C121" s="331"/>
      <c r="D121" s="151" t="s">
        <v>103</v>
      </c>
      <c r="E121" s="152"/>
      <c r="F121" s="152"/>
      <c r="G121" s="71" t="s">
        <v>50</v>
      </c>
      <c r="H121" s="153" t="s">
        <v>144</v>
      </c>
      <c r="I121" s="153"/>
      <c r="J121" s="153"/>
      <c r="K121" s="84"/>
      <c r="L121" s="84"/>
      <c r="M121" s="84"/>
      <c r="N121" s="155">
        <v>322.7</v>
      </c>
      <c r="O121" s="156"/>
      <c r="P121" s="157"/>
    </row>
    <row r="122" spans="1:16" s="1" customFormat="1" ht="49.5" customHeight="1">
      <c r="A122" s="93"/>
      <c r="B122" s="148"/>
      <c r="C122" s="149"/>
      <c r="D122" s="168" t="s">
        <v>157</v>
      </c>
      <c r="E122" s="186"/>
      <c r="F122" s="186"/>
      <c r="G122" s="278"/>
      <c r="H122" s="278"/>
      <c r="I122" s="278"/>
      <c r="J122" s="279"/>
      <c r="K122" s="130">
        <v>273</v>
      </c>
      <c r="L122" s="130"/>
      <c r="M122" s="130">
        <f>K122+L122</f>
        <v>273</v>
      </c>
      <c r="N122" s="153"/>
      <c r="O122" s="153"/>
      <c r="P122" s="153"/>
    </row>
    <row r="123" spans="1:16" s="1" customFormat="1" ht="21" customHeight="1">
      <c r="A123" s="93" t="s">
        <v>3</v>
      </c>
      <c r="B123" s="148"/>
      <c r="C123" s="229"/>
      <c r="D123" s="168" t="s">
        <v>33</v>
      </c>
      <c r="E123" s="180"/>
      <c r="F123" s="180"/>
      <c r="G123" s="176"/>
      <c r="H123" s="176"/>
      <c r="I123" s="176"/>
      <c r="J123" s="187"/>
      <c r="K123" s="130"/>
      <c r="L123" s="130"/>
      <c r="M123" s="130"/>
      <c r="N123" s="59"/>
      <c r="O123" s="60"/>
      <c r="P123" s="61"/>
    </row>
    <row r="124" spans="1:16" s="106" customFormat="1" ht="81.75" customHeight="1">
      <c r="A124" s="93" t="s">
        <v>79</v>
      </c>
      <c r="B124" s="150" t="s">
        <v>90</v>
      </c>
      <c r="C124" s="150"/>
      <c r="D124" s="161" t="s">
        <v>158</v>
      </c>
      <c r="E124" s="248"/>
      <c r="F124" s="249"/>
      <c r="G124" s="130" t="s">
        <v>50</v>
      </c>
      <c r="H124" s="153" t="s">
        <v>159</v>
      </c>
      <c r="I124" s="153"/>
      <c r="J124" s="153"/>
      <c r="K124" s="130"/>
      <c r="L124" s="130"/>
      <c r="M124" s="130"/>
      <c r="N124" s="289">
        <v>85.3</v>
      </c>
      <c r="O124" s="290"/>
      <c r="P124" s="291"/>
    </row>
    <row r="125" spans="1:16" s="106" customFormat="1" ht="20.25" customHeight="1">
      <c r="A125" s="93" t="s">
        <v>6</v>
      </c>
      <c r="B125" s="132"/>
      <c r="C125" s="90"/>
      <c r="D125" s="168" t="s">
        <v>34</v>
      </c>
      <c r="E125" s="186"/>
      <c r="F125" s="186"/>
      <c r="G125" s="170"/>
      <c r="H125" s="170"/>
      <c r="I125" s="170"/>
      <c r="J125" s="171"/>
      <c r="K125" s="130"/>
      <c r="L125" s="130"/>
      <c r="M125" s="130"/>
      <c r="N125" s="126"/>
      <c r="O125" s="127"/>
      <c r="P125" s="128"/>
    </row>
    <row r="126" spans="1:16" s="106" customFormat="1" ht="86.25" customHeight="1">
      <c r="A126" s="93" t="s">
        <v>80</v>
      </c>
      <c r="B126" s="150" t="s">
        <v>90</v>
      </c>
      <c r="C126" s="150"/>
      <c r="D126" s="161" t="s">
        <v>160</v>
      </c>
      <c r="E126" s="248"/>
      <c r="F126" s="249"/>
      <c r="G126" s="130" t="s">
        <v>116</v>
      </c>
      <c r="H126" s="153" t="s">
        <v>163</v>
      </c>
      <c r="I126" s="153"/>
      <c r="J126" s="153"/>
      <c r="K126" s="62"/>
      <c r="L126" s="133"/>
      <c r="M126" s="133"/>
      <c r="N126" s="295">
        <v>1</v>
      </c>
      <c r="O126" s="295"/>
      <c r="P126" s="295"/>
    </row>
    <row r="127" spans="1:16" s="106" customFormat="1" ht="32.25" hidden="1" customHeight="1">
      <c r="A127" s="93" t="s">
        <v>65</v>
      </c>
      <c r="B127" s="150" t="s">
        <v>154</v>
      </c>
      <c r="C127" s="150"/>
      <c r="D127" s="161" t="s">
        <v>153</v>
      </c>
      <c r="E127" s="248"/>
      <c r="F127" s="249"/>
      <c r="G127" s="130" t="s">
        <v>116</v>
      </c>
      <c r="H127" s="153" t="s">
        <v>155</v>
      </c>
      <c r="I127" s="153"/>
      <c r="J127" s="153"/>
      <c r="K127" s="62"/>
      <c r="L127" s="133"/>
      <c r="M127" s="133"/>
      <c r="N127" s="295" t="s">
        <v>78</v>
      </c>
      <c r="O127" s="295"/>
      <c r="P127" s="295"/>
    </row>
    <row r="128" spans="1:16" s="106" customFormat="1" ht="18.75" customHeight="1">
      <c r="A128" s="108" t="s">
        <v>8</v>
      </c>
      <c r="B128" s="293"/>
      <c r="C128" s="259"/>
      <c r="D128" s="168" t="s">
        <v>35</v>
      </c>
      <c r="E128" s="169"/>
      <c r="F128" s="169"/>
      <c r="G128" s="170"/>
      <c r="H128" s="170"/>
      <c r="I128" s="170"/>
      <c r="J128" s="171"/>
      <c r="K128" s="54"/>
      <c r="L128" s="63"/>
      <c r="M128" s="64"/>
      <c r="N128" s="296"/>
      <c r="O128" s="258"/>
      <c r="P128" s="259"/>
    </row>
    <row r="129" spans="1:16" s="106" customFormat="1" ht="65.25" customHeight="1">
      <c r="A129" s="108" t="s">
        <v>81</v>
      </c>
      <c r="B129" s="150" t="s">
        <v>90</v>
      </c>
      <c r="C129" s="150"/>
      <c r="D129" s="161" t="s">
        <v>161</v>
      </c>
      <c r="E129" s="180"/>
      <c r="F129" s="181"/>
      <c r="G129" s="130" t="s">
        <v>111</v>
      </c>
      <c r="H129" s="146" t="s">
        <v>156</v>
      </c>
      <c r="I129" s="258"/>
      <c r="J129" s="259"/>
      <c r="K129" s="54"/>
      <c r="L129" s="63"/>
      <c r="M129" s="64"/>
      <c r="N129" s="301">
        <v>100</v>
      </c>
      <c r="O129" s="302"/>
      <c r="P129" s="303"/>
    </row>
    <row r="130" spans="1:16" s="1" customFormat="1" ht="23.25" customHeight="1">
      <c r="A130" s="108" t="s">
        <v>9</v>
      </c>
      <c r="B130" s="150"/>
      <c r="C130" s="150"/>
      <c r="D130" s="168" t="s">
        <v>40</v>
      </c>
      <c r="E130" s="169"/>
      <c r="F130" s="169"/>
      <c r="G130" s="170"/>
      <c r="H130" s="170"/>
      <c r="I130" s="170"/>
      <c r="J130" s="171"/>
      <c r="K130" s="54"/>
      <c r="L130" s="63"/>
      <c r="M130" s="64"/>
      <c r="N130" s="306"/>
      <c r="O130" s="306"/>
      <c r="P130" s="306"/>
    </row>
    <row r="131" spans="1:16" s="1" customFormat="1" ht="62.25" customHeight="1">
      <c r="A131" s="108" t="s">
        <v>82</v>
      </c>
      <c r="B131" s="150" t="s">
        <v>90</v>
      </c>
      <c r="C131" s="150"/>
      <c r="D131" s="161" t="s">
        <v>162</v>
      </c>
      <c r="E131" s="180"/>
      <c r="F131" s="181"/>
      <c r="G131" s="130" t="s">
        <v>111</v>
      </c>
      <c r="H131" s="317" t="s">
        <v>156</v>
      </c>
      <c r="I131" s="258"/>
      <c r="J131" s="259"/>
      <c r="K131" s="54"/>
      <c r="L131" s="63"/>
      <c r="M131" s="64"/>
      <c r="N131" s="301">
        <v>100</v>
      </c>
      <c r="O131" s="302"/>
      <c r="P131" s="303"/>
    </row>
    <row r="132" spans="1:16" s="1" customFormat="1" ht="27.75" customHeight="1">
      <c r="A132" s="93"/>
      <c r="B132" s="148"/>
      <c r="C132" s="149"/>
      <c r="D132" s="168" t="s">
        <v>165</v>
      </c>
      <c r="E132" s="186"/>
      <c r="F132" s="186"/>
      <c r="G132" s="278"/>
      <c r="H132" s="278"/>
      <c r="I132" s="278"/>
      <c r="J132" s="279"/>
      <c r="K132" s="130">
        <v>273</v>
      </c>
      <c r="L132" s="130"/>
      <c r="M132" s="130">
        <f>K132+L132</f>
        <v>273</v>
      </c>
      <c r="N132" s="153"/>
      <c r="O132" s="153"/>
      <c r="P132" s="153"/>
    </row>
    <row r="133" spans="1:16" s="1" customFormat="1" ht="27.75" customHeight="1">
      <c r="A133" s="93" t="s">
        <v>3</v>
      </c>
      <c r="B133" s="148"/>
      <c r="C133" s="229"/>
      <c r="D133" s="168" t="s">
        <v>33</v>
      </c>
      <c r="E133" s="180"/>
      <c r="F133" s="180"/>
      <c r="G133" s="176"/>
      <c r="H133" s="176"/>
      <c r="I133" s="176"/>
      <c r="J133" s="187"/>
      <c r="K133" s="130"/>
      <c r="L133" s="130"/>
      <c r="M133" s="130"/>
      <c r="N133" s="59"/>
      <c r="O133" s="60"/>
      <c r="P133" s="61"/>
    </row>
    <row r="134" spans="1:16" s="106" customFormat="1" ht="109.5" customHeight="1">
      <c r="A134" s="93" t="s">
        <v>79</v>
      </c>
      <c r="B134" s="150" t="s">
        <v>90</v>
      </c>
      <c r="C134" s="150"/>
      <c r="D134" s="161" t="s">
        <v>166</v>
      </c>
      <c r="E134" s="248"/>
      <c r="F134" s="249"/>
      <c r="G134" s="130" t="s">
        <v>50</v>
      </c>
      <c r="H134" s="153" t="s">
        <v>167</v>
      </c>
      <c r="I134" s="153"/>
      <c r="J134" s="153"/>
      <c r="K134" s="130"/>
      <c r="L134" s="130"/>
      <c r="M134" s="130"/>
      <c r="N134" s="289">
        <v>1071.0999999999999</v>
      </c>
      <c r="O134" s="290"/>
      <c r="P134" s="291"/>
    </row>
    <row r="135" spans="1:16" s="106" customFormat="1" ht="27.75" customHeight="1">
      <c r="A135" s="93" t="s">
        <v>6</v>
      </c>
      <c r="B135" s="132"/>
      <c r="C135" s="90"/>
      <c r="D135" s="168" t="s">
        <v>34</v>
      </c>
      <c r="E135" s="186"/>
      <c r="F135" s="186"/>
      <c r="G135" s="170"/>
      <c r="H135" s="170"/>
      <c r="I135" s="170"/>
      <c r="J135" s="171"/>
      <c r="K135" s="130"/>
      <c r="L135" s="130"/>
      <c r="M135" s="130"/>
      <c r="N135" s="126"/>
      <c r="O135" s="127"/>
      <c r="P135" s="128"/>
    </row>
    <row r="136" spans="1:16" s="106" customFormat="1" ht="57" customHeight="1">
      <c r="A136" s="93" t="s">
        <v>80</v>
      </c>
      <c r="B136" s="150" t="s">
        <v>90</v>
      </c>
      <c r="C136" s="150"/>
      <c r="D136" s="161" t="s">
        <v>168</v>
      </c>
      <c r="E136" s="248"/>
      <c r="F136" s="249"/>
      <c r="G136" s="139" t="s">
        <v>169</v>
      </c>
      <c r="H136" s="153" t="s">
        <v>112</v>
      </c>
      <c r="I136" s="153"/>
      <c r="J136" s="153"/>
      <c r="K136" s="62"/>
      <c r="L136" s="133"/>
      <c r="M136" s="133"/>
      <c r="N136" s="295">
        <v>6</v>
      </c>
      <c r="O136" s="295"/>
      <c r="P136" s="295"/>
    </row>
    <row r="137" spans="1:16" s="106" customFormat="1" ht="27.75" customHeight="1">
      <c r="A137" s="108" t="s">
        <v>8</v>
      </c>
      <c r="B137" s="293"/>
      <c r="C137" s="259"/>
      <c r="D137" s="168" t="s">
        <v>35</v>
      </c>
      <c r="E137" s="169"/>
      <c r="F137" s="169"/>
      <c r="G137" s="170"/>
      <c r="H137" s="170"/>
      <c r="I137" s="170"/>
      <c r="J137" s="171"/>
      <c r="K137" s="54"/>
      <c r="L137" s="63"/>
      <c r="M137" s="64"/>
      <c r="N137" s="296"/>
      <c r="O137" s="258"/>
      <c r="P137" s="259"/>
    </row>
    <row r="138" spans="1:16" s="106" customFormat="1" ht="68.25" customHeight="1">
      <c r="A138" s="108" t="s">
        <v>81</v>
      </c>
      <c r="B138" s="150" t="s">
        <v>152</v>
      </c>
      <c r="C138" s="150"/>
      <c r="D138" s="161" t="s">
        <v>170</v>
      </c>
      <c r="E138" s="180"/>
      <c r="F138" s="181"/>
      <c r="G138" s="139" t="s">
        <v>50</v>
      </c>
      <c r="H138" s="146" t="s">
        <v>109</v>
      </c>
      <c r="I138" s="197"/>
      <c r="J138" s="198"/>
      <c r="K138" s="54"/>
      <c r="L138" s="63"/>
      <c r="M138" s="64"/>
      <c r="N138" s="301">
        <v>178.5</v>
      </c>
      <c r="O138" s="302"/>
      <c r="P138" s="303"/>
    </row>
    <row r="139" spans="1:16" s="1" customFormat="1" ht="27.75" customHeight="1">
      <c r="A139" s="108" t="s">
        <v>9</v>
      </c>
      <c r="B139" s="150"/>
      <c r="C139" s="150"/>
      <c r="D139" s="168" t="s">
        <v>40</v>
      </c>
      <c r="E139" s="169"/>
      <c r="F139" s="169"/>
      <c r="G139" s="170"/>
      <c r="H139" s="170"/>
      <c r="I139" s="170"/>
      <c r="J139" s="171"/>
      <c r="K139" s="54"/>
      <c r="L139" s="63"/>
      <c r="M139" s="64"/>
      <c r="N139" s="306"/>
      <c r="O139" s="306"/>
      <c r="P139" s="306"/>
    </row>
    <row r="140" spans="1:16" s="1" customFormat="1" ht="51.75" customHeight="1">
      <c r="A140" s="108" t="s">
        <v>82</v>
      </c>
      <c r="B140" s="150" t="s">
        <v>152</v>
      </c>
      <c r="C140" s="150"/>
      <c r="D140" s="161" t="s">
        <v>171</v>
      </c>
      <c r="E140" s="180"/>
      <c r="F140" s="181"/>
      <c r="G140" s="130" t="s">
        <v>111</v>
      </c>
      <c r="H140" s="317" t="s">
        <v>112</v>
      </c>
      <c r="I140" s="258"/>
      <c r="J140" s="259"/>
      <c r="K140" s="54"/>
      <c r="L140" s="63"/>
      <c r="M140" s="64"/>
      <c r="N140" s="301">
        <v>100</v>
      </c>
      <c r="O140" s="302"/>
      <c r="P140" s="303"/>
    </row>
    <row r="141" spans="1:16" ht="29.25" customHeight="1">
      <c r="A141" s="19">
        <v>11</v>
      </c>
      <c r="B141" s="253" t="s">
        <v>66</v>
      </c>
      <c r="C141" s="253"/>
      <c r="D141" s="253"/>
      <c r="E141" s="253"/>
      <c r="F141" s="253"/>
      <c r="G141" s="253"/>
      <c r="H141" s="6"/>
      <c r="I141" s="6"/>
      <c r="J141" s="6"/>
      <c r="K141" s="6"/>
      <c r="L141" s="6"/>
      <c r="M141" s="6"/>
      <c r="N141" s="6"/>
      <c r="O141" s="6"/>
      <c r="P141" s="6"/>
    </row>
    <row r="142" spans="1:16" ht="20.25" customHeight="1">
      <c r="A142" s="10"/>
      <c r="B142" s="1"/>
      <c r="C142" s="1"/>
      <c r="D142" s="1"/>
      <c r="E142" s="1"/>
      <c r="F142" s="1"/>
      <c r="G142" s="1"/>
      <c r="H142" s="1"/>
      <c r="I142" s="1"/>
      <c r="J142" s="1"/>
      <c r="K142" s="1"/>
      <c r="L142" s="1"/>
      <c r="M142" s="1"/>
      <c r="N142" s="1"/>
      <c r="O142" s="1"/>
      <c r="P142" s="31" t="s">
        <v>15</v>
      </c>
    </row>
    <row r="143" spans="1:16" ht="62.25" customHeight="1">
      <c r="A143" s="319" t="s">
        <v>24</v>
      </c>
      <c r="B143" s="282" t="s">
        <v>23</v>
      </c>
      <c r="C143" s="282" t="s">
        <v>41</v>
      </c>
      <c r="D143" s="233" t="s">
        <v>71</v>
      </c>
      <c r="E143" s="234"/>
      <c r="F143" s="235"/>
      <c r="G143" s="233" t="s">
        <v>72</v>
      </c>
      <c r="H143" s="234"/>
      <c r="I143" s="235"/>
      <c r="J143" s="233" t="s">
        <v>73</v>
      </c>
      <c r="K143" s="234"/>
      <c r="L143" s="234"/>
      <c r="M143" s="234"/>
      <c r="N143" s="234"/>
      <c r="O143" s="235"/>
      <c r="P143" s="282" t="s">
        <v>22</v>
      </c>
    </row>
    <row r="144" spans="1:16" ht="62.25" customHeight="1">
      <c r="A144" s="320"/>
      <c r="B144" s="283"/>
      <c r="C144" s="283"/>
      <c r="D144" s="134" t="s">
        <v>29</v>
      </c>
      <c r="E144" s="134" t="s">
        <v>17</v>
      </c>
      <c r="F144" s="134" t="s">
        <v>18</v>
      </c>
      <c r="G144" s="134" t="s">
        <v>29</v>
      </c>
      <c r="H144" s="134" t="s">
        <v>17</v>
      </c>
      <c r="I144" s="134" t="s">
        <v>18</v>
      </c>
      <c r="J144" s="134" t="s">
        <v>29</v>
      </c>
      <c r="K144" s="134" t="s">
        <v>17</v>
      </c>
      <c r="L144" s="134" t="s">
        <v>18</v>
      </c>
      <c r="M144" s="134" t="s">
        <v>29</v>
      </c>
      <c r="N144" s="134" t="s">
        <v>17</v>
      </c>
      <c r="O144" s="134" t="s">
        <v>18</v>
      </c>
      <c r="P144" s="283"/>
    </row>
    <row r="145" spans="1:16" ht="18" customHeight="1">
      <c r="A145" s="143">
        <v>1</v>
      </c>
      <c r="B145" s="140">
        <v>2</v>
      </c>
      <c r="C145" s="142">
        <v>3</v>
      </c>
      <c r="D145" s="141">
        <v>4</v>
      </c>
      <c r="E145" s="145">
        <v>5</v>
      </c>
      <c r="F145" s="145">
        <v>6</v>
      </c>
      <c r="G145" s="145">
        <v>7</v>
      </c>
      <c r="H145" s="145">
        <v>8</v>
      </c>
      <c r="I145" s="145">
        <v>9</v>
      </c>
      <c r="J145" s="145">
        <v>10</v>
      </c>
      <c r="K145" s="140">
        <v>12</v>
      </c>
      <c r="L145" s="144"/>
      <c r="M145" s="144"/>
      <c r="N145" s="145">
        <v>11</v>
      </c>
      <c r="O145" s="145">
        <v>12</v>
      </c>
      <c r="P145" s="145">
        <v>13</v>
      </c>
    </row>
    <row r="146" spans="1:16" ht="22.5" customHeight="1">
      <c r="A146" s="135"/>
      <c r="B146" s="32" t="s">
        <v>44</v>
      </c>
      <c r="C146" s="33"/>
      <c r="D146" s="131"/>
      <c r="E146" s="48"/>
      <c r="F146" s="48"/>
      <c r="G146" s="48"/>
      <c r="H146" s="48"/>
      <c r="I146" s="48"/>
      <c r="J146" s="48"/>
      <c r="K146" s="138"/>
      <c r="L146" s="136"/>
      <c r="M146" s="136"/>
      <c r="N146" s="48"/>
      <c r="O146" s="48"/>
      <c r="P146" s="48"/>
    </row>
    <row r="147" spans="1:16" ht="22.5" customHeight="1">
      <c r="A147" s="34"/>
      <c r="B147" s="35" t="s">
        <v>46</v>
      </c>
      <c r="C147" s="22"/>
      <c r="D147" s="36"/>
      <c r="E147" s="37"/>
      <c r="F147" s="37"/>
      <c r="G147" s="37"/>
      <c r="H147" s="37"/>
      <c r="I147" s="37"/>
      <c r="J147" s="37"/>
      <c r="K147" s="35"/>
      <c r="L147" s="38"/>
      <c r="M147" s="38"/>
      <c r="N147" s="39"/>
      <c r="O147" s="39"/>
      <c r="P147" s="39"/>
    </row>
    <row r="148" spans="1:16" ht="15.75">
      <c r="A148" s="34"/>
      <c r="B148" s="35" t="s">
        <v>37</v>
      </c>
      <c r="C148" s="22"/>
      <c r="D148" s="36"/>
      <c r="E148" s="37"/>
      <c r="F148" s="40"/>
      <c r="G148" s="37"/>
      <c r="H148" s="37"/>
      <c r="I148" s="40"/>
      <c r="J148" s="37"/>
      <c r="K148" s="35"/>
      <c r="L148" s="38"/>
      <c r="M148" s="38"/>
      <c r="N148" s="39"/>
      <c r="O148" s="39"/>
      <c r="P148" s="39"/>
    </row>
    <row r="149" spans="1:16" ht="31.5">
      <c r="A149" s="34"/>
      <c r="B149" s="35" t="s">
        <v>25</v>
      </c>
      <c r="C149" s="22"/>
      <c r="D149" s="101" t="s">
        <v>21</v>
      </c>
      <c r="E149" s="40"/>
      <c r="F149" s="40"/>
      <c r="G149" s="101" t="s">
        <v>21</v>
      </c>
      <c r="H149" s="40"/>
      <c r="I149" s="40"/>
      <c r="J149" s="101" t="s">
        <v>21</v>
      </c>
      <c r="K149" s="35"/>
      <c r="L149" s="38"/>
      <c r="M149" s="38"/>
      <c r="N149" s="39"/>
      <c r="O149" s="39"/>
      <c r="P149" s="39"/>
    </row>
    <row r="150" spans="1:16" ht="15.75">
      <c r="A150" s="34"/>
      <c r="B150" s="35" t="s">
        <v>47</v>
      </c>
      <c r="C150" s="22"/>
      <c r="D150" s="36"/>
      <c r="E150" s="37"/>
      <c r="F150" s="37"/>
      <c r="G150" s="37"/>
      <c r="H150" s="37"/>
      <c r="I150" s="37"/>
      <c r="J150" s="37"/>
      <c r="K150" s="35"/>
      <c r="L150" s="38"/>
      <c r="M150" s="38"/>
      <c r="N150" s="39"/>
      <c r="O150" s="39"/>
      <c r="P150" s="39"/>
    </row>
    <row r="151" spans="1:16" ht="15.75">
      <c r="A151" s="34"/>
      <c r="B151" s="35" t="s">
        <v>38</v>
      </c>
      <c r="C151" s="22"/>
      <c r="D151" s="36"/>
      <c r="E151" s="40"/>
      <c r="F151" s="40"/>
      <c r="G151" s="40"/>
      <c r="H151" s="40"/>
      <c r="I151" s="40"/>
      <c r="J151" s="40"/>
      <c r="K151" s="35"/>
      <c r="L151" s="38"/>
      <c r="M151" s="38"/>
      <c r="N151" s="39"/>
      <c r="O151" s="39"/>
      <c r="P151" s="39"/>
    </row>
    <row r="152" spans="1:16" ht="15.75">
      <c r="A152" s="41"/>
      <c r="B152" s="42"/>
      <c r="C152" s="42"/>
      <c r="D152" s="43"/>
      <c r="E152" s="44"/>
      <c r="F152" s="44"/>
      <c r="G152" s="44"/>
      <c r="H152" s="44"/>
      <c r="I152" s="44"/>
      <c r="J152" s="44"/>
      <c r="K152" s="43"/>
      <c r="L152" s="45"/>
      <c r="M152" s="45"/>
      <c r="N152" s="45"/>
      <c r="O152" s="45"/>
      <c r="P152" s="45"/>
    </row>
    <row r="153" spans="1:16" ht="15.75">
      <c r="A153" s="41"/>
      <c r="B153" s="321" t="s">
        <v>45</v>
      </c>
      <c r="C153" s="322"/>
      <c r="D153" s="322"/>
      <c r="E153" s="322"/>
      <c r="F153" s="322"/>
      <c r="G153" s="322"/>
      <c r="H153" s="322"/>
      <c r="I153" s="322"/>
      <c r="J153" s="322"/>
      <c r="K153" s="322"/>
      <c r="L153" s="322"/>
      <c r="M153" s="322"/>
      <c r="N153" s="322"/>
      <c r="O153" s="322"/>
      <c r="P153" s="322"/>
    </row>
    <row r="154" spans="1:16" ht="15.75">
      <c r="A154" s="10"/>
      <c r="B154" s="323" t="s">
        <v>39</v>
      </c>
      <c r="C154" s="323"/>
      <c r="D154" s="323"/>
      <c r="E154" s="323"/>
      <c r="F154" s="323"/>
      <c r="G154" s="323"/>
      <c r="H154" s="323"/>
      <c r="I154" s="323"/>
      <c r="J154" s="323"/>
      <c r="K154" s="323"/>
      <c r="L154" s="323"/>
      <c r="M154" s="323"/>
      <c r="N154" s="323"/>
      <c r="O154" s="323"/>
      <c r="P154" s="323"/>
    </row>
    <row r="155" spans="1:16" ht="15.75">
      <c r="A155" s="10"/>
      <c r="B155" s="1"/>
      <c r="C155" s="1"/>
      <c r="D155" s="1"/>
      <c r="E155" s="1"/>
      <c r="F155" s="1"/>
      <c r="G155" s="1"/>
      <c r="H155" s="1"/>
      <c r="I155" s="1"/>
      <c r="J155" s="1"/>
      <c r="K155" s="1"/>
      <c r="L155" s="1"/>
      <c r="M155" s="1"/>
      <c r="N155" s="1"/>
      <c r="O155" s="1"/>
      <c r="P155" s="1"/>
    </row>
    <row r="156" spans="1:16" ht="15.75">
      <c r="A156" s="10"/>
      <c r="B156" s="324" t="s">
        <v>88</v>
      </c>
      <c r="C156" s="324"/>
      <c r="D156" s="324"/>
      <c r="E156" s="1"/>
      <c r="F156" s="1"/>
      <c r="G156" s="1"/>
      <c r="H156" s="1"/>
      <c r="I156" s="1"/>
      <c r="J156" s="1"/>
      <c r="K156" s="325"/>
      <c r="L156" s="325"/>
      <c r="M156" s="1"/>
      <c r="N156" s="325" t="s">
        <v>89</v>
      </c>
      <c r="O156" s="325"/>
      <c r="P156" s="325"/>
    </row>
    <row r="157" spans="1:16" ht="15.75">
      <c r="A157" s="10"/>
      <c r="B157" s="323"/>
      <c r="C157" s="326"/>
      <c r="D157" s="1"/>
      <c r="E157" s="1"/>
      <c r="F157" s="1"/>
      <c r="G157" s="1"/>
      <c r="H157" s="1"/>
      <c r="I157" s="1"/>
      <c r="J157" s="1"/>
      <c r="K157" s="318" t="s">
        <v>28</v>
      </c>
      <c r="L157" s="318"/>
      <c r="M157" s="1"/>
      <c r="N157" s="318" t="s">
        <v>27</v>
      </c>
      <c r="O157" s="318"/>
      <c r="P157" s="318"/>
    </row>
    <row r="158" spans="1:16" ht="15.75">
      <c r="A158" s="10"/>
      <c r="B158" s="1"/>
      <c r="C158" s="1"/>
      <c r="D158" s="1"/>
      <c r="E158" s="1"/>
      <c r="F158" s="1"/>
      <c r="G158" s="1"/>
      <c r="H158" s="1"/>
      <c r="I158" s="1"/>
      <c r="J158" s="1"/>
      <c r="K158" s="1"/>
      <c r="L158" s="1"/>
      <c r="M158" s="1"/>
      <c r="N158" s="98"/>
      <c r="O158" s="98"/>
      <c r="P158" s="98"/>
    </row>
    <row r="159" spans="1:16" ht="15.75">
      <c r="A159" s="10"/>
      <c r="B159" s="1" t="s">
        <v>26</v>
      </c>
      <c r="C159" s="1"/>
      <c r="D159" s="1"/>
      <c r="E159" s="1"/>
      <c r="F159" s="1"/>
      <c r="G159" s="1"/>
      <c r="H159" s="1"/>
      <c r="I159" s="1"/>
      <c r="J159" s="1"/>
      <c r="K159" s="1"/>
      <c r="L159" s="1"/>
      <c r="M159" s="1"/>
      <c r="N159" s="1"/>
      <c r="O159" s="1"/>
      <c r="P159" s="1"/>
    </row>
    <row r="160" spans="1:16" ht="15.75">
      <c r="A160" s="10"/>
      <c r="B160" s="1" t="s">
        <v>140</v>
      </c>
      <c r="C160" s="1"/>
      <c r="D160" s="1"/>
      <c r="E160" s="1"/>
      <c r="F160" s="1"/>
      <c r="G160" s="1"/>
      <c r="H160" s="1"/>
      <c r="I160" s="1"/>
      <c r="J160" s="1"/>
      <c r="K160" s="325"/>
      <c r="L160" s="325"/>
      <c r="M160" s="1"/>
      <c r="N160" s="325" t="s">
        <v>141</v>
      </c>
      <c r="O160" s="325"/>
      <c r="P160" s="325"/>
    </row>
    <row r="161" spans="1:16" ht="15.75">
      <c r="A161" s="10"/>
      <c r="B161" s="1"/>
      <c r="C161" s="1"/>
      <c r="D161" s="1"/>
      <c r="E161" s="1"/>
      <c r="F161" s="1"/>
      <c r="G161" s="1"/>
      <c r="H161" s="1"/>
      <c r="I161" s="1"/>
      <c r="J161" s="1"/>
      <c r="K161" s="318" t="s">
        <v>28</v>
      </c>
      <c r="L161" s="318"/>
      <c r="M161" s="1"/>
      <c r="N161" s="318" t="s">
        <v>27</v>
      </c>
      <c r="O161" s="318"/>
      <c r="P161" s="318"/>
    </row>
    <row r="162" spans="1:16" ht="15.75">
      <c r="A162" s="10"/>
      <c r="B162" s="47" t="s">
        <v>77</v>
      </c>
      <c r="C162" s="1"/>
      <c r="D162" s="1"/>
      <c r="E162" s="1"/>
      <c r="F162" s="1"/>
      <c r="G162" s="1"/>
      <c r="H162" s="1"/>
      <c r="I162" s="1"/>
      <c r="J162" s="1"/>
      <c r="K162" s="1"/>
      <c r="L162" s="1"/>
      <c r="M162" s="1"/>
      <c r="N162" s="1"/>
      <c r="O162" s="1"/>
      <c r="P162" s="1"/>
    </row>
    <row r="163" spans="1:16" ht="15.75">
      <c r="A163" s="10"/>
      <c r="B163" s="47" t="s">
        <v>76</v>
      </c>
      <c r="C163" s="1"/>
      <c r="D163" s="1"/>
      <c r="E163" s="1"/>
      <c r="F163" s="1"/>
      <c r="G163" s="1"/>
      <c r="H163" s="1"/>
      <c r="I163" s="1"/>
      <c r="J163" s="1"/>
      <c r="K163" s="1"/>
      <c r="L163" s="1"/>
      <c r="M163" s="1"/>
      <c r="N163" s="1"/>
      <c r="O163" s="1"/>
      <c r="P163" s="1"/>
    </row>
    <row r="164" spans="1:16" ht="15.75">
      <c r="A164" s="10"/>
      <c r="B164" s="47" t="s">
        <v>75</v>
      </c>
      <c r="C164" s="1"/>
      <c r="D164" s="1"/>
      <c r="E164" s="1"/>
      <c r="F164" s="1"/>
      <c r="G164" s="1"/>
      <c r="H164" s="1"/>
      <c r="I164" s="1"/>
      <c r="J164" s="1"/>
      <c r="K164" s="1"/>
      <c r="L164" s="1"/>
      <c r="M164" s="1"/>
      <c r="N164" s="1"/>
      <c r="O164" s="1"/>
      <c r="P164" s="1"/>
    </row>
    <row r="165" spans="1:16" ht="15.75">
      <c r="A165" s="10"/>
      <c r="B165" s="1"/>
      <c r="C165" s="1"/>
      <c r="D165" s="1"/>
      <c r="E165" s="1"/>
      <c r="F165" s="1"/>
      <c r="G165" s="1"/>
      <c r="H165" s="1"/>
      <c r="I165" s="1"/>
      <c r="J165" s="1"/>
      <c r="K165" s="1"/>
      <c r="L165" s="1"/>
      <c r="M165" s="1"/>
      <c r="N165" s="1"/>
      <c r="O165" s="1"/>
      <c r="P165" s="1"/>
    </row>
    <row r="166" spans="1:16" ht="15.75">
      <c r="A166" s="10"/>
      <c r="B166" s="1"/>
      <c r="C166" s="1"/>
      <c r="D166" s="1"/>
      <c r="E166" s="1"/>
      <c r="F166" s="1"/>
      <c r="G166" s="1"/>
      <c r="H166" s="1"/>
      <c r="I166" s="1"/>
      <c r="J166" s="1"/>
      <c r="K166" s="1"/>
      <c r="L166" s="1"/>
      <c r="M166" s="1"/>
      <c r="N166" s="1"/>
      <c r="O166" s="1"/>
      <c r="P166" s="1"/>
    </row>
    <row r="167" spans="1:16" ht="15.75">
      <c r="A167" s="10"/>
      <c r="B167" s="1"/>
      <c r="C167" s="1"/>
      <c r="D167" s="1"/>
      <c r="E167" s="1"/>
      <c r="F167" s="1"/>
      <c r="G167" s="1"/>
      <c r="H167" s="1"/>
      <c r="I167" s="1"/>
      <c r="J167" s="1"/>
      <c r="K167" s="1"/>
      <c r="L167" s="1"/>
      <c r="M167" s="1"/>
      <c r="N167" s="1"/>
      <c r="O167" s="1"/>
      <c r="P167" s="1"/>
    </row>
    <row r="168" spans="1:16" ht="15.75">
      <c r="A168" s="10"/>
      <c r="B168" s="1"/>
      <c r="C168" s="1"/>
      <c r="D168" s="1"/>
      <c r="E168" s="1"/>
      <c r="F168" s="1"/>
      <c r="G168" s="1"/>
      <c r="H168" s="1"/>
      <c r="I168" s="1"/>
      <c r="J168" s="1"/>
      <c r="K168" s="1"/>
      <c r="L168" s="1"/>
      <c r="M168" s="1"/>
      <c r="N168" s="1"/>
      <c r="O168" s="1"/>
      <c r="P168" s="1"/>
    </row>
    <row r="169" spans="1:16" ht="15.75">
      <c r="A169" s="10"/>
      <c r="B169" s="1"/>
      <c r="C169" s="1"/>
      <c r="D169" s="1"/>
      <c r="E169" s="1"/>
      <c r="F169" s="1"/>
      <c r="G169" s="1"/>
      <c r="H169" s="1"/>
      <c r="I169" s="1"/>
      <c r="J169" s="1"/>
      <c r="K169" s="1"/>
      <c r="L169" s="1"/>
      <c r="M169" s="1"/>
      <c r="N169" s="1"/>
      <c r="O169" s="1"/>
      <c r="P169" s="1"/>
    </row>
    <row r="170" spans="1:16" ht="15.75">
      <c r="A170" s="10"/>
      <c r="B170" s="1"/>
      <c r="C170" s="1"/>
      <c r="D170" s="1"/>
      <c r="E170" s="1"/>
      <c r="F170" s="1"/>
      <c r="G170" s="1"/>
      <c r="H170" s="1"/>
      <c r="I170" s="1"/>
      <c r="J170" s="1"/>
      <c r="K170" s="1"/>
      <c r="L170" s="1"/>
      <c r="M170" s="1"/>
      <c r="N170" s="1"/>
      <c r="O170" s="1"/>
      <c r="P170" s="1"/>
    </row>
    <row r="171" spans="1:16" ht="15.75">
      <c r="A171" s="10"/>
      <c r="B171" s="1"/>
      <c r="C171" s="1"/>
      <c r="D171" s="1"/>
      <c r="E171" s="1"/>
      <c r="F171" s="1"/>
      <c r="G171" s="1"/>
      <c r="H171" s="1"/>
      <c r="I171" s="1"/>
      <c r="J171" s="1"/>
      <c r="K171" s="1"/>
      <c r="L171" s="1"/>
      <c r="M171" s="1"/>
      <c r="N171" s="1"/>
      <c r="O171" s="1"/>
      <c r="P171" s="1"/>
    </row>
    <row r="172" spans="1:16" ht="15.75">
      <c r="A172" s="10"/>
      <c r="B172" s="1"/>
      <c r="C172" s="1"/>
      <c r="D172" s="1"/>
      <c r="E172" s="1"/>
      <c r="F172" s="1"/>
      <c r="G172" s="1"/>
      <c r="H172" s="1"/>
      <c r="I172" s="1"/>
      <c r="J172" s="1"/>
      <c r="K172" s="1"/>
      <c r="L172" s="1"/>
      <c r="M172" s="1"/>
      <c r="N172" s="1"/>
      <c r="O172" s="1"/>
      <c r="P172" s="1"/>
    </row>
    <row r="173" spans="1:16" ht="15.75">
      <c r="A173" s="10"/>
      <c r="B173" s="1"/>
      <c r="C173" s="1"/>
      <c r="D173" s="1"/>
      <c r="E173" s="1"/>
      <c r="F173" s="1"/>
      <c r="G173" s="1"/>
      <c r="H173" s="1"/>
      <c r="I173" s="1"/>
      <c r="J173" s="1"/>
      <c r="K173" s="1"/>
      <c r="L173" s="1"/>
      <c r="M173" s="1"/>
      <c r="N173" s="1"/>
      <c r="O173" s="1"/>
      <c r="P173" s="1"/>
    </row>
    <row r="174" spans="1:16" ht="15.75">
      <c r="A174" s="10"/>
      <c r="B174" s="1"/>
      <c r="C174" s="1"/>
      <c r="D174" s="1"/>
      <c r="E174" s="1"/>
      <c r="F174" s="1"/>
      <c r="G174" s="1"/>
      <c r="H174" s="1"/>
      <c r="I174" s="1"/>
      <c r="J174" s="1"/>
      <c r="K174" s="1"/>
      <c r="L174" s="1"/>
      <c r="M174" s="1"/>
      <c r="N174" s="1"/>
      <c r="O174" s="1"/>
      <c r="P174" s="1"/>
    </row>
    <row r="175" spans="1:16" ht="15.75">
      <c r="A175" s="10"/>
      <c r="B175" s="1"/>
      <c r="C175" s="1"/>
      <c r="D175" s="1"/>
      <c r="E175" s="1"/>
      <c r="F175" s="1"/>
      <c r="G175" s="1"/>
      <c r="H175" s="1"/>
      <c r="I175" s="1"/>
      <c r="J175" s="1"/>
      <c r="K175" s="1"/>
      <c r="L175" s="1"/>
      <c r="M175" s="1"/>
      <c r="N175" s="1"/>
      <c r="O175" s="1"/>
      <c r="P175" s="1"/>
    </row>
    <row r="176" spans="1:16" ht="15.75">
      <c r="A176" s="10"/>
      <c r="B176" s="1"/>
      <c r="C176" s="1"/>
      <c r="D176" s="1"/>
      <c r="E176" s="1"/>
      <c r="F176" s="1"/>
      <c r="G176" s="1"/>
      <c r="H176" s="1"/>
      <c r="I176" s="1"/>
      <c r="J176" s="1"/>
      <c r="K176" s="1"/>
      <c r="L176" s="1"/>
      <c r="M176" s="1"/>
      <c r="N176" s="1"/>
      <c r="O176" s="1"/>
      <c r="P176" s="1"/>
    </row>
    <row r="177" spans="1:16" ht="15.75">
      <c r="A177" s="10"/>
      <c r="B177" s="1"/>
      <c r="C177" s="1"/>
      <c r="D177" s="1"/>
      <c r="E177" s="1"/>
      <c r="F177" s="1"/>
      <c r="G177" s="1"/>
      <c r="H177" s="1"/>
      <c r="I177" s="1"/>
      <c r="J177" s="1"/>
      <c r="K177" s="1"/>
      <c r="L177" s="1"/>
      <c r="M177" s="1"/>
      <c r="N177" s="1"/>
      <c r="O177" s="1"/>
      <c r="P177" s="1"/>
    </row>
    <row r="178" spans="1:16" ht="15.75">
      <c r="A178" s="10"/>
      <c r="B178" s="1"/>
      <c r="C178" s="1"/>
      <c r="D178" s="1"/>
      <c r="E178" s="1"/>
      <c r="F178" s="1"/>
      <c r="G178" s="1"/>
      <c r="H178" s="1"/>
      <c r="I178" s="1"/>
      <c r="J178" s="1"/>
      <c r="K178" s="1"/>
      <c r="L178" s="1"/>
      <c r="M178" s="1"/>
      <c r="N178" s="1"/>
      <c r="O178" s="1"/>
      <c r="P178" s="1"/>
    </row>
    <row r="179" spans="1:16" ht="15.75">
      <c r="A179" s="10"/>
      <c r="B179" s="1"/>
      <c r="C179" s="1"/>
      <c r="D179" s="1"/>
      <c r="E179" s="1"/>
      <c r="F179" s="1"/>
      <c r="G179" s="1"/>
      <c r="H179" s="1"/>
      <c r="I179" s="1"/>
      <c r="J179" s="1"/>
      <c r="K179" s="1"/>
      <c r="L179" s="1"/>
      <c r="M179" s="1"/>
      <c r="N179" s="1"/>
      <c r="O179" s="1"/>
      <c r="P179" s="1"/>
    </row>
    <row r="180" spans="1:16" ht="15.75">
      <c r="A180" s="10"/>
      <c r="B180" s="1"/>
      <c r="C180" s="1"/>
      <c r="D180" s="1"/>
      <c r="E180" s="1"/>
      <c r="F180" s="1"/>
      <c r="G180" s="1"/>
      <c r="H180" s="1"/>
      <c r="I180" s="1"/>
      <c r="J180" s="1"/>
      <c r="K180" s="1"/>
      <c r="L180" s="1"/>
      <c r="M180" s="1"/>
      <c r="N180" s="1"/>
      <c r="O180" s="1"/>
      <c r="P180" s="1"/>
    </row>
    <row r="181" spans="1:16" ht="15.75">
      <c r="A181" s="10"/>
      <c r="B181" s="1"/>
      <c r="C181" s="1"/>
      <c r="D181" s="1"/>
      <c r="E181" s="1"/>
      <c r="F181" s="1"/>
      <c r="G181" s="1"/>
      <c r="H181" s="1"/>
      <c r="I181" s="1"/>
      <c r="J181" s="1"/>
      <c r="K181" s="1"/>
      <c r="L181" s="1"/>
      <c r="M181" s="1"/>
      <c r="N181" s="1"/>
      <c r="O181" s="1"/>
      <c r="P181" s="1"/>
    </row>
    <row r="182" spans="1:16" ht="15.75">
      <c r="A182" s="10"/>
      <c r="B182" s="1"/>
      <c r="C182" s="1"/>
      <c r="D182" s="1"/>
      <c r="E182" s="1"/>
      <c r="F182" s="1"/>
      <c r="G182" s="1"/>
      <c r="H182" s="1"/>
      <c r="I182" s="1"/>
      <c r="J182" s="1"/>
      <c r="K182" s="1"/>
      <c r="L182" s="1"/>
      <c r="M182" s="1"/>
      <c r="N182" s="1"/>
      <c r="O182" s="1"/>
      <c r="P182" s="1"/>
    </row>
    <row r="183" spans="1:16" ht="15.75">
      <c r="A183" s="10"/>
      <c r="B183" s="1"/>
      <c r="C183" s="1"/>
      <c r="D183" s="1"/>
      <c r="E183" s="1"/>
      <c r="F183" s="1"/>
      <c r="G183" s="1"/>
      <c r="H183" s="1"/>
      <c r="I183" s="1"/>
      <c r="J183" s="1"/>
      <c r="K183" s="1"/>
      <c r="L183" s="1"/>
      <c r="M183" s="1"/>
      <c r="N183" s="1"/>
      <c r="O183" s="1"/>
      <c r="P183" s="1"/>
    </row>
    <row r="184" spans="1:16" ht="15.75">
      <c r="A184" s="10"/>
      <c r="B184" s="1"/>
      <c r="C184" s="1"/>
      <c r="D184" s="1"/>
      <c r="E184" s="1"/>
      <c r="F184" s="1"/>
      <c r="G184" s="1"/>
      <c r="H184" s="1"/>
      <c r="I184" s="1"/>
      <c r="J184" s="1"/>
      <c r="K184" s="1"/>
      <c r="L184" s="1"/>
      <c r="M184" s="1"/>
      <c r="N184" s="1"/>
      <c r="O184" s="1"/>
      <c r="P184" s="1"/>
    </row>
    <row r="185" spans="1:16" ht="15.75">
      <c r="A185" s="10"/>
      <c r="B185" s="1"/>
      <c r="C185" s="1"/>
      <c r="D185" s="1"/>
      <c r="E185" s="1"/>
      <c r="F185" s="1"/>
      <c r="G185" s="1"/>
      <c r="H185" s="1"/>
      <c r="I185" s="1"/>
      <c r="J185" s="1"/>
      <c r="K185" s="1"/>
      <c r="L185" s="1"/>
      <c r="M185" s="1"/>
      <c r="N185" s="1"/>
      <c r="O185" s="1"/>
      <c r="P185" s="1"/>
    </row>
    <row r="186" spans="1:16" ht="15.75">
      <c r="A186" s="10"/>
      <c r="B186" s="1"/>
      <c r="C186" s="1"/>
      <c r="D186" s="1"/>
      <c r="E186" s="1"/>
      <c r="F186" s="1"/>
      <c r="G186" s="1"/>
      <c r="H186" s="1"/>
      <c r="I186" s="1"/>
      <c r="J186" s="1"/>
      <c r="K186" s="1"/>
      <c r="L186" s="1"/>
      <c r="M186" s="1"/>
      <c r="N186" s="1"/>
      <c r="O186" s="1"/>
      <c r="P186" s="1"/>
    </row>
    <row r="187" spans="1:16" ht="15.75">
      <c r="A187" s="10"/>
      <c r="B187" s="1"/>
      <c r="C187" s="1"/>
      <c r="D187" s="1"/>
      <c r="E187" s="1"/>
      <c r="F187" s="1"/>
      <c r="G187" s="1"/>
      <c r="H187" s="1"/>
      <c r="I187" s="1"/>
      <c r="J187" s="1"/>
      <c r="K187" s="1"/>
      <c r="L187" s="1"/>
      <c r="M187" s="1"/>
      <c r="N187" s="1"/>
      <c r="O187" s="1"/>
      <c r="P187" s="1"/>
    </row>
    <row r="188" spans="1:16" ht="15.75">
      <c r="A188" s="10"/>
      <c r="B188" s="1"/>
      <c r="C188" s="1"/>
      <c r="D188" s="1"/>
      <c r="E188" s="1"/>
      <c r="F188" s="1"/>
      <c r="G188" s="1"/>
      <c r="H188" s="1"/>
      <c r="I188" s="1"/>
      <c r="J188" s="1"/>
      <c r="K188" s="1"/>
      <c r="L188" s="1"/>
      <c r="M188" s="1"/>
      <c r="N188" s="1"/>
      <c r="O188" s="1"/>
      <c r="P188" s="1"/>
    </row>
    <row r="189" spans="1:16" ht="15.75">
      <c r="A189" s="10"/>
      <c r="B189" s="1"/>
      <c r="C189" s="1"/>
      <c r="D189" s="1"/>
      <c r="E189" s="1"/>
      <c r="F189" s="1"/>
      <c r="G189" s="1"/>
      <c r="H189" s="1"/>
      <c r="I189" s="1"/>
      <c r="J189" s="1"/>
      <c r="K189" s="1"/>
      <c r="L189" s="1"/>
      <c r="M189" s="1"/>
      <c r="N189" s="1"/>
      <c r="O189" s="1"/>
      <c r="P189" s="1"/>
    </row>
    <row r="190" spans="1:16" ht="15.75">
      <c r="A190" s="10"/>
      <c r="B190" s="1"/>
      <c r="C190" s="1"/>
      <c r="D190" s="1"/>
      <c r="E190" s="1"/>
      <c r="F190" s="1"/>
      <c r="G190" s="1"/>
      <c r="H190" s="1"/>
      <c r="I190" s="1"/>
      <c r="J190" s="1"/>
      <c r="K190" s="1"/>
      <c r="L190" s="1"/>
      <c r="M190" s="1"/>
      <c r="N190" s="1"/>
      <c r="O190" s="1"/>
      <c r="P190" s="1"/>
    </row>
    <row r="191" spans="1:16" ht="15.75">
      <c r="A191" s="10"/>
      <c r="B191" s="1"/>
      <c r="C191" s="1"/>
      <c r="D191" s="1"/>
      <c r="E191" s="1"/>
      <c r="F191" s="1"/>
      <c r="G191" s="1"/>
      <c r="H191" s="1"/>
      <c r="I191" s="1"/>
      <c r="J191" s="1"/>
      <c r="K191" s="1"/>
      <c r="L191" s="1"/>
      <c r="M191" s="1"/>
      <c r="N191" s="1"/>
      <c r="O191" s="1"/>
      <c r="P191" s="1"/>
    </row>
    <row r="192" spans="1:16" ht="15.75">
      <c r="A192" s="10"/>
      <c r="B192" s="1"/>
      <c r="C192" s="1"/>
      <c r="D192" s="1"/>
      <c r="E192" s="1"/>
      <c r="F192" s="1"/>
      <c r="G192" s="1"/>
      <c r="H192" s="1"/>
      <c r="I192" s="1"/>
      <c r="J192" s="1"/>
      <c r="K192" s="1"/>
      <c r="L192" s="1"/>
      <c r="M192" s="1"/>
      <c r="N192" s="1"/>
      <c r="O192" s="1"/>
      <c r="P192" s="1"/>
    </row>
    <row r="193" spans="1:16" ht="15.75">
      <c r="A193" s="10"/>
      <c r="B193" s="1"/>
      <c r="C193" s="1"/>
      <c r="D193" s="1"/>
      <c r="E193" s="1"/>
      <c r="F193" s="1"/>
      <c r="G193" s="1"/>
      <c r="H193" s="1"/>
      <c r="I193" s="1"/>
      <c r="J193" s="1"/>
      <c r="K193" s="1"/>
      <c r="L193" s="1"/>
      <c r="M193" s="1"/>
      <c r="N193" s="1"/>
      <c r="O193" s="1"/>
      <c r="P193" s="1"/>
    </row>
    <row r="194" spans="1:16" ht="15.75">
      <c r="A194" s="10"/>
      <c r="B194" s="1"/>
      <c r="C194" s="1"/>
      <c r="D194" s="1"/>
      <c r="E194" s="1"/>
      <c r="F194" s="1"/>
      <c r="G194" s="1"/>
      <c r="H194" s="1"/>
      <c r="I194" s="1"/>
      <c r="J194" s="1"/>
      <c r="K194" s="1"/>
      <c r="L194" s="1"/>
      <c r="M194" s="1"/>
      <c r="N194" s="1"/>
      <c r="O194" s="1"/>
      <c r="P194" s="1"/>
    </row>
    <row r="195" spans="1:16" ht="15.75">
      <c r="A195" s="10"/>
      <c r="B195" s="1"/>
      <c r="C195" s="1"/>
      <c r="D195" s="1"/>
      <c r="E195" s="1"/>
      <c r="F195" s="1"/>
      <c r="G195" s="1"/>
      <c r="H195" s="1"/>
      <c r="I195" s="1"/>
      <c r="J195" s="1"/>
      <c r="K195" s="1"/>
      <c r="L195" s="1"/>
      <c r="M195" s="1"/>
      <c r="N195" s="1"/>
      <c r="O195" s="1"/>
      <c r="P195" s="1"/>
    </row>
    <row r="196" spans="1:16" ht="15.75">
      <c r="A196" s="10"/>
      <c r="B196" s="1"/>
      <c r="C196" s="1"/>
      <c r="D196" s="1"/>
      <c r="E196" s="1"/>
      <c r="F196" s="1"/>
      <c r="G196" s="1"/>
      <c r="H196" s="1"/>
      <c r="I196" s="1"/>
      <c r="J196" s="1"/>
      <c r="K196" s="1"/>
      <c r="L196" s="1"/>
      <c r="M196" s="1"/>
      <c r="N196" s="1"/>
      <c r="O196" s="1"/>
      <c r="P196" s="1"/>
    </row>
    <row r="197" spans="1:16" ht="15.75">
      <c r="A197" s="10"/>
      <c r="B197" s="1"/>
      <c r="C197" s="1"/>
      <c r="D197" s="1"/>
      <c r="E197" s="1"/>
      <c r="F197" s="1"/>
      <c r="G197" s="1"/>
      <c r="H197" s="1"/>
      <c r="I197" s="1"/>
      <c r="J197" s="1"/>
      <c r="K197" s="1"/>
      <c r="L197" s="1"/>
      <c r="M197" s="1"/>
      <c r="N197" s="1"/>
      <c r="O197" s="1"/>
      <c r="P197" s="1"/>
    </row>
    <row r="198" spans="1:16" ht="15.75">
      <c r="A198" s="10"/>
      <c r="B198" s="1"/>
      <c r="C198" s="1"/>
      <c r="D198" s="1"/>
      <c r="E198" s="1"/>
      <c r="F198" s="1"/>
      <c r="G198" s="1"/>
      <c r="H198" s="1"/>
      <c r="I198" s="1"/>
      <c r="J198" s="1"/>
      <c r="K198" s="1"/>
      <c r="L198" s="1"/>
      <c r="M198" s="1"/>
      <c r="N198" s="1"/>
      <c r="O198" s="1"/>
      <c r="P198" s="1"/>
    </row>
    <row r="199" spans="1:16" ht="15.75">
      <c r="A199" s="10"/>
      <c r="B199" s="1"/>
      <c r="C199" s="1"/>
      <c r="D199" s="1"/>
      <c r="E199" s="1"/>
      <c r="F199" s="1"/>
      <c r="G199" s="1"/>
      <c r="H199" s="1"/>
      <c r="I199" s="1"/>
      <c r="J199" s="1"/>
      <c r="K199" s="1"/>
      <c r="L199" s="1"/>
      <c r="M199" s="1"/>
      <c r="N199" s="1"/>
      <c r="O199" s="1"/>
      <c r="P199" s="1"/>
    </row>
    <row r="200" spans="1:16" ht="15.75">
      <c r="A200" s="10"/>
      <c r="B200" s="1"/>
      <c r="C200" s="1"/>
      <c r="D200" s="1"/>
      <c r="E200" s="1"/>
      <c r="F200" s="1"/>
      <c r="G200" s="1"/>
      <c r="H200" s="1"/>
      <c r="I200" s="1"/>
      <c r="J200" s="1"/>
      <c r="K200" s="1"/>
      <c r="L200" s="1"/>
      <c r="M200" s="1"/>
      <c r="N200" s="1"/>
      <c r="O200" s="1"/>
      <c r="P200" s="1"/>
    </row>
    <row r="201" spans="1:16" ht="15.75">
      <c r="A201" s="10"/>
      <c r="B201" s="1"/>
      <c r="C201" s="1"/>
      <c r="D201" s="1"/>
      <c r="E201" s="1"/>
      <c r="F201" s="1"/>
      <c r="G201" s="1"/>
      <c r="H201" s="1"/>
      <c r="I201" s="1"/>
      <c r="J201" s="1"/>
      <c r="K201" s="1"/>
      <c r="L201" s="1"/>
      <c r="M201" s="1"/>
      <c r="N201" s="1"/>
      <c r="O201" s="1"/>
      <c r="P201" s="1"/>
    </row>
    <row r="202" spans="1:16" ht="15.75">
      <c r="A202" s="10"/>
      <c r="B202" s="1"/>
      <c r="C202" s="1"/>
      <c r="D202" s="1"/>
      <c r="E202" s="1"/>
      <c r="F202" s="1"/>
      <c r="G202" s="1"/>
      <c r="H202" s="1"/>
      <c r="I202" s="1"/>
      <c r="J202" s="1"/>
      <c r="K202" s="1"/>
      <c r="L202" s="1"/>
      <c r="M202" s="1"/>
      <c r="N202" s="1"/>
      <c r="O202" s="1"/>
      <c r="P202" s="1"/>
    </row>
    <row r="203" spans="1:16" ht="15.75">
      <c r="A203" s="10"/>
      <c r="B203" s="1"/>
      <c r="C203" s="1"/>
      <c r="D203" s="1"/>
      <c r="E203" s="1"/>
      <c r="F203" s="1"/>
      <c r="G203" s="1"/>
      <c r="H203" s="1"/>
      <c r="I203" s="1"/>
      <c r="J203" s="1"/>
      <c r="K203" s="1"/>
      <c r="L203" s="1"/>
      <c r="M203" s="1"/>
      <c r="N203" s="1"/>
      <c r="O203" s="1"/>
      <c r="P203" s="1"/>
    </row>
    <row r="204" spans="1:16" ht="15.75">
      <c r="A204" s="10"/>
      <c r="B204" s="1"/>
      <c r="C204" s="1"/>
      <c r="D204" s="1"/>
      <c r="E204" s="1"/>
      <c r="F204" s="1"/>
      <c r="G204" s="1"/>
      <c r="H204" s="1"/>
      <c r="I204" s="1"/>
      <c r="J204" s="1"/>
      <c r="K204" s="1"/>
      <c r="L204" s="1"/>
      <c r="M204" s="1"/>
      <c r="N204" s="1"/>
      <c r="O204" s="1"/>
      <c r="P204" s="1"/>
    </row>
    <row r="205" spans="1:16" ht="15.75">
      <c r="A205" s="10"/>
      <c r="B205" s="1"/>
      <c r="C205" s="1"/>
      <c r="D205" s="1"/>
      <c r="E205" s="1"/>
      <c r="F205" s="1"/>
      <c r="G205" s="1"/>
      <c r="H205" s="1"/>
      <c r="I205" s="1"/>
      <c r="J205" s="1"/>
      <c r="K205" s="1"/>
      <c r="L205" s="1"/>
      <c r="M205" s="1"/>
      <c r="N205" s="1"/>
      <c r="O205" s="1"/>
      <c r="P205" s="1"/>
    </row>
    <row r="206" spans="1:16" ht="15.75">
      <c r="A206" s="10"/>
      <c r="B206" s="1"/>
      <c r="C206" s="1"/>
      <c r="D206" s="1"/>
      <c r="E206" s="1"/>
      <c r="F206" s="1"/>
      <c r="G206" s="1"/>
      <c r="H206" s="1"/>
      <c r="I206" s="1"/>
      <c r="J206" s="1"/>
      <c r="K206" s="1"/>
      <c r="L206" s="1"/>
      <c r="M206" s="1"/>
      <c r="N206" s="1"/>
      <c r="O206" s="1"/>
      <c r="P206" s="1"/>
    </row>
    <row r="207" spans="1:16" ht="15.75">
      <c r="A207" s="10"/>
      <c r="B207" s="1"/>
      <c r="C207" s="1"/>
      <c r="D207" s="1"/>
      <c r="E207" s="1"/>
      <c r="F207" s="1"/>
      <c r="G207" s="1"/>
      <c r="H207" s="1"/>
      <c r="I207" s="1"/>
      <c r="J207" s="1"/>
      <c r="K207" s="1"/>
      <c r="L207" s="1"/>
      <c r="M207" s="1"/>
      <c r="N207" s="1"/>
      <c r="O207" s="1"/>
      <c r="P207" s="1"/>
    </row>
    <row r="208" spans="1:16" ht="15.75">
      <c r="A208" s="10"/>
      <c r="B208" s="1"/>
      <c r="C208" s="1"/>
      <c r="D208" s="1"/>
      <c r="E208" s="1"/>
      <c r="F208" s="1"/>
      <c r="G208" s="1"/>
      <c r="H208" s="1"/>
      <c r="I208" s="1"/>
      <c r="J208" s="1"/>
      <c r="K208" s="1"/>
      <c r="L208" s="1"/>
      <c r="M208" s="1"/>
      <c r="N208" s="1"/>
      <c r="O208" s="1"/>
      <c r="P208" s="1"/>
    </row>
    <row r="209" spans="1:16" ht="15.75">
      <c r="A209" s="10"/>
      <c r="B209" s="1"/>
      <c r="C209" s="1"/>
      <c r="D209" s="1"/>
      <c r="E209" s="1"/>
      <c r="F209" s="1"/>
      <c r="G209" s="1"/>
      <c r="H209" s="1"/>
      <c r="I209" s="1"/>
      <c r="J209" s="1"/>
      <c r="K209" s="1"/>
      <c r="L209" s="1"/>
      <c r="M209" s="1"/>
      <c r="N209" s="1"/>
      <c r="O209" s="1"/>
      <c r="P209" s="1"/>
    </row>
    <row r="210" spans="1:16" ht="15.75">
      <c r="A210" s="10"/>
      <c r="B210" s="1"/>
      <c r="C210" s="1"/>
      <c r="D210" s="1"/>
      <c r="E210" s="1"/>
      <c r="F210" s="1"/>
      <c r="G210" s="1"/>
      <c r="H210" s="1"/>
      <c r="I210" s="1"/>
      <c r="J210" s="1"/>
      <c r="K210" s="1"/>
      <c r="L210" s="1"/>
      <c r="M210" s="1"/>
      <c r="N210" s="1"/>
      <c r="O210" s="1"/>
      <c r="P210" s="1"/>
    </row>
    <row r="211" spans="1:16" ht="15.75">
      <c r="A211" s="10"/>
      <c r="B211" s="1"/>
      <c r="C211" s="1"/>
      <c r="D211" s="1"/>
      <c r="E211" s="1"/>
      <c r="F211" s="1"/>
      <c r="G211" s="1"/>
      <c r="H211" s="1"/>
      <c r="I211" s="1"/>
      <c r="J211" s="1"/>
      <c r="K211" s="1"/>
      <c r="L211" s="1"/>
      <c r="M211" s="1"/>
      <c r="N211" s="1"/>
      <c r="O211" s="1"/>
      <c r="P211" s="1"/>
    </row>
    <row r="212" spans="1:16" ht="15.75">
      <c r="A212" s="10"/>
      <c r="B212" s="1"/>
      <c r="C212" s="1"/>
      <c r="D212" s="1"/>
      <c r="E212" s="1"/>
      <c r="F212" s="1"/>
      <c r="G212" s="1"/>
      <c r="H212" s="1"/>
      <c r="I212" s="1"/>
      <c r="J212" s="1"/>
      <c r="K212" s="1"/>
      <c r="L212" s="1"/>
      <c r="M212" s="1"/>
      <c r="N212" s="1"/>
      <c r="O212" s="1"/>
      <c r="P212" s="1"/>
    </row>
    <row r="213" spans="1:16" ht="15.75">
      <c r="A213" s="10"/>
      <c r="B213" s="1"/>
      <c r="C213" s="1"/>
      <c r="D213" s="1"/>
      <c r="E213" s="1"/>
      <c r="F213" s="1"/>
      <c r="G213" s="1"/>
      <c r="H213" s="1"/>
      <c r="I213" s="1"/>
      <c r="J213" s="1"/>
      <c r="K213" s="1"/>
      <c r="L213" s="1"/>
      <c r="M213" s="1"/>
      <c r="N213" s="1"/>
      <c r="O213" s="1"/>
      <c r="P213" s="1"/>
    </row>
    <row r="214" spans="1:16" ht="15.75">
      <c r="A214" s="10"/>
      <c r="B214" s="1"/>
      <c r="C214" s="1"/>
      <c r="D214" s="1"/>
      <c r="E214" s="1"/>
      <c r="F214" s="1"/>
      <c r="G214" s="1"/>
      <c r="H214" s="1"/>
      <c r="I214" s="1"/>
      <c r="J214" s="1"/>
      <c r="K214" s="1"/>
      <c r="L214" s="1"/>
      <c r="M214" s="1"/>
      <c r="N214" s="1"/>
      <c r="O214" s="1"/>
      <c r="P214" s="1"/>
    </row>
    <row r="215" spans="1:16" ht="15.75">
      <c r="A215" s="10"/>
      <c r="B215" s="1"/>
      <c r="C215" s="1"/>
      <c r="D215" s="1"/>
      <c r="E215" s="1"/>
      <c r="F215" s="1"/>
      <c r="G215" s="1"/>
      <c r="H215" s="1"/>
      <c r="I215" s="1"/>
      <c r="J215" s="1"/>
      <c r="K215" s="1"/>
      <c r="L215" s="1"/>
      <c r="M215" s="1"/>
      <c r="N215" s="1"/>
      <c r="O215" s="1"/>
      <c r="P215" s="1"/>
    </row>
    <row r="216" spans="1:16" ht="15.75">
      <c r="A216" s="10"/>
      <c r="B216" s="1"/>
      <c r="C216" s="1"/>
      <c r="D216" s="1"/>
      <c r="E216" s="1"/>
      <c r="F216" s="1"/>
      <c r="G216" s="1"/>
      <c r="H216" s="1"/>
      <c r="I216" s="1"/>
      <c r="J216" s="1"/>
      <c r="K216" s="1"/>
      <c r="L216" s="1"/>
      <c r="M216" s="1"/>
      <c r="N216" s="1"/>
      <c r="O216" s="1"/>
      <c r="P216" s="1"/>
    </row>
    <row r="217" spans="1:16" ht="15.75">
      <c r="A217" s="10"/>
      <c r="B217" s="1"/>
      <c r="C217" s="1"/>
      <c r="D217" s="1"/>
      <c r="E217" s="1"/>
      <c r="F217" s="1"/>
      <c r="G217" s="1"/>
      <c r="H217" s="1"/>
      <c r="I217" s="1"/>
      <c r="J217" s="1"/>
      <c r="K217" s="1"/>
      <c r="L217" s="1"/>
      <c r="M217" s="1"/>
      <c r="N217" s="1"/>
      <c r="O217" s="1"/>
      <c r="P217" s="1"/>
    </row>
    <row r="218" spans="1:16" ht="15.75">
      <c r="A218" s="10"/>
      <c r="B218" s="1"/>
      <c r="C218" s="1"/>
      <c r="D218" s="1"/>
      <c r="E218" s="1"/>
      <c r="F218" s="1"/>
      <c r="G218" s="1"/>
      <c r="H218" s="1"/>
      <c r="I218" s="1"/>
      <c r="J218" s="1"/>
      <c r="K218" s="1"/>
      <c r="L218" s="1"/>
      <c r="M218" s="1"/>
      <c r="N218" s="1"/>
      <c r="O218" s="1"/>
      <c r="P218" s="1"/>
    </row>
    <row r="219" spans="1:16" ht="15.75">
      <c r="A219" s="10"/>
      <c r="B219" s="1"/>
      <c r="C219" s="1"/>
      <c r="D219" s="1"/>
      <c r="E219" s="1"/>
      <c r="F219" s="1"/>
      <c r="G219" s="1"/>
      <c r="H219" s="1"/>
      <c r="I219" s="1"/>
      <c r="J219" s="1"/>
      <c r="K219" s="1"/>
      <c r="L219" s="1"/>
      <c r="M219" s="1"/>
      <c r="N219" s="1"/>
      <c r="O219" s="1"/>
      <c r="P219" s="1"/>
    </row>
    <row r="220" spans="1:16" ht="15.75">
      <c r="A220" s="10"/>
      <c r="B220" s="1"/>
      <c r="C220" s="1"/>
      <c r="D220" s="1"/>
      <c r="E220" s="1"/>
      <c r="F220" s="1"/>
      <c r="G220" s="1"/>
      <c r="H220" s="1"/>
      <c r="I220" s="1"/>
      <c r="J220" s="1"/>
      <c r="K220" s="1"/>
      <c r="L220" s="1"/>
      <c r="M220" s="1"/>
      <c r="N220" s="1"/>
      <c r="O220" s="1"/>
      <c r="P220" s="1"/>
    </row>
    <row r="221" spans="1:16" ht="15.75">
      <c r="A221" s="10"/>
      <c r="B221" s="1"/>
      <c r="C221" s="1"/>
      <c r="D221" s="1"/>
      <c r="E221" s="1"/>
      <c r="F221" s="1"/>
      <c r="G221" s="1"/>
      <c r="H221" s="1"/>
      <c r="I221" s="1"/>
      <c r="J221" s="1"/>
      <c r="K221" s="1"/>
      <c r="L221" s="1"/>
      <c r="M221" s="1"/>
      <c r="N221" s="1"/>
      <c r="O221" s="1"/>
      <c r="P221" s="1"/>
    </row>
    <row r="222" spans="1:16" ht="15.75">
      <c r="A222" s="10"/>
      <c r="B222" s="1"/>
      <c r="C222" s="1"/>
      <c r="D222" s="1"/>
      <c r="E222" s="1"/>
      <c r="F222" s="1"/>
      <c r="G222" s="1"/>
      <c r="H222" s="1"/>
      <c r="I222" s="1"/>
      <c r="J222" s="1"/>
      <c r="K222" s="1"/>
      <c r="L222" s="1"/>
      <c r="M222" s="1"/>
      <c r="N222" s="1"/>
      <c r="O222" s="1"/>
      <c r="P222" s="1"/>
    </row>
    <row r="223" spans="1:16" ht="15.75">
      <c r="A223" s="10"/>
      <c r="B223" s="1"/>
      <c r="C223" s="1"/>
      <c r="D223" s="1"/>
      <c r="E223" s="1"/>
      <c r="F223" s="1"/>
      <c r="G223" s="1"/>
      <c r="H223" s="1"/>
      <c r="I223" s="1"/>
      <c r="J223" s="1"/>
      <c r="K223" s="1"/>
      <c r="L223" s="1"/>
      <c r="M223" s="1"/>
      <c r="N223" s="1"/>
      <c r="O223" s="1"/>
      <c r="P223" s="1"/>
    </row>
    <row r="224" spans="1:16" ht="15.75">
      <c r="A224" s="10"/>
      <c r="B224" s="1"/>
      <c r="C224" s="1"/>
      <c r="D224" s="1"/>
      <c r="E224" s="1"/>
      <c r="F224" s="1"/>
      <c r="G224" s="1"/>
      <c r="H224" s="1"/>
      <c r="I224" s="1"/>
      <c r="J224" s="1"/>
      <c r="K224" s="1"/>
      <c r="L224" s="1"/>
      <c r="M224" s="1"/>
      <c r="N224" s="1"/>
      <c r="O224" s="1"/>
      <c r="P224" s="1"/>
    </row>
    <row r="225" spans="1:16" ht="15.75">
      <c r="A225" s="10"/>
      <c r="B225" s="1"/>
      <c r="C225" s="1"/>
      <c r="D225" s="1"/>
      <c r="E225" s="1"/>
      <c r="F225" s="1"/>
      <c r="G225" s="1"/>
      <c r="H225" s="1"/>
      <c r="I225" s="1"/>
      <c r="J225" s="1"/>
      <c r="K225" s="1"/>
      <c r="L225" s="1"/>
      <c r="M225" s="1"/>
      <c r="N225" s="1"/>
      <c r="O225" s="1"/>
      <c r="P225" s="1"/>
    </row>
    <row r="226" spans="1:16" ht="15.75">
      <c r="A226" s="10"/>
      <c r="B226" s="1"/>
      <c r="C226" s="1"/>
      <c r="D226" s="1"/>
      <c r="E226" s="1"/>
      <c r="F226" s="1"/>
      <c r="G226" s="1"/>
      <c r="H226" s="1"/>
      <c r="I226" s="1"/>
      <c r="J226" s="1"/>
      <c r="K226" s="1"/>
      <c r="L226" s="1"/>
      <c r="M226" s="1"/>
      <c r="N226" s="1"/>
      <c r="O226" s="1"/>
      <c r="P226" s="1"/>
    </row>
    <row r="227" spans="1:16" ht="15.75">
      <c r="A227" s="10"/>
      <c r="B227" s="1"/>
      <c r="C227" s="1"/>
      <c r="D227" s="1"/>
      <c r="E227" s="1"/>
      <c r="F227" s="1"/>
      <c r="G227" s="1"/>
      <c r="H227" s="1"/>
      <c r="I227" s="1"/>
      <c r="J227" s="1"/>
      <c r="K227" s="1"/>
      <c r="L227" s="1"/>
      <c r="M227" s="1"/>
      <c r="N227" s="1"/>
      <c r="O227" s="1"/>
      <c r="P227" s="1"/>
    </row>
    <row r="228" spans="1:16" ht="15.75">
      <c r="A228" s="10"/>
      <c r="B228" s="1"/>
      <c r="C228" s="1"/>
      <c r="D228" s="1"/>
      <c r="E228" s="1"/>
      <c r="F228" s="1"/>
      <c r="G228" s="1"/>
      <c r="H228" s="1"/>
      <c r="I228" s="1"/>
      <c r="J228" s="1"/>
      <c r="K228" s="1"/>
      <c r="L228" s="1"/>
      <c r="M228" s="1"/>
      <c r="N228" s="1"/>
      <c r="O228" s="1"/>
      <c r="P228" s="1"/>
    </row>
    <row r="229" spans="1:16" ht="15.75">
      <c r="A229" s="10"/>
      <c r="B229" s="1"/>
      <c r="C229" s="1"/>
      <c r="D229" s="1"/>
      <c r="E229" s="1"/>
      <c r="F229" s="1"/>
      <c r="G229" s="1"/>
      <c r="H229" s="1"/>
      <c r="I229" s="1"/>
      <c r="J229" s="1"/>
      <c r="K229" s="1"/>
      <c r="L229" s="1"/>
      <c r="M229" s="1"/>
      <c r="N229" s="1"/>
      <c r="O229" s="1"/>
      <c r="P229" s="1"/>
    </row>
    <row r="230" spans="1:16" ht="15.75">
      <c r="A230" s="10"/>
      <c r="B230" s="1"/>
      <c r="C230" s="1"/>
      <c r="D230" s="1"/>
      <c r="E230" s="1"/>
      <c r="F230" s="1"/>
      <c r="G230" s="1"/>
      <c r="H230" s="1"/>
      <c r="I230" s="1"/>
      <c r="J230" s="1"/>
      <c r="K230" s="1"/>
      <c r="L230" s="1"/>
      <c r="M230" s="1"/>
      <c r="N230" s="1"/>
      <c r="O230" s="1"/>
      <c r="P230" s="1"/>
    </row>
    <row r="231" spans="1:16" ht="15.75">
      <c r="A231" s="10"/>
      <c r="B231" s="1"/>
      <c r="C231" s="1"/>
      <c r="D231" s="1"/>
      <c r="E231" s="1"/>
      <c r="F231" s="1"/>
      <c r="G231" s="1"/>
      <c r="H231" s="1"/>
      <c r="I231" s="1"/>
      <c r="J231" s="1"/>
      <c r="K231" s="1"/>
      <c r="L231" s="1"/>
      <c r="M231" s="1"/>
      <c r="N231" s="1"/>
      <c r="O231" s="1"/>
      <c r="P231" s="1"/>
    </row>
    <row r="232" spans="1:16" ht="15.75">
      <c r="A232" s="10"/>
      <c r="B232" s="1"/>
      <c r="C232" s="1"/>
      <c r="D232" s="1"/>
      <c r="E232" s="1"/>
      <c r="F232" s="1"/>
      <c r="G232" s="1"/>
      <c r="H232" s="1"/>
      <c r="I232" s="1"/>
      <c r="J232" s="1"/>
      <c r="K232" s="1"/>
      <c r="L232" s="1"/>
      <c r="M232" s="1"/>
      <c r="N232" s="1"/>
      <c r="O232" s="1"/>
      <c r="P232" s="1"/>
    </row>
    <row r="233" spans="1:16" ht="15.75">
      <c r="A233" s="10"/>
      <c r="B233" s="1"/>
      <c r="C233" s="1"/>
      <c r="D233" s="1"/>
      <c r="E233" s="1"/>
      <c r="F233" s="1"/>
      <c r="G233" s="1"/>
      <c r="H233" s="1"/>
      <c r="I233" s="1"/>
      <c r="J233" s="1"/>
      <c r="K233" s="1"/>
      <c r="L233" s="1"/>
      <c r="M233" s="1"/>
      <c r="N233" s="1"/>
      <c r="O233" s="1"/>
      <c r="P233" s="1"/>
    </row>
    <row r="234" spans="1:16" ht="15.75">
      <c r="A234" s="10"/>
      <c r="B234" s="1"/>
      <c r="C234" s="1"/>
      <c r="D234" s="1"/>
      <c r="E234" s="1"/>
      <c r="F234" s="1"/>
      <c r="G234" s="1"/>
      <c r="H234" s="1"/>
      <c r="I234" s="1"/>
      <c r="J234" s="1"/>
      <c r="K234" s="1"/>
      <c r="L234" s="1"/>
      <c r="M234" s="1"/>
      <c r="N234" s="1"/>
      <c r="O234" s="1"/>
      <c r="P234" s="1"/>
    </row>
    <row r="235" spans="1:16" ht="15.75">
      <c r="A235" s="10"/>
      <c r="B235" s="1"/>
      <c r="C235" s="1"/>
      <c r="D235" s="1"/>
      <c r="E235" s="1"/>
      <c r="F235" s="1"/>
      <c r="G235" s="1"/>
      <c r="H235" s="1"/>
      <c r="I235" s="1"/>
      <c r="J235" s="1"/>
      <c r="K235" s="1"/>
      <c r="L235" s="1"/>
      <c r="M235" s="1"/>
      <c r="N235" s="1"/>
      <c r="O235" s="1"/>
      <c r="P235" s="1"/>
    </row>
    <row r="236" spans="1:16" ht="15.75">
      <c r="A236" s="10"/>
      <c r="B236" s="1"/>
      <c r="C236" s="1"/>
      <c r="D236" s="1"/>
      <c r="E236" s="1"/>
      <c r="F236" s="1"/>
      <c r="G236" s="1"/>
      <c r="H236" s="1"/>
      <c r="I236" s="1"/>
      <c r="J236" s="1"/>
      <c r="K236" s="1"/>
      <c r="L236" s="1"/>
      <c r="M236" s="1"/>
      <c r="N236" s="1"/>
      <c r="O236" s="1"/>
      <c r="P236" s="1"/>
    </row>
    <row r="237" spans="1:16" ht="15.75">
      <c r="A237" s="10"/>
      <c r="B237" s="1"/>
      <c r="C237" s="1"/>
      <c r="D237" s="1"/>
      <c r="E237" s="1"/>
      <c r="F237" s="1"/>
      <c r="G237" s="1"/>
      <c r="H237" s="1"/>
      <c r="I237" s="1"/>
      <c r="J237" s="1"/>
      <c r="K237" s="1"/>
      <c r="L237" s="1"/>
      <c r="M237" s="1"/>
      <c r="N237" s="1"/>
      <c r="O237" s="1"/>
      <c r="P237" s="1"/>
    </row>
    <row r="238" spans="1:16" ht="15.75">
      <c r="A238" s="10"/>
      <c r="B238" s="1"/>
      <c r="C238" s="1"/>
      <c r="D238" s="1"/>
      <c r="E238" s="1"/>
      <c r="F238" s="1"/>
      <c r="G238" s="1"/>
      <c r="H238" s="1"/>
      <c r="I238" s="1"/>
      <c r="J238" s="1"/>
      <c r="K238" s="1"/>
      <c r="L238" s="1"/>
      <c r="M238" s="1"/>
      <c r="N238" s="1"/>
      <c r="O238" s="1"/>
      <c r="P238" s="1"/>
    </row>
    <row r="239" spans="1:16" ht="15.75">
      <c r="A239" s="10"/>
      <c r="B239" s="1"/>
      <c r="C239" s="1"/>
      <c r="D239" s="1"/>
      <c r="E239" s="1"/>
      <c r="F239" s="1"/>
      <c r="G239" s="1"/>
      <c r="H239" s="1"/>
      <c r="I239" s="1"/>
      <c r="J239" s="1"/>
      <c r="K239" s="1"/>
      <c r="L239" s="1"/>
      <c r="M239" s="1"/>
      <c r="N239" s="1"/>
      <c r="O239" s="1"/>
      <c r="P239" s="1"/>
    </row>
    <row r="240" spans="1:16" ht="15.75">
      <c r="A240" s="10"/>
      <c r="B240" s="1"/>
      <c r="C240" s="1"/>
      <c r="D240" s="1"/>
      <c r="E240" s="1"/>
      <c r="F240" s="1"/>
      <c r="G240" s="1"/>
      <c r="H240" s="1"/>
      <c r="I240" s="1"/>
      <c r="J240" s="1"/>
      <c r="K240" s="1"/>
      <c r="L240" s="1"/>
      <c r="M240" s="1"/>
      <c r="N240" s="1"/>
      <c r="O240" s="1"/>
      <c r="P240" s="1"/>
    </row>
    <row r="241" spans="1:16" ht="15.75">
      <c r="A241" s="10"/>
      <c r="B241" s="1"/>
      <c r="C241" s="1"/>
      <c r="D241" s="1"/>
      <c r="E241" s="1"/>
      <c r="F241" s="1"/>
      <c r="G241" s="1"/>
      <c r="H241" s="1"/>
      <c r="I241" s="1"/>
      <c r="J241" s="1"/>
      <c r="K241" s="1"/>
      <c r="L241" s="1"/>
      <c r="M241" s="1"/>
      <c r="N241" s="1"/>
      <c r="O241" s="1"/>
      <c r="P241" s="1"/>
    </row>
    <row r="242" spans="1:16" ht="15.75">
      <c r="A242" s="10"/>
      <c r="B242" s="1"/>
      <c r="C242" s="1"/>
      <c r="D242" s="1"/>
      <c r="E242" s="1"/>
      <c r="F242" s="1"/>
      <c r="G242" s="1"/>
      <c r="H242" s="1"/>
      <c r="I242" s="1"/>
      <c r="J242" s="1"/>
      <c r="K242" s="1"/>
      <c r="L242" s="1"/>
      <c r="M242" s="1"/>
      <c r="N242" s="1"/>
      <c r="O242" s="1"/>
      <c r="P242" s="1"/>
    </row>
    <row r="243" spans="1:16" ht="15.75">
      <c r="A243" s="10"/>
      <c r="B243" s="1"/>
      <c r="C243" s="1"/>
      <c r="D243" s="1"/>
      <c r="E243" s="1"/>
      <c r="F243" s="1"/>
      <c r="G243" s="1"/>
      <c r="H243" s="1"/>
      <c r="I243" s="1"/>
      <c r="J243" s="1"/>
      <c r="K243" s="1"/>
      <c r="L243" s="1"/>
      <c r="M243" s="1"/>
      <c r="N243" s="1"/>
      <c r="O243" s="1"/>
      <c r="P243" s="1"/>
    </row>
    <row r="244" spans="1:16" ht="15.75">
      <c r="B244" s="1"/>
      <c r="C244" s="1"/>
      <c r="D244" s="1"/>
      <c r="E244" s="1"/>
      <c r="F244" s="1"/>
      <c r="G244" s="1"/>
      <c r="H244" s="1"/>
      <c r="I244" s="1"/>
      <c r="J244" s="1"/>
      <c r="K244" s="1"/>
      <c r="L244" s="1"/>
      <c r="M244" s="1"/>
      <c r="N244" s="1"/>
      <c r="O244" s="1"/>
      <c r="P244" s="1"/>
    </row>
    <row r="245" spans="1:16" ht="15.75">
      <c r="K245" s="1"/>
      <c r="L245" s="1"/>
      <c r="M245" s="1"/>
      <c r="N245" s="1"/>
      <c r="O245" s="1"/>
      <c r="P245" s="1"/>
    </row>
    <row r="246" spans="1:16" ht="15.75">
      <c r="K246" s="1"/>
      <c r="L246" s="1"/>
      <c r="M246" s="1"/>
      <c r="N246" s="1"/>
      <c r="O246" s="1"/>
      <c r="P246" s="1"/>
    </row>
    <row r="247" spans="1:16" ht="15.75">
      <c r="K247" s="1"/>
      <c r="L247" s="1"/>
      <c r="M247" s="1"/>
      <c r="N247" s="1"/>
      <c r="O247" s="1"/>
      <c r="P247" s="1"/>
    </row>
  </sheetData>
  <mergeCells count="359">
    <mergeCell ref="B139:C139"/>
    <mergeCell ref="D139:J139"/>
    <mergeCell ref="N139:P139"/>
    <mergeCell ref="B140:C140"/>
    <mergeCell ref="D140:F140"/>
    <mergeCell ref="H140:J140"/>
    <mergeCell ref="N140:P140"/>
    <mergeCell ref="D135:J135"/>
    <mergeCell ref="B136:C136"/>
    <mergeCell ref="D136:F136"/>
    <mergeCell ref="H136:J136"/>
    <mergeCell ref="N136:P136"/>
    <mergeCell ref="B137:C137"/>
    <mergeCell ref="D137:J137"/>
    <mergeCell ref="N137:P137"/>
    <mergeCell ref="B138:C138"/>
    <mergeCell ref="D138:F138"/>
    <mergeCell ref="H138:J138"/>
    <mergeCell ref="N138:P138"/>
    <mergeCell ref="B133:C133"/>
    <mergeCell ref="D133:J133"/>
    <mergeCell ref="B134:C134"/>
    <mergeCell ref="D134:F134"/>
    <mergeCell ref="H134:J134"/>
    <mergeCell ref="N134:P134"/>
    <mergeCell ref="B127:C127"/>
    <mergeCell ref="D127:F127"/>
    <mergeCell ref="H127:J127"/>
    <mergeCell ref="N127:P127"/>
    <mergeCell ref="N128:P128"/>
    <mergeCell ref="B129:C129"/>
    <mergeCell ref="D129:F129"/>
    <mergeCell ref="H129:J129"/>
    <mergeCell ref="N129:P129"/>
    <mergeCell ref="B132:C132"/>
    <mergeCell ref="D132:J132"/>
    <mergeCell ref="N132:P132"/>
    <mergeCell ref="B130:C130"/>
    <mergeCell ref="D130:J130"/>
    <mergeCell ref="N130:P130"/>
    <mergeCell ref="B131:C131"/>
    <mergeCell ref="D131:F131"/>
    <mergeCell ref="H131:J131"/>
    <mergeCell ref="B122:C122"/>
    <mergeCell ref="D122:J122"/>
    <mergeCell ref="N122:P122"/>
    <mergeCell ref="B123:C123"/>
    <mergeCell ref="D123:J123"/>
    <mergeCell ref="B124:C124"/>
    <mergeCell ref="D124:F124"/>
    <mergeCell ref="H124:J124"/>
    <mergeCell ref="N124:P124"/>
    <mergeCell ref="N131:P131"/>
    <mergeCell ref="B128:C128"/>
    <mergeCell ref="D128:J128"/>
    <mergeCell ref="D125:J125"/>
    <mergeCell ref="B126:C126"/>
    <mergeCell ref="D126:F126"/>
    <mergeCell ref="H126:J126"/>
    <mergeCell ref="N126:P126"/>
    <mergeCell ref="A65:G65"/>
    <mergeCell ref="I65:J65"/>
    <mergeCell ref="N65:O65"/>
    <mergeCell ref="N120:P120"/>
    <mergeCell ref="B110:C110"/>
    <mergeCell ref="B121:C121"/>
    <mergeCell ref="D121:F121"/>
    <mergeCell ref="N113:P113"/>
    <mergeCell ref="H112:J112"/>
    <mergeCell ref="N112:P112"/>
    <mergeCell ref="H114:J114"/>
    <mergeCell ref="D119:J119"/>
    <mergeCell ref="D115:J115"/>
    <mergeCell ref="B115:C115"/>
    <mergeCell ref="B118:C118"/>
    <mergeCell ref="B119:C119"/>
    <mergeCell ref="D120:J120"/>
    <mergeCell ref="N117:P117"/>
    <mergeCell ref="A63:G63"/>
    <mergeCell ref="I63:J63"/>
    <mergeCell ref="A64:G64"/>
    <mergeCell ref="I64:J64"/>
    <mergeCell ref="N64:O64"/>
    <mergeCell ref="D78:J78"/>
    <mergeCell ref="B117:C117"/>
    <mergeCell ref="D107:F107"/>
    <mergeCell ref="H107:J107"/>
    <mergeCell ref="D108:J108"/>
    <mergeCell ref="B94:C94"/>
    <mergeCell ref="D94:F94"/>
    <mergeCell ref="H94:J94"/>
    <mergeCell ref="N94:P94"/>
    <mergeCell ref="B108:C108"/>
    <mergeCell ref="D117:J117"/>
    <mergeCell ref="N116:P116"/>
    <mergeCell ref="H116:J116"/>
    <mergeCell ref="D114:F114"/>
    <mergeCell ref="N115:P115"/>
    <mergeCell ref="D81:F81"/>
    <mergeCell ref="B113:C113"/>
    <mergeCell ref="D111:J111"/>
    <mergeCell ref="K161:L161"/>
    <mergeCell ref="N161:P161"/>
    <mergeCell ref="B141:G141"/>
    <mergeCell ref="A143:A144"/>
    <mergeCell ref="B143:B144"/>
    <mergeCell ref="C143:C144"/>
    <mergeCell ref="D143:F143"/>
    <mergeCell ref="G143:I143"/>
    <mergeCell ref="J143:O143"/>
    <mergeCell ref="P143:P144"/>
    <mergeCell ref="B153:P153"/>
    <mergeCell ref="B154:P154"/>
    <mergeCell ref="B156:D156"/>
    <mergeCell ref="K156:L156"/>
    <mergeCell ref="N156:P156"/>
    <mergeCell ref="K160:L160"/>
    <mergeCell ref="N160:P160"/>
    <mergeCell ref="B157:C157"/>
    <mergeCell ref="K157:L157"/>
    <mergeCell ref="N157:P157"/>
    <mergeCell ref="H121:J121"/>
    <mergeCell ref="B114:C114"/>
    <mergeCell ref="N121:P121"/>
    <mergeCell ref="B80:C80"/>
    <mergeCell ref="B81:C81"/>
    <mergeCell ref="D97:J97"/>
    <mergeCell ref="D92:J92"/>
    <mergeCell ref="H93:J93"/>
    <mergeCell ref="N96:P96"/>
    <mergeCell ref="D96:F96"/>
    <mergeCell ref="D104:J104"/>
    <mergeCell ref="N92:P92"/>
    <mergeCell ref="D89:J89"/>
    <mergeCell ref="H81:J81"/>
    <mergeCell ref="N82:P82"/>
    <mergeCell ref="B104:C104"/>
    <mergeCell ref="N100:P100"/>
    <mergeCell ref="B96:C96"/>
    <mergeCell ref="H90:J90"/>
    <mergeCell ref="B89:C89"/>
    <mergeCell ref="B100:C100"/>
    <mergeCell ref="D100:F100"/>
    <mergeCell ref="N90:P90"/>
    <mergeCell ref="N99:P99"/>
    <mergeCell ref="B99:C99"/>
    <mergeCell ref="H100:J100"/>
    <mergeCell ref="N102:P102"/>
    <mergeCell ref="N81:P81"/>
    <mergeCell ref="N118:P118"/>
    <mergeCell ref="N119:P119"/>
    <mergeCell ref="H118:J118"/>
    <mergeCell ref="D116:F116"/>
    <mergeCell ref="D118:F118"/>
    <mergeCell ref="B116:C116"/>
    <mergeCell ref="N80:P80"/>
    <mergeCell ref="H86:J86"/>
    <mergeCell ref="N86:P86"/>
    <mergeCell ref="B106:C106"/>
    <mergeCell ref="N114:P114"/>
    <mergeCell ref="B101:C101"/>
    <mergeCell ref="B103:C103"/>
    <mergeCell ref="N101:P101"/>
    <mergeCell ref="B109:C109"/>
    <mergeCell ref="D109:F109"/>
    <mergeCell ref="B98:C98"/>
    <mergeCell ref="B90:C90"/>
    <mergeCell ref="N95:P95"/>
    <mergeCell ref="H98:J98"/>
    <mergeCell ref="H96:J96"/>
    <mergeCell ref="D95:J95"/>
    <mergeCell ref="N98:P98"/>
    <mergeCell ref="B87:C87"/>
    <mergeCell ref="B88:C88"/>
    <mergeCell ref="B86:C86"/>
    <mergeCell ref="B84:C84"/>
    <mergeCell ref="B83:C83"/>
    <mergeCell ref="D84:F84"/>
    <mergeCell ref="H84:J84"/>
    <mergeCell ref="D86:F86"/>
    <mergeCell ref="H88:J88"/>
    <mergeCell ref="D88:F88"/>
    <mergeCell ref="D85:J85"/>
    <mergeCell ref="B85:C85"/>
    <mergeCell ref="N74:P74"/>
    <mergeCell ref="H76:J76"/>
    <mergeCell ref="D79:F79"/>
    <mergeCell ref="B79:C79"/>
    <mergeCell ref="I66:J66"/>
    <mergeCell ref="I67:J67"/>
    <mergeCell ref="B71:C71"/>
    <mergeCell ref="A67:G67"/>
    <mergeCell ref="H74:J74"/>
    <mergeCell ref="B74:C74"/>
    <mergeCell ref="D73:J73"/>
    <mergeCell ref="D74:F74"/>
    <mergeCell ref="B76:C76"/>
    <mergeCell ref="B78:C78"/>
    <mergeCell ref="A66:G66"/>
    <mergeCell ref="N76:P76"/>
    <mergeCell ref="H77:J77"/>
    <mergeCell ref="N78:P78"/>
    <mergeCell ref="N72:P72"/>
    <mergeCell ref="N77:P77"/>
    <mergeCell ref="B77:C77"/>
    <mergeCell ref="D77:F77"/>
    <mergeCell ref="A34:A35"/>
    <mergeCell ref="B34:P35"/>
    <mergeCell ref="D87:J87"/>
    <mergeCell ref="D70:F70"/>
    <mergeCell ref="D71:F71"/>
    <mergeCell ref="A59:G60"/>
    <mergeCell ref="N55:O55"/>
    <mergeCell ref="I61:J61"/>
    <mergeCell ref="D72:J72"/>
    <mergeCell ref="B40:C40"/>
    <mergeCell ref="K59:M59"/>
    <mergeCell ref="H59:H60"/>
    <mergeCell ref="A44:A45"/>
    <mergeCell ref="N59:O60"/>
    <mergeCell ref="D49:G49"/>
    <mergeCell ref="D51:G51"/>
    <mergeCell ref="N62:O62"/>
    <mergeCell ref="B44:B45"/>
    <mergeCell ref="C44:C45"/>
    <mergeCell ref="N49:O49"/>
    <mergeCell ref="N61:O61"/>
    <mergeCell ref="D55:G55"/>
    <mergeCell ref="N44:O45"/>
    <mergeCell ref="N46:O46"/>
    <mergeCell ref="B57:P57"/>
    <mergeCell ref="H52:J52"/>
    <mergeCell ref="H47:J47"/>
    <mergeCell ref="D48:G48"/>
    <mergeCell ref="H49:J49"/>
    <mergeCell ref="N52:O52"/>
    <mergeCell ref="D52:G52"/>
    <mergeCell ref="D50:G50"/>
    <mergeCell ref="H50:J50"/>
    <mergeCell ref="N50:O50"/>
    <mergeCell ref="D53:G53"/>
    <mergeCell ref="H53:J53"/>
    <mergeCell ref="N53:O53"/>
    <mergeCell ref="D54:G54"/>
    <mergeCell ref="H54:J54"/>
    <mergeCell ref="N54:O54"/>
    <mergeCell ref="H51:J51"/>
    <mergeCell ref="N51:O51"/>
    <mergeCell ref="H48:J48"/>
    <mergeCell ref="N48:O48"/>
    <mergeCell ref="D47:G47"/>
    <mergeCell ref="N47:O47"/>
    <mergeCell ref="B23:C23"/>
    <mergeCell ref="N63:O63"/>
    <mergeCell ref="D91:J91"/>
    <mergeCell ref="A62:G62"/>
    <mergeCell ref="N66:O66"/>
    <mergeCell ref="N58:P58"/>
    <mergeCell ref="I59:J60"/>
    <mergeCell ref="P59:P60"/>
    <mergeCell ref="H55:J55"/>
    <mergeCell ref="D76:F76"/>
    <mergeCell ref="A61:G61"/>
    <mergeCell ref="B68:P68"/>
    <mergeCell ref="H70:J70"/>
    <mergeCell ref="B73:C73"/>
    <mergeCell ref="H71:J71"/>
    <mergeCell ref="N70:P70"/>
    <mergeCell ref="N87:P87"/>
    <mergeCell ref="B70:C70"/>
    <mergeCell ref="D75:J75"/>
    <mergeCell ref="B72:C72"/>
    <mergeCell ref="H79:J79"/>
    <mergeCell ref="B82:C82"/>
    <mergeCell ref="D82:J82"/>
    <mergeCell ref="N79:P79"/>
    <mergeCell ref="J11:P11"/>
    <mergeCell ref="B107:C107"/>
    <mergeCell ref="N109:P109"/>
    <mergeCell ref="N111:P111"/>
    <mergeCell ref="B111:C111"/>
    <mergeCell ref="D112:F112"/>
    <mergeCell ref="B112:C112"/>
    <mergeCell ref="N103:P103"/>
    <mergeCell ref="D101:J101"/>
    <mergeCell ref="J13:P13"/>
    <mergeCell ref="H44:J45"/>
    <mergeCell ref="H46:J46"/>
    <mergeCell ref="B31:M31"/>
    <mergeCell ref="B33:P33"/>
    <mergeCell ref="O43:P43"/>
    <mergeCell ref="B20:C20"/>
    <mergeCell ref="B21:C21"/>
    <mergeCell ref="D17:J17"/>
    <mergeCell ref="E26:O26"/>
    <mergeCell ref="E24:L24"/>
    <mergeCell ref="D18:M18"/>
    <mergeCell ref="K44:M44"/>
    <mergeCell ref="D46:G46"/>
    <mergeCell ref="E27:F27"/>
    <mergeCell ref="B39:C39"/>
    <mergeCell ref="B26:C26"/>
    <mergeCell ref="B27:C27"/>
    <mergeCell ref="B24:C24"/>
    <mergeCell ref="E39:P39"/>
    <mergeCell ref="P44:P45"/>
    <mergeCell ref="E40:P40"/>
    <mergeCell ref="J1:P3"/>
    <mergeCell ref="J4:P4"/>
    <mergeCell ref="J5:P5"/>
    <mergeCell ref="J6:P6"/>
    <mergeCell ref="J8:P8"/>
    <mergeCell ref="J9:P9"/>
    <mergeCell ref="H27:L27"/>
    <mergeCell ref="B29:P29"/>
    <mergeCell ref="D44:G45"/>
    <mergeCell ref="J10:P10"/>
    <mergeCell ref="E21:L21"/>
    <mergeCell ref="E23:O23"/>
    <mergeCell ref="E20:O20"/>
    <mergeCell ref="J14:P14"/>
    <mergeCell ref="J15:P15"/>
    <mergeCell ref="L16:P16"/>
    <mergeCell ref="L12:P12"/>
    <mergeCell ref="I62:J62"/>
    <mergeCell ref="N83:P83"/>
    <mergeCell ref="D80:J80"/>
    <mergeCell ref="N67:O67"/>
    <mergeCell ref="N71:P71"/>
    <mergeCell ref="D113:J113"/>
    <mergeCell ref="N84:P84"/>
    <mergeCell ref="N88:P88"/>
    <mergeCell ref="N91:P91"/>
    <mergeCell ref="N89:P89"/>
    <mergeCell ref="D93:F93"/>
    <mergeCell ref="N110:P110"/>
    <mergeCell ref="N108:P108"/>
    <mergeCell ref="D90:F90"/>
    <mergeCell ref="D102:J102"/>
    <mergeCell ref="D110:J110"/>
    <mergeCell ref="D98:F98"/>
    <mergeCell ref="N105:P105"/>
    <mergeCell ref="N106:P106"/>
    <mergeCell ref="N107:P107"/>
    <mergeCell ref="D106:J106"/>
    <mergeCell ref="D83:J83"/>
    <mergeCell ref="D99:J99"/>
    <mergeCell ref="H109:J109"/>
    <mergeCell ref="H105:J105"/>
    <mergeCell ref="B102:C102"/>
    <mergeCell ref="B105:C105"/>
    <mergeCell ref="D103:F103"/>
    <mergeCell ref="H103:J103"/>
    <mergeCell ref="B92:C92"/>
    <mergeCell ref="N97:P97"/>
    <mergeCell ref="N93:P93"/>
    <mergeCell ref="B93:C93"/>
    <mergeCell ref="B97:C97"/>
    <mergeCell ref="D105:F105"/>
  </mergeCells>
  <phoneticPr fontId="2" type="noConversion"/>
  <pageMargins left="0.23622047244094491" right="0.19685039370078741" top="0" bottom="0" header="0.23622047244094491" footer="0.19685039370078741"/>
  <pageSetup paperSize="9" scale="59" orientation="landscape" r:id="rId1"/>
  <headerFooter alignWithMargins="0"/>
  <rowBreaks count="4" manualBreakCount="4">
    <brk id="48" max="15" man="1"/>
    <brk id="75" max="15" man="1"/>
    <brk id="94" max="15" man="1"/>
    <brk id="114" max="15"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election activeCell="H27" sqref="H26:H27"/>
    </sheetView>
  </sheetViews>
  <sheetFormatPr defaultRowHeight="12.7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250404</vt:lpstr>
      <vt:lpstr>Лист2</vt:lpstr>
      <vt:lpstr>Лист3</vt:lpstr>
      <vt:lpstr>'250404'!Область_печати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user_2</dc:creator>
  <cp:lastModifiedBy>user</cp:lastModifiedBy>
  <cp:lastPrinted>2018-07-30T08:43:39Z</cp:lastPrinted>
  <dcterms:created xsi:type="dcterms:W3CDTF">2002-01-01T02:33:01Z</dcterms:created>
  <dcterms:modified xsi:type="dcterms:W3CDTF">2019-03-29T12:11:30Z</dcterms:modified>
</cp:coreProperties>
</file>