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60" yWindow="105" windowWidth="8475" windowHeight="6630" tabRatio="625"/>
  </bookViews>
  <sheets>
    <sheet name="250404" sheetId="5" r:id="rId1"/>
    <sheet name="Лист2" sheetId="2" r:id="rId2"/>
    <sheet name="Лист3" sheetId="3" r:id="rId3"/>
  </sheets>
  <definedNames>
    <definedName name="_xlnm.Print_Area" localSheetId="0">'250404'!$A$1:$P$146</definedName>
  </definedNames>
  <calcPr calcId="124519"/>
</workbook>
</file>

<file path=xl/calcChain.xml><?xml version="1.0" encoding="utf-8"?>
<calcChain xmlns="http://schemas.openxmlformats.org/spreadsheetml/2006/main">
  <c r="I63" i="5"/>
  <c r="P61"/>
  <c r="P62"/>
  <c r="N53"/>
  <c r="N63" l="1"/>
  <c r="H53"/>
  <c r="P50" l="1"/>
  <c r="P60"/>
  <c r="P63" l="1"/>
  <c r="P47"/>
  <c r="P48"/>
  <c r="P49"/>
  <c r="P51"/>
  <c r="P52"/>
  <c r="M69"/>
  <c r="M73"/>
  <c r="P53" l="1"/>
</calcChain>
</file>

<file path=xl/sharedStrings.xml><?xml version="1.0" encoding="utf-8"?>
<sst xmlns="http://schemas.openxmlformats.org/spreadsheetml/2006/main" count="318" uniqueCount="158">
  <si>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</si>
  <si>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</si>
  <si>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</si>
  <si>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</si>
  <si>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</si>
  <si>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</si>
  <si>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</si>
  <si>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</si>
  <si>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</si>
  <si>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</si>
  <si>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</si>
  <si>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</si>
  <si>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</si>
  <si>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</si>
  <si>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</si>
  <si>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</si>
  <si>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</si>
  <si>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</si>
  <si>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</si>
  <si>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</si>
  <si>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</si>
  <si>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</si>
  <si>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</si>
  <si>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</si>
  <si>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</si>
  <si>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</si>
  <si>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</si>
  <si>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</si>
  <si>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</si>
  <si>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</si>
  <si>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</si>
  <si>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</si>
  <si>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</si>
  <si>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</si>
  <si>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</si>
  <si>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</si>
  <si>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</si>
  <si>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</si>
  <si>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</si>
  <si>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</si>
  <si>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якості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</si>
  <si>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</si>
  <si>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</si>
  <si>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</si>
  <si>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</si>
  <si>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</si>
  <si>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</si>
  <si>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</si>
  <si>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тис.грн</t>
  </si>
  <si>
    <t>шт.</t>
  </si>
  <si>
    <t>тис.грн.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</si>
  <si>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</si>
  <si>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</si>
  <si>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</si>
  <si>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</si>
  <si>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</si>
  <si>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</si>
  <si>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</si>
  <si>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</si>
  <si>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</si>
  <si>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</si>
  <si>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</si>
  <si>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</si>
  <si>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</si>
  <si>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</si>
  <si>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2.2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</si>
  <si>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</si>
  <si>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</si>
  <si>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>0318600</t>
  </si>
  <si>
    <t>перелік об'єктів</t>
  </si>
  <si>
    <t>Кількість проведених аукціонів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</si>
  <si>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</si>
  <si>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</si>
  <si>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</si>
  <si>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Виконавчий комітет Житомирської міської ради Житомирської області</t>
  </si>
  <si>
    <t>тел.481209</t>
  </si>
  <si>
    <t>Борецька Н.В.</t>
  </si>
  <si>
    <t>Виконавець:</t>
  </si>
  <si>
    <t>-</t>
  </si>
  <si>
    <t>1.1.</t>
  </si>
  <si>
    <t>2.1.</t>
  </si>
  <si>
    <t>3.1.</t>
  </si>
  <si>
    <t>4.1.</t>
  </si>
  <si>
    <t>1.2.</t>
  </si>
  <si>
    <t>тис. грн.</t>
  </si>
  <si>
    <t>4.2.</t>
  </si>
  <si>
    <t>3.2.</t>
  </si>
  <si>
    <t>0200000</t>
  </si>
  <si>
    <t>0210000</t>
  </si>
  <si>
    <t xml:space="preserve"> Програма "Ефективна влада. Конкурентне місто" на 2018-2020 роки</t>
  </si>
  <si>
    <t>рішення міської ради від 18.12.2017. №881</t>
  </si>
  <si>
    <t>Міський голова</t>
  </si>
  <si>
    <t xml:space="preserve">                                                                       С.І.Сухомлин</t>
  </si>
  <si>
    <t>0217693</t>
  </si>
  <si>
    <t>0490</t>
  </si>
  <si>
    <t>Інші заходи, пов'язані з економічною діяльністю</t>
  </si>
  <si>
    <r>
      <t xml:space="preserve">Мета бюджетної програми         </t>
    </r>
    <r>
      <rPr>
        <sz val="14"/>
        <rFont val="Times New Roman"/>
        <family val="1"/>
        <charset val="204"/>
      </rPr>
      <t xml:space="preserve"> 1.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влади. 2. Створення сприятливих умов для розвитку малого і середнього підприємництва, підвищення економічних показників розвитку міста, розвиток пріоритетних галузей економіки, забезпечення зайнятості населення шляхом підтримки підприємницької ініціативи громадян. 3.Забезпечення потреб виборчого округу міста Житомира за пропозиціями депутатів міської ради</t>
    </r>
  </si>
  <si>
    <t>Завдання 3: Забезпечення потреб виборчого округу міста Житомира за пропозиціями депутатів міської ради</t>
  </si>
  <si>
    <t>Завдання 2: Забезпечення процесу приватизації об'єктів комунальної власності</t>
  </si>
  <si>
    <t>Завдання 5: Підтримка громадських ініціатив в рамках реалізації проекту "Бюджет участі"</t>
  </si>
  <si>
    <t>Завдання 6: Резервний фонд для реалізації субпроектів ("Бюджет участі")</t>
  </si>
  <si>
    <t>Порядок влючення до міського бюджету витрат на забезпечення потреб виборчого округу міста Житомира за пропозиціями депутатів міської ради</t>
  </si>
  <si>
    <t>Обсяг видатків на здійснення захисту майнових прав територіальної громади міста відносно об'єктів комунальної власності міста</t>
  </si>
  <si>
    <t>Завдання 2.: Забезпечення процесу приватизації об'єктів комунальної власності</t>
  </si>
  <si>
    <t>Обсяг видатків на забезпечення процесу приватизації об'єктів комунальної власності</t>
  </si>
  <si>
    <t>Завдання 3.: Забезпечення потреб виборчого округу міста Житомира за пропозиціями депутатів міської ради</t>
  </si>
  <si>
    <t>Завдання 5.: Підтримка громадських ініціатив в рамках реалізації проекту "Бюджет участі"</t>
  </si>
  <si>
    <t>Завдання 6.: Резервний фонд для реалізації субпроектів ("Бюджет участі")</t>
  </si>
  <si>
    <t>Обсяг видатків на виконання пункту Програми</t>
  </si>
  <si>
    <t>Обсяг видатків на підтримку громадських ініціатив в рамках реалізації проекту "Бюджет участі"</t>
  </si>
  <si>
    <t>Кількість проектів-переможців</t>
  </si>
  <si>
    <t>протокол координаційної ради Бюджету Участі</t>
  </si>
  <si>
    <t>Середні витрати на реалізацію 1 проекта-переможця</t>
  </si>
  <si>
    <t>грн.</t>
  </si>
  <si>
    <t>п.1.1./п.2.1.</t>
  </si>
  <si>
    <t xml:space="preserve">Відсоток реалізованих проектів-переможців Бюджету Участі </t>
  </si>
  <si>
    <t>%</t>
  </si>
  <si>
    <t>розрахунково</t>
  </si>
  <si>
    <t>Обсяг видатків на забезпечення потреб виборчого округу</t>
  </si>
  <si>
    <t>Обсяг видатків, які не розподілені депутатами</t>
  </si>
  <si>
    <t>Кількість депутатів міської ради</t>
  </si>
  <si>
    <t>осіб</t>
  </si>
  <si>
    <t>Закон України "Про місцеві вибори"</t>
  </si>
  <si>
    <t>Середні витрати на виконання повноважень 1 депутата</t>
  </si>
  <si>
    <t>Питома вага ефективного використання коштів</t>
  </si>
  <si>
    <t>Кількість об'єктів на які заплановано виготовити технічну документацію</t>
  </si>
  <si>
    <t>розрахунок до кошторису, інвентаризаційні справи, довідки, дублікати свідоцтв</t>
  </si>
  <si>
    <t>Середня вартість одного об'єкта на який заплановано виготовити технічну документацію</t>
  </si>
  <si>
    <t>Відсоток виготовлених правовстановлюючих документів до запланованої кількості</t>
  </si>
  <si>
    <t>Кількість договорів купівлі-продажу, що планується укласти</t>
  </si>
  <si>
    <t>рішення міської ради від 18.12.2017 р. №870 "Про перелік об'єктів комунальної власності м. Житомира, що підлягають та не підлягають приватизації в 2018 р."</t>
  </si>
  <si>
    <t>Кількість укладених договорів купівлі-продажу</t>
  </si>
  <si>
    <t>договора</t>
  </si>
  <si>
    <t>Відсоток укладених договорів купівлі продажу до запланованої кількості договорів</t>
  </si>
  <si>
    <t>Завдання 4: Організація та проведення публічних заходів, висвітлення через засоби масової інформації різноманітних питань з підприємництва</t>
  </si>
  <si>
    <t>Обсяг видатків на організацію та проведення публічних заходів, висвітлення через засоби масової інформації різноманітних питань з підприємництва</t>
  </si>
  <si>
    <t>Популяризація заходів щодо підтримки та розвитку малого та середнього підприємництва, та допомога зацікавленим особам у створенні нового бізнесу за допомогою сучасної інформаційної кампанії</t>
  </si>
  <si>
    <t>розрахунок до кошторису</t>
  </si>
  <si>
    <t>захід</t>
  </si>
  <si>
    <t>Відсоток рівня обізнаності громади міста та суб'єктів господарювання щодо підтримки та розвитку малого та середнього підприємництва</t>
  </si>
  <si>
    <t>анкетування</t>
  </si>
  <si>
    <t>Середній обсяг витрат на промоцію одного заходу</t>
  </si>
  <si>
    <t>0217690</t>
  </si>
  <si>
    <t>Інша економічна діяльність</t>
  </si>
  <si>
    <t>бюджетної програми місцевого бюджету на 2018 рік  (зі змінами)</t>
  </si>
  <si>
    <r>
      <t>Підстави для виконання бюджетної програми:</t>
    </r>
    <r>
      <rPr>
        <sz val="14"/>
        <rFont val="Times New Roman"/>
        <family val="1"/>
        <charset val="204"/>
      </rPr>
      <t xml:space="preserve"> рішення  Житомирської міської ради від 18.12.2017 р. № 881 «Про міський бюджет на 2018 рік» (зі змінами), рішення Житомирської міської ради від 18.12.2017 р. № 879 "Ефективна влада. Конкурентне місто", рішення Житомирської міської ради від 21.12.2016 р. № 487 "Програма розвитку малого і середнього підприємництва у місті Житомир на 2016-2018 роки" (зі змінами).
</t>
    </r>
  </si>
  <si>
    <t>Проект "Програма розвитку малого і середнього підприємництва у місті Житомир на 2016-2018 роки" (зі змінами).</t>
  </si>
  <si>
    <t>Директор департаменту бюджету та фінансів Житомирської міської ради</t>
  </si>
  <si>
    <t xml:space="preserve">                                                                       Д.А.Прохорчук</t>
  </si>
  <si>
    <r>
      <t>та спеціального фонду -</t>
    </r>
    <r>
      <rPr>
        <b/>
        <u/>
        <sz val="12"/>
        <rFont val="Times New Roman"/>
        <family val="1"/>
        <charset val="204"/>
      </rPr>
      <t xml:space="preserve"> 2344,8 тис. гривень.</t>
    </r>
  </si>
  <si>
    <r>
      <t>Обсяг бюджетних призначень/бюджетних асигнувань -</t>
    </r>
    <r>
      <rPr>
        <b/>
        <u/>
        <sz val="12"/>
        <rFont val="Times New Roman"/>
        <family val="1"/>
        <charset val="204"/>
      </rPr>
      <t>7322,2 тис. гривень,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 тому числі загального фонду -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4977,4 тис. гривень</t>
    </r>
    <r>
      <rPr>
        <u/>
        <sz val="12"/>
        <rFont val="Times New Roman"/>
        <family val="1"/>
        <charset val="204"/>
      </rPr>
      <t xml:space="preserve"> </t>
    </r>
  </si>
  <si>
    <t>рішення міської ради від 18.12.2017. №881(зі змінами від 01.03.2018 р. )</t>
  </si>
  <si>
    <t>рішення міської ради від 18.12.2017. №881 (зі змінами від 01.03.2018 р.)</t>
  </si>
  <si>
    <t>рішення міської ради від 18.12.2017. №881(зі змінами від 01.03.2018 р.)</t>
  </si>
  <si>
    <t>Завдання 1: Захист майнових прав територіальної громади міста відносно об'єктів комунальної власності міста</t>
  </si>
  <si>
    <t>Завдання 1.: Захист майнових прав територіальної громади міста відносно об'єктів комунальної власності міста</t>
  </si>
  <si>
    <t>Розпорядження міського голови 15.03.2018 р.   № 194</t>
  </si>
  <si>
    <t>наказ 15.03.2018 р.  № 36/1/Д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</si>
</sst>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0" fontId="4" fillId="0" borderId="0" xfId="1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2" xfId="0" applyNumberFormat="1" applyFont="1" applyBorder="1"/>
    <xf numFmtId="0" fontId="9" fillId="0" borderId="1" xfId="0" applyFont="1" applyBorder="1" applyAlignment="1"/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6" fillId="0" borderId="0" xfId="0" applyFont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right" wrapText="1"/>
    </xf>
    <xf numFmtId="49" fontId="3" fillId="0" borderId="0" xfId="0" applyNumberFormat="1" applyFont="1" applyBorder="1" applyAlignment="1">
      <alignment horizontal="center" vertical="distributed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0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distributed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3" xfId="0" applyFont="1" applyBorder="1"/>
    <xf numFmtId="0" fontId="11" fillId="2" borderId="1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distributed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1" fillId="2" borderId="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49" fontId="12" fillId="2" borderId="7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8" fillId="0" borderId="10" xfId="1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distributed" wrapText="1"/>
    </xf>
    <xf numFmtId="0" fontId="12" fillId="2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64" fontId="12" fillId="3" borderId="3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9" xfId="0" applyFont="1" applyBorder="1" applyAlignment="1"/>
    <xf numFmtId="0" fontId="12" fillId="0" borderId="4" xfId="0" applyFont="1" applyBorder="1" applyAlignment="1"/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distributed"/>
    </xf>
    <xf numFmtId="0" fontId="3" fillId="0" borderId="1" xfId="0" applyFont="1" applyBorder="1"/>
    <xf numFmtId="0" fontId="3" fillId="0" borderId="4" xfId="0" applyFont="1" applyBorder="1"/>
    <xf numFmtId="0" fontId="12" fillId="0" borderId="1" xfId="0" applyFont="1" applyBorder="1" applyAlignment="1">
      <alignment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wrapText="1"/>
    </xf>
    <xf numFmtId="0" fontId="11" fillId="2" borderId="9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12" fillId="0" borderId="1" xfId="0" applyFont="1" applyBorder="1" applyAlignment="1"/>
    <xf numFmtId="49" fontId="3" fillId="0" borderId="0" xfId="1" applyNumberFormat="1" applyFont="1" applyAlignment="1">
      <alignment horizontal="left" wrapText="1"/>
    </xf>
    <xf numFmtId="49" fontId="3" fillId="0" borderId="0" xfId="1" applyNumberFormat="1" applyFont="1" applyBorder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3" fillId="0" borderId="0" xfId="0" applyFont="1" applyBorder="1" applyAlignment="1">
      <alignment horizontal="left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/>
    </xf>
    <xf numFmtId="0" fontId="6" fillId="0" borderId="10" xfId="1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49" fontId="7" fillId="0" borderId="0" xfId="1" applyNumberFormat="1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/>
    <xf numFmtId="0" fontId="11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49" fontId="6" fillId="0" borderId="10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0" xfId="1" applyNumberFormat="1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1" applyFont="1" applyBorder="1" applyAlignme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distributed" wrapText="1"/>
    </xf>
    <xf numFmtId="0" fontId="12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2" xfId="0" applyFont="1" applyBorder="1" applyAlignment="1">
      <alignment horizontal="center" vertical="distributed"/>
    </xf>
    <xf numFmtId="2" fontId="12" fillId="2" borderId="3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5" fontId="12" fillId="0" borderId="3" xfId="0" applyNumberFormat="1" applyFont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distributed" wrapText="1"/>
    </xf>
    <xf numFmtId="0" fontId="12" fillId="0" borderId="1" xfId="0" applyFont="1" applyBorder="1" applyAlignment="1">
      <alignment horizontal="left" vertical="distributed" wrapText="1"/>
    </xf>
    <xf numFmtId="0" fontId="12" fillId="0" borderId="4" xfId="0" applyFont="1" applyBorder="1" applyAlignment="1">
      <alignment horizontal="left" vertical="distributed" wrapText="1"/>
    </xf>
    <xf numFmtId="1" fontId="12" fillId="2" borderId="2" xfId="0" applyNumberFormat="1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2" fillId="0" borderId="2" xfId="0" applyFont="1" applyBorder="1" applyAlignment="1">
      <alignment horizontal="left" wrapText="1"/>
    </xf>
    <xf numFmtId="9" fontId="12" fillId="2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distributed" wrapText="1"/>
    </xf>
    <xf numFmtId="1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/>
    <xf numFmtId="0" fontId="9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/>
    <xf numFmtId="0" fontId="9" fillId="0" borderId="0" xfId="0" applyFont="1" applyAlignment="1">
      <alignment wrapText="1"/>
    </xf>
    <xf numFmtId="49" fontId="12" fillId="0" borderId="9" xfId="0" applyNumberFormat="1" applyFont="1" applyBorder="1" applyAlignment="1">
      <alignment horizontal="center" vertical="distributed" wrapText="1"/>
    </xf>
    <xf numFmtId="0" fontId="12" fillId="0" borderId="11" xfId="0" applyFont="1" applyBorder="1" applyAlignment="1">
      <alignment horizontal="center" vertical="distributed" wrapText="1"/>
    </xf>
    <xf numFmtId="0" fontId="11" fillId="2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/>
    <xf numFmtId="1" fontId="12" fillId="2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7"/>
  <sheetViews>
    <sheetView tabSelected="1" view="pageBreakPreview" zoomScale="85" zoomScaleSheetLayoutView="85" workbookViewId="0">
      <pane xSplit="22125" topLeftCell="Z1"/>
      <selection activeCell="F11" sqref="F11"/>
      <selection pane="topRight" activeCell="Z258" sqref="Z258"/>
    </sheetView>
  </sheetViews>
  <sheetFormatPr defaultRowHeight="12.75"/>
  <cols>
    <col min="1" max="1" width="5.28515625" style="7" customWidth="1"/>
    <col min="2" max="2" width="26.42578125" style="2" customWidth="1"/>
    <col min="3" max="3" width="11.42578125" style="2" customWidth="1"/>
    <col min="4" max="4" width="10.5703125" style="2" customWidth="1"/>
    <col min="5" max="5" width="13.42578125" style="2" customWidth="1"/>
    <col min="6" max="6" width="15.85546875" style="2" customWidth="1"/>
    <col min="7" max="7" width="13" style="2" customWidth="1"/>
    <col min="8" max="8" width="13.28515625" style="2" customWidth="1"/>
    <col min="9" max="9" width="8.5703125" style="2" customWidth="1"/>
    <col min="10" max="10" width="16.2851562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4.42578125" style="2" customWidth="1"/>
    <col min="15" max="15" width="11.42578125" style="2" customWidth="1"/>
    <col min="16" max="16" width="72.5703125" style="2" customWidth="1"/>
    <col min="17" max="17" width="0.85546875" style="2" hidden="1" customWidth="1"/>
    <col min="18" max="24" width="9.140625" style="2" hidden="1" customWidth="1"/>
    <col min="25" max="16384" width="9.140625" style="2"/>
  </cols>
  <sheetData>
    <row r="1" spans="1:16" ht="8.25" customHeight="1">
      <c r="A1" s="11"/>
      <c r="B1" s="1"/>
      <c r="C1" s="1"/>
      <c r="D1" s="1"/>
      <c r="E1" s="1"/>
      <c r="F1" s="1"/>
      <c r="G1" s="1"/>
      <c r="H1" s="1"/>
      <c r="I1" s="1"/>
      <c r="J1" s="210" t="s">
        <v>0</v>
      </c>
      <c r="K1" s="210"/>
      <c r="L1" s="210"/>
      <c r="M1" s="210"/>
      <c r="N1" s="210"/>
      <c r="O1" s="210"/>
      <c r="P1" s="210"/>
    </row>
    <row r="2" spans="1:16" ht="8.25" customHeight="1">
      <c r="A2" s="11"/>
      <c r="B2" s="1"/>
      <c r="C2" s="1"/>
      <c r="D2" s="1"/>
      <c r="E2" s="1"/>
      <c r="F2" s="1"/>
      <c r="G2" s="1"/>
      <c r="H2" s="1"/>
      <c r="I2" s="1"/>
      <c r="J2" s="210"/>
      <c r="K2" s="210"/>
      <c r="L2" s="210"/>
      <c r="M2" s="210"/>
      <c r="N2" s="210"/>
      <c r="O2" s="210"/>
      <c r="P2" s="210"/>
    </row>
    <row r="3" spans="1:16" ht="12" customHeight="1">
      <c r="A3" s="11"/>
      <c r="B3" s="1"/>
      <c r="C3" s="1"/>
      <c r="D3" s="1"/>
      <c r="E3" s="1"/>
      <c r="F3" s="1"/>
      <c r="G3" s="1"/>
      <c r="H3" s="1"/>
      <c r="I3" s="1"/>
      <c r="J3" s="210"/>
      <c r="K3" s="210"/>
      <c r="L3" s="210"/>
      <c r="M3" s="210"/>
      <c r="N3" s="210"/>
      <c r="O3" s="210"/>
      <c r="P3" s="210"/>
    </row>
    <row r="4" spans="1:16" ht="14.25" customHeight="1">
      <c r="A4" s="11"/>
      <c r="B4" s="1"/>
      <c r="C4" s="1"/>
      <c r="D4" s="1"/>
      <c r="E4" s="1"/>
      <c r="F4" s="1"/>
      <c r="G4" s="1"/>
      <c r="H4" s="1"/>
      <c r="I4" s="1"/>
      <c r="J4" s="211" t="s">
        <v>63</v>
      </c>
      <c r="K4" s="211"/>
      <c r="L4" s="211"/>
      <c r="M4" s="211"/>
      <c r="N4" s="211"/>
      <c r="O4" s="211"/>
      <c r="P4" s="211"/>
    </row>
    <row r="5" spans="1:16" ht="3.75" customHeight="1">
      <c r="A5" s="11"/>
      <c r="B5" s="1"/>
      <c r="C5" s="1"/>
      <c r="D5" s="1"/>
      <c r="E5" s="1"/>
      <c r="F5" s="1"/>
      <c r="G5" s="1"/>
      <c r="H5" s="1"/>
      <c r="I5" s="1"/>
      <c r="J5" s="211"/>
      <c r="K5" s="211"/>
      <c r="L5" s="211"/>
      <c r="M5" s="211"/>
      <c r="N5" s="211"/>
      <c r="O5" s="211"/>
      <c r="P5" s="211"/>
    </row>
    <row r="6" spans="1:16" ht="3" customHeight="1">
      <c r="A6" s="11"/>
      <c r="B6" s="1"/>
      <c r="C6" s="1"/>
      <c r="D6" s="1"/>
      <c r="E6" s="1"/>
      <c r="F6" s="1"/>
      <c r="G6" s="1"/>
      <c r="H6" s="1"/>
      <c r="I6" s="1"/>
      <c r="J6" s="211"/>
      <c r="K6" s="211"/>
      <c r="L6" s="211"/>
      <c r="M6" s="211"/>
      <c r="N6" s="211"/>
      <c r="O6" s="211"/>
      <c r="P6" s="211"/>
    </row>
    <row r="7" spans="1:16" ht="3.75" customHeight="1">
      <c r="A7" s="11"/>
      <c r="B7" s="1"/>
      <c r="C7" s="1"/>
      <c r="D7" s="1"/>
      <c r="E7" s="1"/>
      <c r="F7" s="1"/>
      <c r="G7" s="1"/>
      <c r="H7" s="1"/>
      <c r="I7" s="1"/>
      <c r="J7" s="13"/>
      <c r="K7" s="13"/>
      <c r="L7" s="12"/>
      <c r="M7" s="12"/>
      <c r="N7" s="12"/>
      <c r="O7" s="12"/>
      <c r="P7" s="12"/>
    </row>
    <row r="8" spans="1:16" ht="12.75" customHeight="1">
      <c r="A8" s="11"/>
      <c r="B8" s="1"/>
      <c r="C8" s="1"/>
      <c r="D8" s="1"/>
      <c r="E8" s="1"/>
      <c r="F8" s="1"/>
      <c r="G8" s="1"/>
      <c r="H8" s="1"/>
      <c r="I8" s="1"/>
      <c r="J8" s="211" t="s">
        <v>31</v>
      </c>
      <c r="K8" s="211"/>
      <c r="L8" s="211"/>
      <c r="M8" s="211"/>
      <c r="N8" s="211"/>
      <c r="O8" s="211"/>
      <c r="P8" s="211"/>
    </row>
    <row r="9" spans="1:16" ht="3" customHeight="1">
      <c r="A9" s="11"/>
      <c r="B9" s="1"/>
      <c r="C9" s="1"/>
      <c r="D9" s="1"/>
      <c r="E9" s="1"/>
      <c r="F9" s="1"/>
      <c r="G9" s="1"/>
      <c r="H9" s="1"/>
      <c r="I9" s="1"/>
      <c r="J9" s="210"/>
      <c r="K9" s="212"/>
      <c r="L9" s="212"/>
      <c r="M9" s="212"/>
      <c r="N9" s="212"/>
      <c r="O9" s="212"/>
      <c r="P9" s="212"/>
    </row>
    <row r="10" spans="1:16" ht="15" customHeight="1">
      <c r="A10" s="11"/>
      <c r="B10" s="1"/>
      <c r="C10" s="1"/>
      <c r="D10" s="1"/>
      <c r="E10" s="1"/>
      <c r="F10" s="1"/>
      <c r="G10" s="1"/>
      <c r="H10" s="1"/>
      <c r="I10" s="1"/>
      <c r="J10" s="210" t="s">
        <v>156</v>
      </c>
      <c r="K10" s="210"/>
      <c r="L10" s="210"/>
      <c r="M10" s="210"/>
      <c r="N10" s="210"/>
      <c r="O10" s="210"/>
      <c r="P10" s="210"/>
    </row>
    <row r="11" spans="1:16" ht="29.25" customHeight="1">
      <c r="A11" s="11"/>
      <c r="B11" s="1"/>
      <c r="C11" s="1"/>
      <c r="D11" s="1"/>
      <c r="E11" s="1"/>
      <c r="F11" s="1"/>
      <c r="G11" s="1"/>
      <c r="H11" s="1"/>
      <c r="I11" s="1"/>
      <c r="J11" s="226" t="s">
        <v>67</v>
      </c>
      <c r="K11" s="226"/>
      <c r="L11" s="226"/>
      <c r="M11" s="226"/>
      <c r="N11" s="226"/>
      <c r="O11" s="226"/>
      <c r="P11" s="226"/>
    </row>
    <row r="12" spans="1:16" ht="4.5" customHeight="1">
      <c r="A12" s="11"/>
      <c r="B12" s="1"/>
      <c r="C12" s="1"/>
      <c r="D12" s="1"/>
      <c r="E12" s="1"/>
      <c r="F12" s="1"/>
      <c r="G12" s="1"/>
      <c r="H12" s="1"/>
      <c r="I12" s="1"/>
      <c r="J12" s="13"/>
      <c r="K12" s="13"/>
      <c r="L12" s="229"/>
      <c r="M12" s="229"/>
      <c r="N12" s="229"/>
      <c r="O12" s="229"/>
      <c r="P12" s="229"/>
    </row>
    <row r="13" spans="1:16" ht="15" customHeight="1">
      <c r="A13" s="11"/>
      <c r="B13" s="1"/>
      <c r="C13" s="1"/>
      <c r="D13" s="1"/>
      <c r="E13" s="1"/>
      <c r="F13" s="1"/>
      <c r="G13" s="1"/>
      <c r="H13" s="1"/>
      <c r="I13" s="1"/>
      <c r="J13" s="211" t="s">
        <v>157</v>
      </c>
      <c r="K13" s="211"/>
      <c r="L13" s="211"/>
      <c r="M13" s="211"/>
      <c r="N13" s="211"/>
      <c r="O13" s="211"/>
      <c r="P13" s="211"/>
    </row>
    <row r="14" spans="1:16" ht="17.25" customHeight="1">
      <c r="A14" s="11"/>
      <c r="B14" s="1"/>
      <c r="C14" s="1"/>
      <c r="D14" s="1"/>
      <c r="E14" s="1"/>
      <c r="F14" s="1"/>
      <c r="G14" s="1"/>
      <c r="H14" s="1"/>
      <c r="I14" s="1"/>
      <c r="J14" s="226" t="s">
        <v>30</v>
      </c>
      <c r="K14" s="226"/>
      <c r="L14" s="226"/>
      <c r="M14" s="226"/>
      <c r="N14" s="226"/>
      <c r="O14" s="226"/>
      <c r="P14" s="226"/>
    </row>
    <row r="15" spans="1:16" ht="11.25" customHeight="1">
      <c r="A15" s="11"/>
      <c r="B15" s="1"/>
      <c r="C15" s="1"/>
      <c r="D15" s="1"/>
      <c r="E15" s="1"/>
      <c r="F15" s="1"/>
      <c r="G15" s="1"/>
      <c r="H15" s="1"/>
      <c r="I15" s="1"/>
      <c r="J15" s="227" t="s">
        <v>1</v>
      </c>
      <c r="K15" s="227"/>
      <c r="L15" s="227"/>
      <c r="M15" s="227"/>
      <c r="N15" s="227"/>
      <c r="O15" s="227"/>
      <c r="P15" s="227"/>
    </row>
    <row r="16" spans="1:16" ht="12.75" customHeight="1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228"/>
      <c r="M16" s="228"/>
      <c r="N16" s="228"/>
      <c r="O16" s="228"/>
      <c r="P16" s="228"/>
    </row>
    <row r="17" spans="1:24" ht="18" customHeight="1">
      <c r="A17" s="14"/>
      <c r="B17" s="15"/>
      <c r="C17" s="15"/>
      <c r="D17" s="240" t="s">
        <v>2</v>
      </c>
      <c r="E17" s="240"/>
      <c r="F17" s="240"/>
      <c r="G17" s="240"/>
      <c r="H17" s="240"/>
      <c r="I17" s="240"/>
      <c r="J17" s="240"/>
      <c r="K17" s="1"/>
      <c r="L17" s="1"/>
      <c r="M17" s="1"/>
      <c r="N17" s="1"/>
      <c r="O17" s="1"/>
      <c r="P17" s="15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4"/>
      <c r="B18" s="15"/>
      <c r="C18" s="15"/>
      <c r="D18" s="240" t="s">
        <v>144</v>
      </c>
      <c r="E18" s="240"/>
      <c r="F18" s="240"/>
      <c r="G18" s="240"/>
      <c r="H18" s="240"/>
      <c r="I18" s="240"/>
      <c r="J18" s="240"/>
      <c r="K18" s="240"/>
      <c r="L18" s="240"/>
      <c r="M18" s="240"/>
      <c r="N18" s="1"/>
      <c r="O18" s="1"/>
      <c r="P18" s="15"/>
      <c r="Q18" s="3"/>
      <c r="R18" s="3"/>
      <c r="S18" s="3"/>
      <c r="T18" s="3"/>
      <c r="U18" s="3"/>
      <c r="V18" s="3"/>
      <c r="W18" s="3"/>
      <c r="X18" s="3"/>
    </row>
    <row r="19" spans="1:24" ht="15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4" t="s">
        <v>3</v>
      </c>
      <c r="B20" s="238" t="s">
        <v>87</v>
      </c>
      <c r="C20" s="238"/>
      <c r="D20" s="16"/>
      <c r="E20" s="224" t="s">
        <v>74</v>
      </c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4"/>
      <c r="B21" s="239" t="s">
        <v>4</v>
      </c>
      <c r="C21" s="239"/>
      <c r="D21" s="15"/>
      <c r="E21" s="223" t="s">
        <v>5</v>
      </c>
      <c r="F21" s="223"/>
      <c r="G21" s="223"/>
      <c r="H21" s="223"/>
      <c r="I21" s="223"/>
      <c r="J21" s="223"/>
      <c r="K21" s="223"/>
      <c r="L21" s="223"/>
      <c r="M21" s="17"/>
      <c r="N21" s="17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4"/>
      <c r="B22" s="15"/>
      <c r="C22" s="15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4" t="s">
        <v>6</v>
      </c>
      <c r="B23" s="238" t="s">
        <v>88</v>
      </c>
      <c r="C23" s="238"/>
      <c r="D23" s="16"/>
      <c r="E23" s="224" t="s">
        <v>74</v>
      </c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4"/>
      <c r="B24" s="239" t="s">
        <v>4</v>
      </c>
      <c r="C24" s="239"/>
      <c r="D24" s="15"/>
      <c r="E24" s="223" t="s">
        <v>7</v>
      </c>
      <c r="F24" s="223"/>
      <c r="G24" s="223"/>
      <c r="H24" s="223"/>
      <c r="I24" s="223"/>
      <c r="J24" s="223"/>
      <c r="K24" s="223"/>
      <c r="L24" s="223"/>
      <c r="M24" s="17"/>
      <c r="N24" s="17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4"/>
      <c r="B25" s="15"/>
      <c r="C25" s="15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4" t="s">
        <v>8</v>
      </c>
      <c r="B26" s="238" t="s">
        <v>142</v>
      </c>
      <c r="C26" s="238"/>
      <c r="D26" s="135"/>
      <c r="E26" s="241" t="s">
        <v>143</v>
      </c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18"/>
      <c r="Q26" s="8"/>
      <c r="R26" s="8"/>
      <c r="S26" s="8"/>
      <c r="T26" s="8"/>
      <c r="U26" s="8"/>
      <c r="V26" s="8"/>
      <c r="W26" s="8"/>
      <c r="X26" s="8"/>
    </row>
    <row r="27" spans="1:24" ht="15.75">
      <c r="A27" s="14"/>
      <c r="B27" s="223" t="s">
        <v>4</v>
      </c>
      <c r="C27" s="223"/>
      <c r="D27" s="15" t="s">
        <v>51</v>
      </c>
      <c r="E27" s="246"/>
      <c r="F27" s="246"/>
      <c r="G27" s="15"/>
      <c r="H27" s="213"/>
      <c r="I27" s="213"/>
      <c r="J27" s="213"/>
      <c r="K27" s="213"/>
      <c r="L27" s="213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4" t="s">
        <v>9</v>
      </c>
      <c r="B29" s="217" t="s">
        <v>150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9"/>
      <c r="R29" s="9"/>
      <c r="S29" s="9"/>
      <c r="T29" s="9"/>
      <c r="U29" s="9"/>
      <c r="V29" s="9"/>
      <c r="W29" s="9"/>
      <c r="X29" s="9"/>
    </row>
    <row r="30" spans="1:24" ht="9" hidden="1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"/>
      <c r="R30" s="3"/>
      <c r="S30" s="3"/>
      <c r="T30" s="3"/>
      <c r="U30" s="3"/>
      <c r="V30" s="3"/>
      <c r="W30" s="3"/>
      <c r="X30" s="3"/>
    </row>
    <row r="31" spans="1:24" s="1" customFormat="1" ht="29.25" customHeight="1">
      <c r="A31" s="11"/>
      <c r="B31" s="235" t="s">
        <v>149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19"/>
      <c r="O31" s="19"/>
      <c r="P31" s="19"/>
    </row>
    <row r="32" spans="1:24" ht="9" hidden="1" customHeight="1">
      <c r="A32" s="1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s="1" customFormat="1" ht="57.75" customHeight="1">
      <c r="A33" s="47" t="s">
        <v>10</v>
      </c>
      <c r="B33" s="236" t="s">
        <v>145</v>
      </c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</row>
    <row r="34" spans="1:16" ht="77.25" customHeight="1">
      <c r="A34" s="270" t="s">
        <v>11</v>
      </c>
      <c r="B34" s="236" t="s">
        <v>96</v>
      </c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</row>
    <row r="35" spans="1:16" s="1" customFormat="1" ht="0.75" hidden="1" customHeight="1">
      <c r="A35" s="270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</row>
    <row r="36" spans="1:16" ht="12.75" customHeight="1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6" customFormat="1" ht="26.25" customHeight="1">
      <c r="A37" s="20" t="s">
        <v>12</v>
      </c>
      <c r="B37" s="21" t="s">
        <v>52</v>
      </c>
      <c r="C37" s="21"/>
      <c r="D37" s="21"/>
      <c r="E37" s="21"/>
      <c r="F37" s="21"/>
      <c r="G37" s="21"/>
      <c r="H37" s="21"/>
      <c r="I37" s="21"/>
      <c r="J37" s="21"/>
    </row>
    <row r="38" spans="1:16" ht="14.25" customHeight="1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1"/>
      <c r="L38" s="1"/>
      <c r="M38" s="1"/>
      <c r="N38" s="1"/>
      <c r="O38" s="1"/>
      <c r="P38" s="1"/>
    </row>
    <row r="39" spans="1:16" ht="32.25" customHeight="1">
      <c r="A39" s="23" t="s">
        <v>13</v>
      </c>
      <c r="B39" s="247" t="s">
        <v>41</v>
      </c>
      <c r="C39" s="248"/>
      <c r="D39" s="24" t="s">
        <v>53</v>
      </c>
      <c r="E39" s="247" t="s">
        <v>42</v>
      </c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50"/>
    </row>
    <row r="40" spans="1:16" ht="22.5" customHeight="1">
      <c r="A40" s="29" t="s">
        <v>3</v>
      </c>
      <c r="B40" s="283" t="s">
        <v>93</v>
      </c>
      <c r="C40" s="284"/>
      <c r="D40" s="134" t="s">
        <v>94</v>
      </c>
      <c r="E40" s="251" t="s">
        <v>95</v>
      </c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3"/>
    </row>
    <row r="41" spans="1:16" ht="16.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0" t="s">
        <v>14</v>
      </c>
      <c r="B42" s="21" t="s">
        <v>54</v>
      </c>
      <c r="C42" s="21"/>
      <c r="D42" s="21"/>
      <c r="E42" s="21"/>
      <c r="F42" s="21"/>
      <c r="G42" s="21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37" t="s">
        <v>15</v>
      </c>
      <c r="P43" s="237"/>
    </row>
    <row r="44" spans="1:16" ht="12.75" customHeight="1">
      <c r="A44" s="287" t="s">
        <v>13</v>
      </c>
      <c r="B44" s="285" t="s">
        <v>41</v>
      </c>
      <c r="C44" s="245" t="s">
        <v>53</v>
      </c>
      <c r="D44" s="218" t="s">
        <v>43</v>
      </c>
      <c r="E44" s="218"/>
      <c r="F44" s="218"/>
      <c r="G44" s="219"/>
      <c r="H44" s="230" t="s">
        <v>57</v>
      </c>
      <c r="I44" s="218"/>
      <c r="J44" s="219"/>
      <c r="K44" s="242" t="s">
        <v>16</v>
      </c>
      <c r="L44" s="243"/>
      <c r="M44" s="244"/>
      <c r="N44" s="245" t="s">
        <v>56</v>
      </c>
      <c r="O44" s="245"/>
      <c r="P44" s="245" t="s">
        <v>55</v>
      </c>
    </row>
    <row r="45" spans="1:16" ht="27" customHeight="1">
      <c r="A45" s="288"/>
      <c r="B45" s="286"/>
      <c r="C45" s="245"/>
      <c r="D45" s="220"/>
      <c r="E45" s="220"/>
      <c r="F45" s="220"/>
      <c r="G45" s="221"/>
      <c r="H45" s="231"/>
      <c r="I45" s="220"/>
      <c r="J45" s="221"/>
      <c r="K45" s="54" t="s">
        <v>29</v>
      </c>
      <c r="L45" s="54" t="s">
        <v>17</v>
      </c>
      <c r="M45" s="54" t="s">
        <v>18</v>
      </c>
      <c r="N45" s="245"/>
      <c r="O45" s="245"/>
      <c r="P45" s="245"/>
    </row>
    <row r="46" spans="1:16" ht="13.5" customHeight="1">
      <c r="A46" s="54">
        <v>1</v>
      </c>
      <c r="B46" s="54">
        <v>2</v>
      </c>
      <c r="C46" s="54">
        <v>3</v>
      </c>
      <c r="D46" s="245">
        <v>4</v>
      </c>
      <c r="E46" s="245"/>
      <c r="F46" s="245"/>
      <c r="G46" s="245"/>
      <c r="H46" s="232">
        <v>5</v>
      </c>
      <c r="I46" s="233"/>
      <c r="J46" s="234"/>
      <c r="K46" s="54"/>
      <c r="L46" s="54"/>
      <c r="M46" s="54"/>
      <c r="N46" s="232">
        <v>6</v>
      </c>
      <c r="O46" s="234"/>
      <c r="P46" s="54">
        <v>7</v>
      </c>
    </row>
    <row r="47" spans="1:16" s="116" customFormat="1" ht="66.75" customHeight="1">
      <c r="A47" s="115" t="s">
        <v>3</v>
      </c>
      <c r="B47" s="82" t="s">
        <v>93</v>
      </c>
      <c r="C47" s="125" t="s">
        <v>94</v>
      </c>
      <c r="D47" s="222" t="s">
        <v>154</v>
      </c>
      <c r="E47" s="140"/>
      <c r="F47" s="140"/>
      <c r="G47" s="141"/>
      <c r="H47" s="214">
        <v>20.399999999999999</v>
      </c>
      <c r="I47" s="215"/>
      <c r="J47" s="215"/>
      <c r="K47" s="105"/>
      <c r="L47" s="105"/>
      <c r="M47" s="105"/>
      <c r="N47" s="216">
        <v>0</v>
      </c>
      <c r="O47" s="215"/>
      <c r="P47" s="84">
        <f t="shared" ref="P47:P52" si="0">H47+N47</f>
        <v>20.399999999999999</v>
      </c>
    </row>
    <row r="48" spans="1:16" s="116" customFormat="1" ht="54" customHeight="1">
      <c r="A48" s="115" t="s">
        <v>6</v>
      </c>
      <c r="B48" s="82" t="s">
        <v>93</v>
      </c>
      <c r="C48" s="125" t="s">
        <v>94</v>
      </c>
      <c r="D48" s="222" t="s">
        <v>98</v>
      </c>
      <c r="E48" s="140"/>
      <c r="F48" s="140"/>
      <c r="G48" s="141"/>
      <c r="H48" s="214">
        <v>27.2</v>
      </c>
      <c r="I48" s="215"/>
      <c r="J48" s="215"/>
      <c r="K48" s="105"/>
      <c r="L48" s="105"/>
      <c r="M48" s="105"/>
      <c r="N48" s="216">
        <v>0</v>
      </c>
      <c r="O48" s="215"/>
      <c r="P48" s="84">
        <f t="shared" si="0"/>
        <v>27.2</v>
      </c>
    </row>
    <row r="49" spans="1:16" s="116" customFormat="1" ht="81.75" customHeight="1">
      <c r="A49" s="115" t="s">
        <v>8</v>
      </c>
      <c r="B49" s="82" t="s">
        <v>93</v>
      </c>
      <c r="C49" s="125" t="s">
        <v>94</v>
      </c>
      <c r="D49" s="222" t="s">
        <v>97</v>
      </c>
      <c r="E49" s="140"/>
      <c r="F49" s="140"/>
      <c r="G49" s="141"/>
      <c r="H49" s="214">
        <v>4774.8</v>
      </c>
      <c r="I49" s="215"/>
      <c r="J49" s="215"/>
      <c r="K49" s="105"/>
      <c r="L49" s="105"/>
      <c r="M49" s="105"/>
      <c r="N49" s="216">
        <v>0</v>
      </c>
      <c r="O49" s="215"/>
      <c r="P49" s="84">
        <f t="shared" si="0"/>
        <v>4774.8</v>
      </c>
    </row>
    <row r="50" spans="1:16" s="116" customFormat="1" ht="83.25" customHeight="1">
      <c r="A50" s="115" t="s">
        <v>9</v>
      </c>
      <c r="B50" s="82" t="s">
        <v>93</v>
      </c>
      <c r="C50" s="125" t="s">
        <v>94</v>
      </c>
      <c r="D50" s="222" t="s">
        <v>134</v>
      </c>
      <c r="E50" s="140"/>
      <c r="F50" s="140"/>
      <c r="G50" s="141"/>
      <c r="H50" s="268">
        <v>155</v>
      </c>
      <c r="I50" s="150"/>
      <c r="J50" s="204"/>
      <c r="K50" s="105"/>
      <c r="L50" s="105"/>
      <c r="M50" s="105"/>
      <c r="N50" s="269">
        <v>0</v>
      </c>
      <c r="O50" s="204"/>
      <c r="P50" s="84">
        <f t="shared" si="0"/>
        <v>155</v>
      </c>
    </row>
    <row r="51" spans="1:16" s="116" customFormat="1" ht="45" customHeight="1">
      <c r="A51" s="115" t="s">
        <v>10</v>
      </c>
      <c r="B51" s="82" t="s">
        <v>93</v>
      </c>
      <c r="C51" s="125" t="s">
        <v>94</v>
      </c>
      <c r="D51" s="222" t="s">
        <v>99</v>
      </c>
      <c r="E51" s="140"/>
      <c r="F51" s="140"/>
      <c r="G51" s="141"/>
      <c r="H51" s="214">
        <v>0</v>
      </c>
      <c r="I51" s="215"/>
      <c r="J51" s="215"/>
      <c r="K51" s="105"/>
      <c r="L51" s="105"/>
      <c r="M51" s="105"/>
      <c r="N51" s="216">
        <v>1921.1</v>
      </c>
      <c r="O51" s="215"/>
      <c r="P51" s="84">
        <f t="shared" si="0"/>
        <v>1921.1</v>
      </c>
    </row>
    <row r="52" spans="1:16" s="116" customFormat="1" ht="48.75" customHeight="1">
      <c r="A52" s="115" t="s">
        <v>11</v>
      </c>
      <c r="B52" s="82" t="s">
        <v>93</v>
      </c>
      <c r="C52" s="125" t="s">
        <v>94</v>
      </c>
      <c r="D52" s="258" t="s">
        <v>100</v>
      </c>
      <c r="E52" s="258"/>
      <c r="F52" s="258"/>
      <c r="G52" s="258"/>
      <c r="H52" s="214">
        <v>0</v>
      </c>
      <c r="I52" s="215"/>
      <c r="J52" s="215"/>
      <c r="K52" s="105"/>
      <c r="L52" s="105"/>
      <c r="M52" s="105"/>
      <c r="N52" s="216">
        <v>423.7</v>
      </c>
      <c r="O52" s="215"/>
      <c r="P52" s="84">
        <f t="shared" si="0"/>
        <v>423.7</v>
      </c>
    </row>
    <row r="53" spans="1:16" ht="24.75" customHeight="1">
      <c r="A53" s="86"/>
      <c r="B53" s="82"/>
      <c r="C53" s="88"/>
      <c r="D53" s="289" t="s">
        <v>58</v>
      </c>
      <c r="E53" s="290"/>
      <c r="F53" s="290"/>
      <c r="G53" s="291"/>
      <c r="H53" s="214">
        <f>SUM(H47:J52)</f>
        <v>4977.4000000000005</v>
      </c>
      <c r="I53" s="214"/>
      <c r="J53" s="214"/>
      <c r="K53" s="87"/>
      <c r="L53" s="87"/>
      <c r="M53" s="87"/>
      <c r="N53" s="216">
        <f>SUM(N47:O52)</f>
        <v>2344.7999999999997</v>
      </c>
      <c r="O53" s="216"/>
      <c r="P53" s="84">
        <f>SUM(P47:P52)</f>
        <v>7322.2</v>
      </c>
    </row>
    <row r="54" spans="1:16" ht="15.75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s="5" customFormat="1" ht="24.75" customHeight="1">
      <c r="A55" s="20" t="s">
        <v>32</v>
      </c>
      <c r="B55" s="267" t="s">
        <v>60</v>
      </c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</row>
    <row r="56" spans="1:16" ht="17.25" customHeight="1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59" t="s">
        <v>15</v>
      </c>
      <c r="O56" s="259"/>
      <c r="P56" s="259"/>
    </row>
    <row r="57" spans="1:16" ht="15.75" customHeight="1">
      <c r="A57" s="273" t="s">
        <v>64</v>
      </c>
      <c r="B57" s="274"/>
      <c r="C57" s="274"/>
      <c r="D57" s="274"/>
      <c r="E57" s="274"/>
      <c r="F57" s="274"/>
      <c r="G57" s="275"/>
      <c r="H57" s="285" t="s">
        <v>41</v>
      </c>
      <c r="I57" s="218" t="s">
        <v>57</v>
      </c>
      <c r="J57" s="219"/>
      <c r="K57" s="242" t="s">
        <v>16</v>
      </c>
      <c r="L57" s="243"/>
      <c r="M57" s="244"/>
      <c r="N57" s="230" t="s">
        <v>56</v>
      </c>
      <c r="O57" s="219"/>
      <c r="P57" s="245" t="s">
        <v>55</v>
      </c>
    </row>
    <row r="58" spans="1:16" ht="27" customHeight="1">
      <c r="A58" s="276"/>
      <c r="B58" s="277"/>
      <c r="C58" s="277"/>
      <c r="D58" s="277"/>
      <c r="E58" s="277"/>
      <c r="F58" s="277"/>
      <c r="G58" s="278"/>
      <c r="H58" s="286"/>
      <c r="I58" s="220"/>
      <c r="J58" s="221"/>
      <c r="K58" s="54" t="s">
        <v>29</v>
      </c>
      <c r="L58" s="54" t="s">
        <v>17</v>
      </c>
      <c r="M58" s="54" t="s">
        <v>18</v>
      </c>
      <c r="N58" s="231"/>
      <c r="O58" s="221"/>
      <c r="P58" s="245"/>
    </row>
    <row r="59" spans="1:16" ht="15" customHeight="1">
      <c r="A59" s="260">
        <v>1</v>
      </c>
      <c r="B59" s="261"/>
      <c r="C59" s="261"/>
      <c r="D59" s="261"/>
      <c r="E59" s="261"/>
      <c r="F59" s="261"/>
      <c r="G59" s="262"/>
      <c r="H59" s="25">
        <v>2</v>
      </c>
      <c r="I59" s="279">
        <v>3</v>
      </c>
      <c r="J59" s="280"/>
      <c r="K59" s="55"/>
      <c r="L59" s="55"/>
      <c r="M59" s="55"/>
      <c r="N59" s="279">
        <v>4</v>
      </c>
      <c r="O59" s="197"/>
      <c r="P59" s="25">
        <v>5</v>
      </c>
    </row>
    <row r="60" spans="1:16" s="116" customFormat="1" ht="30" customHeight="1">
      <c r="A60" s="258" t="s">
        <v>89</v>
      </c>
      <c r="B60" s="258"/>
      <c r="C60" s="258"/>
      <c r="D60" s="258"/>
      <c r="E60" s="258"/>
      <c r="F60" s="258"/>
      <c r="G60" s="258"/>
      <c r="H60" s="82" t="s">
        <v>93</v>
      </c>
      <c r="I60" s="189">
        <v>47.6</v>
      </c>
      <c r="J60" s="189"/>
      <c r="K60" s="102"/>
      <c r="L60" s="102"/>
      <c r="M60" s="102"/>
      <c r="N60" s="189">
        <v>2344.8000000000002</v>
      </c>
      <c r="O60" s="189"/>
      <c r="P60" s="84">
        <f t="shared" ref="P60:P63" si="1">I60+N60</f>
        <v>2392.4</v>
      </c>
    </row>
    <row r="61" spans="1:16" s="116" customFormat="1" ht="42" customHeight="1">
      <c r="A61" s="258" t="s">
        <v>101</v>
      </c>
      <c r="B61" s="258"/>
      <c r="C61" s="258"/>
      <c r="D61" s="258"/>
      <c r="E61" s="258"/>
      <c r="F61" s="258"/>
      <c r="G61" s="258"/>
      <c r="H61" s="82" t="s">
        <v>93</v>
      </c>
      <c r="I61" s="189">
        <v>4774.8</v>
      </c>
      <c r="J61" s="189"/>
      <c r="K61" s="126"/>
      <c r="L61" s="126"/>
      <c r="M61" s="126"/>
      <c r="N61" s="189">
        <v>0</v>
      </c>
      <c r="O61" s="189"/>
      <c r="P61" s="84">
        <f t="shared" si="1"/>
        <v>4774.8</v>
      </c>
    </row>
    <row r="62" spans="1:16" s="116" customFormat="1" ht="42.75" customHeight="1">
      <c r="A62" s="258" t="s">
        <v>146</v>
      </c>
      <c r="B62" s="258"/>
      <c r="C62" s="258"/>
      <c r="D62" s="258"/>
      <c r="E62" s="258"/>
      <c r="F62" s="258"/>
      <c r="G62" s="258"/>
      <c r="H62" s="82" t="s">
        <v>93</v>
      </c>
      <c r="I62" s="189">
        <v>155</v>
      </c>
      <c r="J62" s="189"/>
      <c r="K62" s="126"/>
      <c r="L62" s="126"/>
      <c r="M62" s="126"/>
      <c r="N62" s="189">
        <v>0</v>
      </c>
      <c r="O62" s="189"/>
      <c r="P62" s="84">
        <f t="shared" si="1"/>
        <v>155</v>
      </c>
    </row>
    <row r="63" spans="1:16" ht="17.25" customHeight="1">
      <c r="A63" s="297" t="s">
        <v>58</v>
      </c>
      <c r="B63" s="297"/>
      <c r="C63" s="297"/>
      <c r="D63" s="297"/>
      <c r="E63" s="297"/>
      <c r="F63" s="297"/>
      <c r="G63" s="297"/>
      <c r="H63" s="85"/>
      <c r="I63" s="189">
        <f>SUM(I60:J62)</f>
        <v>4977.4000000000005</v>
      </c>
      <c r="J63" s="189"/>
      <c r="K63" s="83"/>
      <c r="L63" s="83"/>
      <c r="M63" s="83"/>
      <c r="N63" s="189">
        <f>N60</f>
        <v>2344.8000000000002</v>
      </c>
      <c r="O63" s="189"/>
      <c r="P63" s="84">
        <f t="shared" si="1"/>
        <v>7322.2000000000007</v>
      </c>
    </row>
    <row r="64" spans="1:16" ht="15.75">
      <c r="A64" s="296"/>
      <c r="B64" s="296"/>
      <c r="C64" s="296"/>
      <c r="D64" s="296"/>
      <c r="E64" s="296"/>
      <c r="F64" s="296"/>
      <c r="G64" s="296"/>
      <c r="H64" s="1"/>
      <c r="I64" s="194"/>
      <c r="J64" s="194"/>
      <c r="K64" s="1"/>
      <c r="L64" s="1"/>
      <c r="M64" s="1"/>
      <c r="N64" s="194"/>
      <c r="O64" s="194"/>
      <c r="P64" s="1"/>
    </row>
    <row r="65" spans="1:16" s="5" customFormat="1" ht="27" customHeight="1">
      <c r="A65" s="11" t="s">
        <v>19</v>
      </c>
      <c r="B65" s="263" t="s">
        <v>59</v>
      </c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</row>
    <row r="66" spans="1:16" ht="21" customHeight="1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s="1" customFormat="1" ht="33.75" customHeight="1">
      <c r="A67" s="56" t="s">
        <v>13</v>
      </c>
      <c r="B67" s="245" t="s">
        <v>41</v>
      </c>
      <c r="C67" s="245"/>
      <c r="D67" s="247" t="s">
        <v>62</v>
      </c>
      <c r="E67" s="272"/>
      <c r="F67" s="248"/>
      <c r="G67" s="54" t="s">
        <v>36</v>
      </c>
      <c r="H67" s="232" t="s">
        <v>20</v>
      </c>
      <c r="I67" s="233"/>
      <c r="J67" s="234"/>
      <c r="K67" s="26" t="s">
        <v>16</v>
      </c>
      <c r="L67" s="27"/>
      <c r="M67" s="28"/>
      <c r="N67" s="264" t="s">
        <v>61</v>
      </c>
      <c r="O67" s="264"/>
      <c r="P67" s="264"/>
    </row>
    <row r="68" spans="1:16" s="1" customFormat="1" ht="21.75" customHeight="1">
      <c r="A68" s="29">
        <v>1</v>
      </c>
      <c r="B68" s="245">
        <v>2</v>
      </c>
      <c r="C68" s="245"/>
      <c r="D68" s="245">
        <v>3</v>
      </c>
      <c r="E68" s="245"/>
      <c r="F68" s="245"/>
      <c r="G68" s="53">
        <v>4</v>
      </c>
      <c r="H68" s="232">
        <v>5</v>
      </c>
      <c r="I68" s="196"/>
      <c r="J68" s="197"/>
      <c r="K68" s="57"/>
      <c r="L68" s="30"/>
      <c r="M68" s="31"/>
      <c r="N68" s="195">
        <v>6</v>
      </c>
      <c r="O68" s="196"/>
      <c r="P68" s="197"/>
    </row>
    <row r="69" spans="1:16" s="1" customFormat="1" ht="49.5" customHeight="1">
      <c r="A69" s="98"/>
      <c r="B69" s="136"/>
      <c r="C69" s="137"/>
      <c r="D69" s="183" t="s">
        <v>155</v>
      </c>
      <c r="E69" s="184"/>
      <c r="F69" s="184"/>
      <c r="G69" s="281"/>
      <c r="H69" s="281"/>
      <c r="I69" s="281"/>
      <c r="J69" s="282"/>
      <c r="K69" s="58">
        <v>273</v>
      </c>
      <c r="L69" s="58"/>
      <c r="M69" s="58">
        <f>K69+L69</f>
        <v>273</v>
      </c>
      <c r="N69" s="154"/>
      <c r="O69" s="154"/>
      <c r="P69" s="154"/>
    </row>
    <row r="70" spans="1:16" s="1" customFormat="1" ht="21" customHeight="1">
      <c r="A70" s="98" t="s">
        <v>3</v>
      </c>
      <c r="B70" s="136"/>
      <c r="C70" s="257"/>
      <c r="D70" s="183" t="s">
        <v>33</v>
      </c>
      <c r="E70" s="140"/>
      <c r="F70" s="140"/>
      <c r="G70" s="198"/>
      <c r="H70" s="198"/>
      <c r="I70" s="198"/>
      <c r="J70" s="205"/>
      <c r="K70" s="58"/>
      <c r="L70" s="58"/>
      <c r="M70" s="58"/>
      <c r="N70" s="64"/>
      <c r="O70" s="65"/>
      <c r="P70" s="66"/>
    </row>
    <row r="71" spans="1:16" s="117" customFormat="1" ht="96.75" customHeight="1">
      <c r="A71" s="98" t="s">
        <v>79</v>
      </c>
      <c r="B71" s="138" t="s">
        <v>93</v>
      </c>
      <c r="C71" s="138"/>
      <c r="D71" s="139" t="s">
        <v>102</v>
      </c>
      <c r="E71" s="181"/>
      <c r="F71" s="182"/>
      <c r="G71" s="104" t="s">
        <v>50</v>
      </c>
      <c r="H71" s="154" t="s">
        <v>90</v>
      </c>
      <c r="I71" s="154"/>
      <c r="J71" s="154"/>
      <c r="K71" s="104"/>
      <c r="L71" s="104"/>
      <c r="M71" s="104"/>
      <c r="N71" s="293">
        <v>20.399999999999999</v>
      </c>
      <c r="O71" s="294"/>
      <c r="P71" s="295"/>
    </row>
    <row r="72" spans="1:16" s="117" customFormat="1" ht="20.25" customHeight="1">
      <c r="A72" s="98" t="s">
        <v>6</v>
      </c>
      <c r="B72" s="118"/>
      <c r="C72" s="95"/>
      <c r="D72" s="183" t="s">
        <v>34</v>
      </c>
      <c r="E72" s="184"/>
      <c r="F72" s="184"/>
      <c r="G72" s="162"/>
      <c r="H72" s="162"/>
      <c r="I72" s="162"/>
      <c r="J72" s="163"/>
      <c r="K72" s="104"/>
      <c r="L72" s="104"/>
      <c r="M72" s="104"/>
      <c r="N72" s="59"/>
      <c r="O72" s="60"/>
      <c r="P72" s="61"/>
    </row>
    <row r="73" spans="1:16" s="117" customFormat="1" ht="65.25" customHeight="1">
      <c r="A73" s="98" t="s">
        <v>80</v>
      </c>
      <c r="B73" s="138" t="s">
        <v>93</v>
      </c>
      <c r="C73" s="138"/>
      <c r="D73" s="139" t="s">
        <v>125</v>
      </c>
      <c r="E73" s="181"/>
      <c r="F73" s="182"/>
      <c r="G73" s="129" t="s">
        <v>49</v>
      </c>
      <c r="H73" s="154" t="s">
        <v>126</v>
      </c>
      <c r="I73" s="154"/>
      <c r="J73" s="154"/>
      <c r="K73" s="67"/>
      <c r="L73" s="107"/>
      <c r="M73" s="107">
        <f>K73+L73</f>
        <v>0</v>
      </c>
      <c r="N73" s="292">
        <v>20</v>
      </c>
      <c r="O73" s="292"/>
      <c r="P73" s="292"/>
    </row>
    <row r="74" spans="1:16" s="117" customFormat="1" ht="32.25" hidden="1" customHeight="1">
      <c r="A74" s="98" t="s">
        <v>65</v>
      </c>
      <c r="B74" s="138" t="s">
        <v>68</v>
      </c>
      <c r="C74" s="138"/>
      <c r="D74" s="139" t="s">
        <v>70</v>
      </c>
      <c r="E74" s="140"/>
      <c r="F74" s="141"/>
      <c r="G74" s="104" t="s">
        <v>49</v>
      </c>
      <c r="H74" s="154" t="s">
        <v>69</v>
      </c>
      <c r="I74" s="154"/>
      <c r="J74" s="154"/>
      <c r="K74" s="67"/>
      <c r="L74" s="107"/>
      <c r="M74" s="107"/>
      <c r="N74" s="292" t="s">
        <v>78</v>
      </c>
      <c r="O74" s="292"/>
      <c r="P74" s="292"/>
    </row>
    <row r="75" spans="1:16" s="117" customFormat="1" ht="30" customHeight="1">
      <c r="A75" s="119" t="s">
        <v>8</v>
      </c>
      <c r="B75" s="174"/>
      <c r="C75" s="147"/>
      <c r="D75" s="183" t="s">
        <v>35</v>
      </c>
      <c r="E75" s="193"/>
      <c r="F75" s="193"/>
      <c r="G75" s="162"/>
      <c r="H75" s="162"/>
      <c r="I75" s="162"/>
      <c r="J75" s="163"/>
      <c r="K75" s="59"/>
      <c r="L75" s="68"/>
      <c r="M75" s="69"/>
      <c r="N75" s="326"/>
      <c r="O75" s="146"/>
      <c r="P75" s="147"/>
    </row>
    <row r="76" spans="1:16" s="117" customFormat="1" ht="64.5" customHeight="1">
      <c r="A76" s="119" t="s">
        <v>86</v>
      </c>
      <c r="B76" s="138" t="s">
        <v>93</v>
      </c>
      <c r="C76" s="138"/>
      <c r="D76" s="139" t="s">
        <v>127</v>
      </c>
      <c r="E76" s="140"/>
      <c r="F76" s="141"/>
      <c r="G76" s="129" t="s">
        <v>113</v>
      </c>
      <c r="H76" s="149" t="s">
        <v>114</v>
      </c>
      <c r="I76" s="146"/>
      <c r="J76" s="147"/>
      <c r="K76" s="59"/>
      <c r="L76" s="68"/>
      <c r="M76" s="69"/>
      <c r="N76" s="265">
        <v>1020</v>
      </c>
      <c r="O76" s="165"/>
      <c r="P76" s="166"/>
    </row>
    <row r="77" spans="1:16" s="1" customFormat="1" ht="29.25" customHeight="1">
      <c r="A77" s="119" t="s">
        <v>9</v>
      </c>
      <c r="B77" s="151"/>
      <c r="C77" s="151"/>
      <c r="D77" s="183" t="s">
        <v>40</v>
      </c>
      <c r="E77" s="193"/>
      <c r="F77" s="193"/>
      <c r="G77" s="162"/>
      <c r="H77" s="162"/>
      <c r="I77" s="162"/>
      <c r="J77" s="163"/>
      <c r="K77" s="59"/>
      <c r="L77" s="68"/>
      <c r="M77" s="69"/>
      <c r="N77" s="185"/>
      <c r="O77" s="185"/>
      <c r="P77" s="185"/>
    </row>
    <row r="78" spans="1:16" s="1" customFormat="1" ht="63.75" customHeight="1">
      <c r="A78" s="119" t="s">
        <v>85</v>
      </c>
      <c r="B78" s="151" t="s">
        <v>93</v>
      </c>
      <c r="C78" s="151"/>
      <c r="D78" s="139" t="s">
        <v>128</v>
      </c>
      <c r="E78" s="140"/>
      <c r="F78" s="141"/>
      <c r="G78" s="129" t="s">
        <v>116</v>
      </c>
      <c r="H78" s="298" t="s">
        <v>117</v>
      </c>
      <c r="I78" s="146"/>
      <c r="J78" s="147"/>
      <c r="K78" s="59"/>
      <c r="L78" s="68"/>
      <c r="M78" s="69"/>
      <c r="N78" s="266">
        <v>100</v>
      </c>
      <c r="O78" s="170"/>
      <c r="P78" s="171"/>
    </row>
    <row r="79" spans="1:16" s="117" customFormat="1" ht="47.25" customHeight="1">
      <c r="A79" s="108" t="s">
        <v>3</v>
      </c>
      <c r="B79" s="138"/>
      <c r="C79" s="138"/>
      <c r="D79" s="183" t="s">
        <v>103</v>
      </c>
      <c r="E79" s="184"/>
      <c r="F79" s="184"/>
      <c r="G79" s="162"/>
      <c r="H79" s="162"/>
      <c r="I79" s="162"/>
      <c r="J79" s="163"/>
      <c r="K79" s="59"/>
      <c r="L79" s="68"/>
      <c r="M79" s="69"/>
      <c r="N79" s="169"/>
      <c r="O79" s="146"/>
      <c r="P79" s="147"/>
    </row>
    <row r="80" spans="1:16" s="1" customFormat="1" ht="24.75" customHeight="1">
      <c r="A80" s="98" t="s">
        <v>79</v>
      </c>
      <c r="B80" s="179"/>
      <c r="C80" s="180"/>
      <c r="D80" s="175" t="s">
        <v>33</v>
      </c>
      <c r="E80" s="176"/>
      <c r="F80" s="176"/>
      <c r="G80" s="162"/>
      <c r="H80" s="162"/>
      <c r="I80" s="162"/>
      <c r="J80" s="163"/>
      <c r="K80" s="59"/>
      <c r="L80" s="68"/>
      <c r="M80" s="69"/>
      <c r="N80" s="190"/>
      <c r="O80" s="191"/>
      <c r="P80" s="192"/>
    </row>
    <row r="81" spans="1:16" s="1" customFormat="1" ht="63.75" customHeight="1">
      <c r="A81" s="98" t="s">
        <v>83</v>
      </c>
      <c r="B81" s="151" t="s">
        <v>93</v>
      </c>
      <c r="C81" s="151"/>
      <c r="D81" s="139" t="s">
        <v>104</v>
      </c>
      <c r="E81" s="181"/>
      <c r="F81" s="182"/>
      <c r="G81" s="97" t="s">
        <v>48</v>
      </c>
      <c r="H81" s="154" t="s">
        <v>90</v>
      </c>
      <c r="I81" s="154"/>
      <c r="J81" s="154"/>
      <c r="K81" s="59"/>
      <c r="L81" s="68"/>
      <c r="M81" s="69"/>
      <c r="N81" s="169">
        <v>27.2</v>
      </c>
      <c r="O81" s="155"/>
      <c r="P81" s="156"/>
    </row>
    <row r="82" spans="1:16" s="1" customFormat="1" ht="20.25" customHeight="1">
      <c r="A82" s="98" t="s">
        <v>6</v>
      </c>
      <c r="B82" s="136"/>
      <c r="C82" s="137"/>
      <c r="D82" s="183" t="s">
        <v>34</v>
      </c>
      <c r="E82" s="184"/>
      <c r="F82" s="184"/>
      <c r="G82" s="162"/>
      <c r="H82" s="162"/>
      <c r="I82" s="162"/>
      <c r="J82" s="163"/>
      <c r="K82" s="70"/>
      <c r="L82" s="70"/>
      <c r="M82" s="71"/>
      <c r="N82" s="72"/>
      <c r="O82" s="68"/>
      <c r="P82" s="69"/>
    </row>
    <row r="83" spans="1:16" s="1" customFormat="1" ht="109.5" customHeight="1">
      <c r="A83" s="99" t="s">
        <v>80</v>
      </c>
      <c r="B83" s="151" t="s">
        <v>93</v>
      </c>
      <c r="C83" s="151"/>
      <c r="D83" s="139" t="s">
        <v>129</v>
      </c>
      <c r="E83" s="140"/>
      <c r="F83" s="141"/>
      <c r="G83" s="129" t="s">
        <v>49</v>
      </c>
      <c r="H83" s="149" t="s">
        <v>130</v>
      </c>
      <c r="I83" s="146"/>
      <c r="J83" s="147"/>
      <c r="K83" s="70"/>
      <c r="L83" s="70"/>
      <c r="M83" s="71"/>
      <c r="N83" s="186">
        <v>6</v>
      </c>
      <c r="O83" s="187"/>
      <c r="P83" s="188"/>
    </row>
    <row r="84" spans="1:16" s="1" customFormat="1" ht="22.5" customHeight="1">
      <c r="A84" s="98" t="s">
        <v>8</v>
      </c>
      <c r="B84" s="177"/>
      <c r="C84" s="178"/>
      <c r="D84" s="183" t="s">
        <v>35</v>
      </c>
      <c r="E84" s="184"/>
      <c r="F84" s="184"/>
      <c r="G84" s="162"/>
      <c r="H84" s="162"/>
      <c r="I84" s="162"/>
      <c r="J84" s="163"/>
      <c r="K84" s="70"/>
      <c r="L84" s="70"/>
      <c r="M84" s="71"/>
      <c r="N84" s="186"/>
      <c r="O84" s="187"/>
      <c r="P84" s="188"/>
    </row>
    <row r="85" spans="1:16" s="1" customFormat="1" ht="47.25" customHeight="1">
      <c r="A85" s="98" t="s">
        <v>81</v>
      </c>
      <c r="B85" s="151" t="s">
        <v>93</v>
      </c>
      <c r="C85" s="151"/>
      <c r="D85" s="139" t="s">
        <v>131</v>
      </c>
      <c r="E85" s="140"/>
      <c r="F85" s="141"/>
      <c r="G85" s="129" t="s">
        <v>49</v>
      </c>
      <c r="H85" s="169" t="s">
        <v>132</v>
      </c>
      <c r="I85" s="146"/>
      <c r="J85" s="147"/>
      <c r="K85" s="70"/>
      <c r="L85" s="70"/>
      <c r="M85" s="71"/>
      <c r="N85" s="190">
        <v>6</v>
      </c>
      <c r="O85" s="199"/>
      <c r="P85" s="200"/>
    </row>
    <row r="86" spans="1:16" s="1" customFormat="1" ht="22.5" customHeight="1">
      <c r="A86" s="98" t="s">
        <v>9</v>
      </c>
      <c r="B86" s="136"/>
      <c r="C86" s="137"/>
      <c r="D86" s="183" t="s">
        <v>40</v>
      </c>
      <c r="E86" s="184"/>
      <c r="F86" s="184"/>
      <c r="G86" s="162"/>
      <c r="H86" s="162"/>
      <c r="I86" s="162"/>
      <c r="J86" s="163"/>
      <c r="K86" s="70"/>
      <c r="L86" s="70"/>
      <c r="M86" s="71"/>
      <c r="N86" s="190"/>
      <c r="O86" s="199"/>
      <c r="P86" s="200"/>
    </row>
    <row r="87" spans="1:16" s="1" customFormat="1" ht="69.75" customHeight="1">
      <c r="A87" s="108" t="s">
        <v>82</v>
      </c>
      <c r="B87" s="151" t="s">
        <v>93</v>
      </c>
      <c r="C87" s="151"/>
      <c r="D87" s="139" t="s">
        <v>133</v>
      </c>
      <c r="E87" s="140"/>
      <c r="F87" s="141"/>
      <c r="G87" s="129" t="s">
        <v>116</v>
      </c>
      <c r="H87" s="169" t="s">
        <v>117</v>
      </c>
      <c r="I87" s="146"/>
      <c r="J87" s="147"/>
      <c r="K87" s="70"/>
      <c r="L87" s="70"/>
      <c r="M87" s="71"/>
      <c r="N87" s="169">
        <v>100</v>
      </c>
      <c r="O87" s="170"/>
      <c r="P87" s="171"/>
    </row>
    <row r="88" spans="1:16" s="1" customFormat="1" ht="56.25" customHeight="1">
      <c r="A88" s="98"/>
      <c r="B88" s="74"/>
      <c r="C88" s="75"/>
      <c r="D88" s="183" t="s">
        <v>105</v>
      </c>
      <c r="E88" s="184"/>
      <c r="F88" s="184"/>
      <c r="G88" s="162"/>
      <c r="H88" s="162"/>
      <c r="I88" s="162"/>
      <c r="J88" s="163"/>
      <c r="K88" s="70"/>
      <c r="L88" s="70"/>
      <c r="M88" s="71"/>
      <c r="N88" s="190"/>
      <c r="O88" s="199"/>
      <c r="P88" s="200"/>
    </row>
    <row r="89" spans="1:16" s="1" customFormat="1" ht="23.25" customHeight="1">
      <c r="A89" s="98" t="s">
        <v>3</v>
      </c>
      <c r="B89" s="136"/>
      <c r="C89" s="137"/>
      <c r="D89" s="183" t="s">
        <v>33</v>
      </c>
      <c r="E89" s="184"/>
      <c r="F89" s="184"/>
      <c r="G89" s="198"/>
      <c r="H89" s="198"/>
      <c r="I89" s="198"/>
      <c r="J89" s="205"/>
      <c r="K89" s="63"/>
      <c r="L89" s="63"/>
      <c r="M89" s="73"/>
      <c r="N89" s="254"/>
      <c r="O89" s="305"/>
      <c r="P89" s="306"/>
    </row>
    <row r="90" spans="1:16" s="117" customFormat="1" ht="49.5" customHeight="1">
      <c r="A90" s="121" t="s">
        <v>79</v>
      </c>
      <c r="B90" s="138" t="s">
        <v>93</v>
      </c>
      <c r="C90" s="138"/>
      <c r="D90" s="139" t="s">
        <v>118</v>
      </c>
      <c r="E90" s="140"/>
      <c r="F90" s="141"/>
      <c r="G90" s="104" t="s">
        <v>50</v>
      </c>
      <c r="H90" s="154" t="s">
        <v>90</v>
      </c>
      <c r="I90" s="154"/>
      <c r="J90" s="154"/>
      <c r="K90" s="89"/>
      <c r="L90" s="89"/>
      <c r="M90" s="120"/>
      <c r="N90" s="142">
        <v>6300</v>
      </c>
      <c r="O90" s="155"/>
      <c r="P90" s="156"/>
    </row>
    <row r="91" spans="1:16" s="117" customFormat="1" ht="70.5" customHeight="1">
      <c r="A91" s="121" t="s">
        <v>83</v>
      </c>
      <c r="B91" s="138" t="s">
        <v>93</v>
      </c>
      <c r="C91" s="138"/>
      <c r="D91" s="139" t="s">
        <v>119</v>
      </c>
      <c r="E91" s="140"/>
      <c r="F91" s="141"/>
      <c r="G91" s="127" t="s">
        <v>50</v>
      </c>
      <c r="H91" s="154" t="s">
        <v>151</v>
      </c>
      <c r="I91" s="154"/>
      <c r="J91" s="154"/>
      <c r="K91" s="89"/>
      <c r="L91" s="89"/>
      <c r="M91" s="120"/>
      <c r="N91" s="142">
        <v>4774.8</v>
      </c>
      <c r="O91" s="155"/>
      <c r="P91" s="156"/>
    </row>
    <row r="92" spans="1:16" s="117" customFormat="1" ht="20.25" customHeight="1">
      <c r="A92" s="98" t="s">
        <v>6</v>
      </c>
      <c r="B92" s="100"/>
      <c r="C92" s="75"/>
      <c r="D92" s="161" t="s">
        <v>34</v>
      </c>
      <c r="E92" s="162"/>
      <c r="F92" s="162"/>
      <c r="G92" s="162"/>
      <c r="H92" s="162"/>
      <c r="I92" s="162"/>
      <c r="J92" s="163"/>
      <c r="K92" s="89"/>
      <c r="L92" s="89"/>
      <c r="M92" s="120"/>
      <c r="N92" s="142"/>
      <c r="O92" s="157"/>
      <c r="P92" s="158"/>
    </row>
    <row r="93" spans="1:16" s="117" customFormat="1" ht="39" customHeight="1">
      <c r="A93" s="98" t="s">
        <v>80</v>
      </c>
      <c r="B93" s="138" t="s">
        <v>93</v>
      </c>
      <c r="C93" s="138"/>
      <c r="D93" s="139" t="s">
        <v>120</v>
      </c>
      <c r="E93" s="181"/>
      <c r="F93" s="182"/>
      <c r="G93" s="130" t="s">
        <v>121</v>
      </c>
      <c r="H93" s="149" t="s">
        <v>122</v>
      </c>
      <c r="I93" s="159"/>
      <c r="J93" s="160"/>
      <c r="K93" s="89"/>
      <c r="L93" s="89"/>
      <c r="M93" s="120"/>
      <c r="N93" s="201">
        <v>42</v>
      </c>
      <c r="O93" s="303"/>
      <c r="P93" s="304"/>
    </row>
    <row r="94" spans="1:16" s="117" customFormat="1" ht="27.75" customHeight="1">
      <c r="A94" s="98" t="s">
        <v>8</v>
      </c>
      <c r="B94" s="299"/>
      <c r="C94" s="300"/>
      <c r="D94" s="302" t="s">
        <v>35</v>
      </c>
      <c r="E94" s="193"/>
      <c r="F94" s="193"/>
      <c r="G94" s="162"/>
      <c r="H94" s="162"/>
      <c r="I94" s="162"/>
      <c r="J94" s="163"/>
      <c r="K94" s="81"/>
      <c r="L94" s="81"/>
      <c r="M94" s="81"/>
      <c r="N94" s="148"/>
      <c r="O94" s="148"/>
      <c r="P94" s="148"/>
    </row>
    <row r="95" spans="1:16" s="117" customFormat="1" ht="37.5" customHeight="1">
      <c r="A95" s="98" t="s">
        <v>86</v>
      </c>
      <c r="B95" s="138" t="s">
        <v>93</v>
      </c>
      <c r="C95" s="138"/>
      <c r="D95" s="139" t="s">
        <v>123</v>
      </c>
      <c r="E95" s="140"/>
      <c r="F95" s="141"/>
      <c r="G95" s="131" t="s">
        <v>113</v>
      </c>
      <c r="H95" s="145" t="s">
        <v>114</v>
      </c>
      <c r="I95" s="146"/>
      <c r="J95" s="147"/>
      <c r="K95" s="81"/>
      <c r="L95" s="81"/>
      <c r="M95" s="81"/>
      <c r="N95" s="164">
        <v>150000</v>
      </c>
      <c r="O95" s="165"/>
      <c r="P95" s="166"/>
    </row>
    <row r="96" spans="1:16" s="117" customFormat="1" ht="24" customHeight="1">
      <c r="A96" s="98" t="s">
        <v>9</v>
      </c>
      <c r="B96" s="174"/>
      <c r="C96" s="147"/>
      <c r="D96" s="183" t="s">
        <v>40</v>
      </c>
      <c r="E96" s="193"/>
      <c r="F96" s="193"/>
      <c r="G96" s="162"/>
      <c r="H96" s="162"/>
      <c r="I96" s="162"/>
      <c r="J96" s="163"/>
      <c r="K96" s="81"/>
      <c r="L96" s="81"/>
      <c r="M96" s="81"/>
      <c r="N96" s="164"/>
      <c r="O96" s="172"/>
      <c r="P96" s="173"/>
    </row>
    <row r="97" spans="1:16" s="117" customFormat="1" ht="47.25" customHeight="1">
      <c r="A97" s="98" t="s">
        <v>82</v>
      </c>
      <c r="B97" s="138" t="s">
        <v>93</v>
      </c>
      <c r="C97" s="138"/>
      <c r="D97" s="139" t="s">
        <v>124</v>
      </c>
      <c r="E97" s="140"/>
      <c r="F97" s="141"/>
      <c r="G97" s="128" t="s">
        <v>116</v>
      </c>
      <c r="H97" s="145" t="s">
        <v>117</v>
      </c>
      <c r="I97" s="146"/>
      <c r="J97" s="147"/>
      <c r="K97" s="81"/>
      <c r="L97" s="81"/>
      <c r="M97" s="81"/>
      <c r="N97" s="142">
        <v>100</v>
      </c>
      <c r="O97" s="170"/>
      <c r="P97" s="171"/>
    </row>
    <row r="98" spans="1:16" s="1" customFormat="1" ht="49.5" customHeight="1">
      <c r="A98" s="98"/>
      <c r="B98" s="136"/>
      <c r="C98" s="137"/>
      <c r="D98" s="183" t="s">
        <v>134</v>
      </c>
      <c r="E98" s="301"/>
      <c r="F98" s="301"/>
      <c r="G98" s="301"/>
      <c r="H98" s="301"/>
      <c r="I98" s="301"/>
      <c r="J98" s="301"/>
      <c r="K98" s="62"/>
      <c r="L98" s="62"/>
      <c r="M98" s="62"/>
      <c r="N98" s="254"/>
      <c r="O98" s="146"/>
      <c r="P98" s="147"/>
    </row>
    <row r="99" spans="1:16" s="1" customFormat="1" ht="24.75" customHeight="1">
      <c r="A99" s="98" t="s">
        <v>3</v>
      </c>
      <c r="B99" s="136"/>
      <c r="C99" s="137"/>
      <c r="D99" s="183" t="s">
        <v>33</v>
      </c>
      <c r="E99" s="184"/>
      <c r="F99" s="184"/>
      <c r="G99" s="198"/>
      <c r="H99" s="198"/>
      <c r="I99" s="198"/>
      <c r="J99" s="205"/>
      <c r="K99" s="62"/>
      <c r="L99" s="62"/>
      <c r="M99" s="62"/>
      <c r="N99" s="148"/>
      <c r="O99" s="148"/>
      <c r="P99" s="148"/>
    </row>
    <row r="100" spans="1:16" s="1" customFormat="1" ht="102.75" customHeight="1">
      <c r="A100" s="98" t="s">
        <v>79</v>
      </c>
      <c r="B100" s="151" t="s">
        <v>93</v>
      </c>
      <c r="C100" s="151"/>
      <c r="D100" s="152" t="s">
        <v>135</v>
      </c>
      <c r="E100" s="153"/>
      <c r="F100" s="153"/>
      <c r="G100" s="90" t="s">
        <v>84</v>
      </c>
      <c r="H100" s="154" t="s">
        <v>90</v>
      </c>
      <c r="I100" s="154"/>
      <c r="J100" s="154"/>
      <c r="K100" s="101"/>
      <c r="L100" s="62"/>
      <c r="M100" s="62"/>
      <c r="N100" s="142">
        <v>155</v>
      </c>
      <c r="O100" s="143"/>
      <c r="P100" s="144"/>
    </row>
    <row r="101" spans="1:16" s="1" customFormat="1" ht="21.75" customHeight="1">
      <c r="A101" s="98" t="s">
        <v>6</v>
      </c>
      <c r="B101" s="136"/>
      <c r="C101" s="137"/>
      <c r="D101" s="183" t="s">
        <v>34</v>
      </c>
      <c r="E101" s="193"/>
      <c r="F101" s="193"/>
      <c r="G101" s="198"/>
      <c r="H101" s="198"/>
      <c r="I101" s="198"/>
      <c r="J101" s="198"/>
      <c r="K101" s="77"/>
      <c r="L101" s="62"/>
      <c r="M101" s="62"/>
      <c r="N101" s="78"/>
      <c r="O101" s="79"/>
      <c r="P101" s="80"/>
    </row>
    <row r="102" spans="1:16" s="1" customFormat="1" ht="145.5" customHeight="1">
      <c r="A102" s="98" t="s">
        <v>80</v>
      </c>
      <c r="B102" s="151" t="s">
        <v>93</v>
      </c>
      <c r="C102" s="151"/>
      <c r="D102" s="139" t="s">
        <v>136</v>
      </c>
      <c r="E102" s="167"/>
      <c r="F102" s="168"/>
      <c r="G102" s="132" t="s">
        <v>138</v>
      </c>
      <c r="H102" s="149" t="s">
        <v>137</v>
      </c>
      <c r="I102" s="150"/>
      <c r="J102" s="150"/>
      <c r="K102" s="77"/>
      <c r="L102" s="62"/>
      <c r="M102" s="62"/>
      <c r="N102" s="201">
        <v>3</v>
      </c>
      <c r="O102" s="202"/>
      <c r="P102" s="203"/>
    </row>
    <row r="103" spans="1:16" s="1" customFormat="1" ht="23.25" customHeight="1">
      <c r="A103" s="98" t="s">
        <v>8</v>
      </c>
      <c r="B103" s="136"/>
      <c r="C103" s="137"/>
      <c r="D103" s="183" t="s">
        <v>35</v>
      </c>
      <c r="E103" s="193"/>
      <c r="F103" s="193"/>
      <c r="G103" s="209"/>
      <c r="H103" s="209"/>
      <c r="I103" s="209"/>
      <c r="J103" s="209"/>
      <c r="K103" s="77"/>
      <c r="L103" s="62"/>
      <c r="M103" s="62"/>
      <c r="N103" s="201"/>
      <c r="O103" s="202"/>
      <c r="P103" s="203"/>
    </row>
    <row r="104" spans="1:16" s="117" customFormat="1" ht="42.75" customHeight="1">
      <c r="A104" s="98" t="s">
        <v>81</v>
      </c>
      <c r="B104" s="138" t="s">
        <v>93</v>
      </c>
      <c r="C104" s="138"/>
      <c r="D104" s="139" t="s">
        <v>141</v>
      </c>
      <c r="E104" s="167"/>
      <c r="F104" s="168"/>
      <c r="G104" s="76" t="s">
        <v>113</v>
      </c>
      <c r="H104" s="149" t="s">
        <v>114</v>
      </c>
      <c r="I104" s="159"/>
      <c r="J104" s="160"/>
      <c r="K104" s="77"/>
      <c r="L104" s="81"/>
      <c r="M104" s="81"/>
      <c r="N104" s="164">
        <v>51666.67</v>
      </c>
      <c r="O104" s="165"/>
      <c r="P104" s="166"/>
    </row>
    <row r="105" spans="1:16" s="1" customFormat="1" ht="22.5" customHeight="1">
      <c r="A105" s="98" t="s">
        <v>9</v>
      </c>
      <c r="B105" s="136"/>
      <c r="C105" s="137"/>
      <c r="D105" s="324" t="s">
        <v>40</v>
      </c>
      <c r="E105" s="258"/>
      <c r="F105" s="258"/>
      <c r="G105" s="325"/>
      <c r="H105" s="325"/>
      <c r="I105" s="325"/>
      <c r="J105" s="325"/>
      <c r="K105" s="77"/>
      <c r="L105" s="62"/>
      <c r="M105" s="62"/>
      <c r="N105" s="142"/>
      <c r="O105" s="150"/>
      <c r="P105" s="204"/>
    </row>
    <row r="106" spans="1:16" s="1" customFormat="1" ht="108.75" customHeight="1">
      <c r="A106" s="98" t="s">
        <v>82</v>
      </c>
      <c r="B106" s="151" t="s">
        <v>93</v>
      </c>
      <c r="C106" s="151"/>
      <c r="D106" s="139" t="s">
        <v>139</v>
      </c>
      <c r="E106" s="140"/>
      <c r="F106" s="141"/>
      <c r="G106" s="76" t="s">
        <v>116</v>
      </c>
      <c r="H106" s="149" t="s">
        <v>140</v>
      </c>
      <c r="I106" s="159"/>
      <c r="J106" s="160"/>
      <c r="K106" s="77"/>
      <c r="L106" s="62"/>
      <c r="M106" s="62"/>
      <c r="N106" s="142">
        <v>7</v>
      </c>
      <c r="O106" s="143"/>
      <c r="P106" s="144"/>
    </row>
    <row r="107" spans="1:16" s="1" customFormat="1" ht="51" customHeight="1">
      <c r="A107" s="98"/>
      <c r="B107" s="322"/>
      <c r="C107" s="323"/>
      <c r="D107" s="206" t="s">
        <v>106</v>
      </c>
      <c r="E107" s="207"/>
      <c r="F107" s="207"/>
      <c r="G107" s="208"/>
      <c r="H107" s="208"/>
      <c r="I107" s="208"/>
      <c r="J107" s="208"/>
      <c r="K107" s="77"/>
      <c r="L107" s="62"/>
      <c r="M107" s="62"/>
      <c r="N107" s="201"/>
      <c r="O107" s="202"/>
      <c r="P107" s="203"/>
    </row>
    <row r="108" spans="1:16" s="1" customFormat="1" ht="20.25" customHeight="1">
      <c r="A108" s="98" t="s">
        <v>3</v>
      </c>
      <c r="B108" s="136"/>
      <c r="C108" s="257"/>
      <c r="D108" s="183" t="s">
        <v>33</v>
      </c>
      <c r="E108" s="193"/>
      <c r="F108" s="193"/>
      <c r="G108" s="198"/>
      <c r="H108" s="198"/>
      <c r="I108" s="198"/>
      <c r="J108" s="198"/>
      <c r="K108" s="133"/>
      <c r="L108" s="96"/>
      <c r="M108" s="96"/>
      <c r="N108" s="201"/>
      <c r="O108" s="255"/>
      <c r="P108" s="256"/>
    </row>
    <row r="109" spans="1:16" s="1" customFormat="1" ht="66" customHeight="1">
      <c r="A109" s="122" t="s">
        <v>79</v>
      </c>
      <c r="B109" s="151" t="s">
        <v>93</v>
      </c>
      <c r="C109" s="151"/>
      <c r="D109" s="152" t="s">
        <v>109</v>
      </c>
      <c r="E109" s="153"/>
      <c r="F109" s="153"/>
      <c r="G109" s="124" t="s">
        <v>50</v>
      </c>
      <c r="H109" s="154" t="s">
        <v>152</v>
      </c>
      <c r="I109" s="154"/>
      <c r="J109" s="154"/>
      <c r="K109" s="91"/>
      <c r="L109" s="92"/>
      <c r="M109" s="92"/>
      <c r="N109" s="142">
        <v>1921.1</v>
      </c>
      <c r="O109" s="170"/>
      <c r="P109" s="171"/>
    </row>
    <row r="110" spans="1:16" s="1" customFormat="1" ht="23.25" customHeight="1">
      <c r="A110" s="98" t="s">
        <v>6</v>
      </c>
      <c r="B110" s="136"/>
      <c r="C110" s="257"/>
      <c r="D110" s="183" t="s">
        <v>34</v>
      </c>
      <c r="E110" s="193"/>
      <c r="F110" s="193"/>
      <c r="G110" s="198"/>
      <c r="H110" s="198"/>
      <c r="I110" s="198"/>
      <c r="J110" s="198"/>
      <c r="K110" s="62"/>
      <c r="L110" s="62"/>
      <c r="M110" s="62"/>
      <c r="N110" s="308"/>
      <c r="O110" s="309"/>
      <c r="P110" s="310"/>
    </row>
    <row r="111" spans="1:16" s="1" customFormat="1" ht="36" customHeight="1">
      <c r="A111" s="98" t="s">
        <v>80</v>
      </c>
      <c r="B111" s="151" t="s">
        <v>93</v>
      </c>
      <c r="C111" s="151"/>
      <c r="D111" s="139" t="s">
        <v>110</v>
      </c>
      <c r="E111" s="167"/>
      <c r="F111" s="168"/>
      <c r="G111" s="76" t="s">
        <v>49</v>
      </c>
      <c r="H111" s="149" t="s">
        <v>111</v>
      </c>
      <c r="I111" s="159"/>
      <c r="J111" s="160"/>
      <c r="K111" s="62"/>
      <c r="L111" s="62"/>
      <c r="M111" s="62"/>
      <c r="N111" s="254">
        <v>2</v>
      </c>
      <c r="O111" s="146"/>
      <c r="P111" s="147"/>
    </row>
    <row r="112" spans="1:16" s="1" customFormat="1" ht="19.5" customHeight="1">
      <c r="A112" s="98" t="s">
        <v>8</v>
      </c>
      <c r="B112" s="136"/>
      <c r="C112" s="257"/>
      <c r="D112" s="183" t="s">
        <v>35</v>
      </c>
      <c r="E112" s="193"/>
      <c r="F112" s="193"/>
      <c r="G112" s="209"/>
      <c r="H112" s="209"/>
      <c r="I112" s="209"/>
      <c r="J112" s="209"/>
      <c r="K112" s="62"/>
      <c r="L112" s="62"/>
      <c r="M112" s="62"/>
      <c r="N112" s="254"/>
      <c r="O112" s="146"/>
      <c r="P112" s="147"/>
    </row>
    <row r="113" spans="1:16" s="1" customFormat="1" ht="48" customHeight="1">
      <c r="A113" s="123" t="s">
        <v>81</v>
      </c>
      <c r="B113" s="151" t="s">
        <v>93</v>
      </c>
      <c r="C113" s="151"/>
      <c r="D113" s="139" t="s">
        <v>112</v>
      </c>
      <c r="E113" s="167"/>
      <c r="F113" s="168"/>
      <c r="G113" s="76" t="s">
        <v>50</v>
      </c>
      <c r="H113" s="149" t="s">
        <v>114</v>
      </c>
      <c r="I113" s="159"/>
      <c r="J113" s="160"/>
      <c r="K113" s="62"/>
      <c r="L113" s="62"/>
      <c r="M113" s="62"/>
      <c r="N113" s="142">
        <v>960.6</v>
      </c>
      <c r="O113" s="155"/>
      <c r="P113" s="156"/>
    </row>
    <row r="114" spans="1:16" s="1" customFormat="1" ht="24.75" customHeight="1">
      <c r="A114" s="98" t="s">
        <v>9</v>
      </c>
      <c r="B114" s="136"/>
      <c r="C114" s="257"/>
      <c r="D114" s="183" t="s">
        <v>40</v>
      </c>
      <c r="E114" s="140"/>
      <c r="F114" s="140"/>
      <c r="G114" s="209"/>
      <c r="H114" s="209"/>
      <c r="I114" s="209"/>
      <c r="J114" s="178"/>
      <c r="K114" s="62"/>
      <c r="L114" s="62"/>
      <c r="M114" s="62"/>
      <c r="N114" s="254"/>
      <c r="O114" s="146"/>
      <c r="P114" s="147"/>
    </row>
    <row r="115" spans="1:16" s="1" customFormat="1" ht="48" customHeight="1">
      <c r="A115" s="98" t="s">
        <v>82</v>
      </c>
      <c r="B115" s="151" t="s">
        <v>93</v>
      </c>
      <c r="C115" s="151"/>
      <c r="D115" s="139" t="s">
        <v>115</v>
      </c>
      <c r="E115" s="140"/>
      <c r="F115" s="141"/>
      <c r="G115" s="127" t="s">
        <v>116</v>
      </c>
      <c r="H115" s="149" t="s">
        <v>117</v>
      </c>
      <c r="I115" s="159"/>
      <c r="J115" s="160"/>
      <c r="K115" s="62"/>
      <c r="L115" s="62"/>
      <c r="M115" s="62"/>
      <c r="N115" s="142">
        <v>100</v>
      </c>
      <c r="O115" s="155"/>
      <c r="P115" s="156"/>
    </row>
    <row r="116" spans="1:16" s="1" customFormat="1" ht="38.25" customHeight="1">
      <c r="A116" s="123"/>
      <c r="B116" s="136"/>
      <c r="C116" s="257"/>
      <c r="D116" s="183" t="s">
        <v>107</v>
      </c>
      <c r="E116" s="193"/>
      <c r="F116" s="193"/>
      <c r="G116" s="281"/>
      <c r="H116" s="281"/>
      <c r="I116" s="281"/>
      <c r="J116" s="282"/>
      <c r="K116" s="62"/>
      <c r="L116" s="62"/>
      <c r="M116" s="62"/>
      <c r="N116" s="164"/>
      <c r="O116" s="172"/>
      <c r="P116" s="173"/>
    </row>
    <row r="117" spans="1:16" s="1" customFormat="1" ht="24" customHeight="1">
      <c r="A117" s="119" t="s">
        <v>3</v>
      </c>
      <c r="B117" s="93"/>
      <c r="C117" s="94"/>
      <c r="D117" s="183" t="s">
        <v>33</v>
      </c>
      <c r="E117" s="193"/>
      <c r="F117" s="193"/>
      <c r="G117" s="198"/>
      <c r="H117" s="198"/>
      <c r="I117" s="198"/>
      <c r="J117" s="205"/>
      <c r="K117" s="96"/>
      <c r="L117" s="96"/>
      <c r="M117" s="96"/>
      <c r="N117" s="254"/>
      <c r="O117" s="146"/>
      <c r="P117" s="147"/>
    </row>
    <row r="118" spans="1:16" s="1" customFormat="1" ht="63.75" customHeight="1">
      <c r="A118" s="98" t="s">
        <v>79</v>
      </c>
      <c r="B118" s="307" t="s">
        <v>93</v>
      </c>
      <c r="C118" s="307"/>
      <c r="D118" s="152" t="s">
        <v>108</v>
      </c>
      <c r="E118" s="153"/>
      <c r="F118" s="153"/>
      <c r="G118" s="76" t="s">
        <v>50</v>
      </c>
      <c r="H118" s="154" t="s">
        <v>153</v>
      </c>
      <c r="I118" s="154"/>
      <c r="J118" s="154"/>
      <c r="K118" s="89"/>
      <c r="L118" s="89"/>
      <c r="M118" s="89"/>
      <c r="N118" s="142">
        <v>423.7</v>
      </c>
      <c r="O118" s="155"/>
      <c r="P118" s="156"/>
    </row>
    <row r="119" spans="1:16" ht="18.75" customHeight="1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8.75" customHeight="1">
      <c r="A120" s="48"/>
      <c r="B120" s="49"/>
      <c r="C120" s="49"/>
      <c r="D120" s="44"/>
      <c r="E120" s="44"/>
      <c r="F120" s="44"/>
      <c r="G120" s="10"/>
      <c r="H120" s="50"/>
      <c r="I120" s="50"/>
      <c r="J120" s="50"/>
      <c r="N120" s="51"/>
      <c r="O120" s="51"/>
      <c r="P120" s="51"/>
    </row>
    <row r="121" spans="1:16" ht="15.75" customHeight="1">
      <c r="A121" s="20">
        <v>11</v>
      </c>
      <c r="B121" s="263" t="s">
        <v>66</v>
      </c>
      <c r="C121" s="263"/>
      <c r="D121" s="263"/>
      <c r="E121" s="263"/>
      <c r="F121" s="263"/>
      <c r="G121" s="263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8.75" customHeight="1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32" t="s">
        <v>15</v>
      </c>
    </row>
    <row r="123" spans="1:16" ht="15.75" customHeight="1">
      <c r="A123" s="312" t="s">
        <v>24</v>
      </c>
      <c r="B123" s="285" t="s">
        <v>23</v>
      </c>
      <c r="C123" s="285" t="s">
        <v>41</v>
      </c>
      <c r="D123" s="232" t="s">
        <v>71</v>
      </c>
      <c r="E123" s="233"/>
      <c r="F123" s="234"/>
      <c r="G123" s="232" t="s">
        <v>72</v>
      </c>
      <c r="H123" s="233"/>
      <c r="I123" s="234"/>
      <c r="J123" s="232" t="s">
        <v>73</v>
      </c>
      <c r="K123" s="233"/>
      <c r="L123" s="233"/>
      <c r="M123" s="233"/>
      <c r="N123" s="233"/>
      <c r="O123" s="234"/>
      <c r="P123" s="314" t="s">
        <v>22</v>
      </c>
    </row>
    <row r="124" spans="1:16" ht="18.75" customHeight="1">
      <c r="A124" s="313"/>
      <c r="B124" s="286"/>
      <c r="C124" s="286"/>
      <c r="D124" s="112" t="s">
        <v>29</v>
      </c>
      <c r="E124" s="112" t="s">
        <v>17</v>
      </c>
      <c r="F124" s="112" t="s">
        <v>18</v>
      </c>
      <c r="G124" s="112" t="s">
        <v>29</v>
      </c>
      <c r="H124" s="112" t="s">
        <v>17</v>
      </c>
      <c r="I124" s="112" t="s">
        <v>18</v>
      </c>
      <c r="J124" s="112" t="s">
        <v>29</v>
      </c>
      <c r="K124" s="112" t="s">
        <v>17</v>
      </c>
      <c r="L124" s="112" t="s">
        <v>18</v>
      </c>
      <c r="M124" s="112" t="s">
        <v>29</v>
      </c>
      <c r="N124" s="112" t="s">
        <v>17</v>
      </c>
      <c r="O124" s="112" t="s">
        <v>18</v>
      </c>
      <c r="P124" s="315"/>
    </row>
    <row r="125" spans="1:16" ht="18.75" customHeight="1">
      <c r="A125" s="113">
        <v>1</v>
      </c>
      <c r="B125" s="110">
        <v>2</v>
      </c>
      <c r="C125" s="112">
        <v>3</v>
      </c>
      <c r="D125" s="111">
        <v>4</v>
      </c>
      <c r="E125" s="53">
        <v>5</v>
      </c>
      <c r="F125" s="53">
        <v>6</v>
      </c>
      <c r="G125" s="53">
        <v>7</v>
      </c>
      <c r="H125" s="53">
        <v>8</v>
      </c>
      <c r="I125" s="53">
        <v>9</v>
      </c>
      <c r="J125" s="53">
        <v>10</v>
      </c>
      <c r="K125" s="109">
        <v>12</v>
      </c>
      <c r="L125" s="114"/>
      <c r="M125" s="114"/>
      <c r="N125" s="53">
        <v>11</v>
      </c>
      <c r="O125" s="53">
        <v>12</v>
      </c>
      <c r="P125" s="53">
        <v>13</v>
      </c>
    </row>
    <row r="126" spans="1:16" ht="15.75">
      <c r="A126" s="113"/>
      <c r="B126" s="33" t="s">
        <v>44</v>
      </c>
      <c r="C126" s="34"/>
      <c r="D126" s="111"/>
      <c r="E126" s="53"/>
      <c r="F126" s="53"/>
      <c r="G126" s="53"/>
      <c r="H126" s="53"/>
      <c r="I126" s="53"/>
      <c r="J126" s="53"/>
      <c r="K126" s="109"/>
      <c r="L126" s="114"/>
      <c r="M126" s="114"/>
      <c r="N126" s="53"/>
      <c r="O126" s="53"/>
      <c r="P126" s="53"/>
    </row>
    <row r="127" spans="1:16" ht="18.75" customHeight="1">
      <c r="A127" s="35"/>
      <c r="B127" s="36" t="s">
        <v>46</v>
      </c>
      <c r="C127" s="23"/>
      <c r="D127" s="37"/>
      <c r="E127" s="38"/>
      <c r="F127" s="38"/>
      <c r="G127" s="38"/>
      <c r="H127" s="38"/>
      <c r="I127" s="38"/>
      <c r="J127" s="38"/>
      <c r="K127" s="36"/>
      <c r="L127" s="39"/>
      <c r="M127" s="39"/>
      <c r="N127" s="40"/>
      <c r="O127" s="40"/>
      <c r="P127" s="40"/>
    </row>
    <row r="128" spans="1:16" ht="15.75">
      <c r="A128" s="35"/>
      <c r="B128" s="36" t="s">
        <v>37</v>
      </c>
      <c r="C128" s="23"/>
      <c r="D128" s="37"/>
      <c r="E128" s="38"/>
      <c r="F128" s="41"/>
      <c r="G128" s="38"/>
      <c r="H128" s="38"/>
      <c r="I128" s="41"/>
      <c r="J128" s="38"/>
      <c r="K128" s="36"/>
      <c r="L128" s="39"/>
      <c r="M128" s="39"/>
      <c r="N128" s="40"/>
      <c r="O128" s="40"/>
      <c r="P128" s="40"/>
    </row>
    <row r="129" spans="1:16" ht="31.5">
      <c r="A129" s="35"/>
      <c r="B129" s="36" t="s">
        <v>25</v>
      </c>
      <c r="C129" s="23"/>
      <c r="D129" s="106" t="s">
        <v>21</v>
      </c>
      <c r="E129" s="41"/>
      <c r="F129" s="41"/>
      <c r="G129" s="106" t="s">
        <v>21</v>
      </c>
      <c r="H129" s="41"/>
      <c r="I129" s="41"/>
      <c r="J129" s="106" t="s">
        <v>21</v>
      </c>
      <c r="K129" s="36"/>
      <c r="L129" s="39"/>
      <c r="M129" s="39"/>
      <c r="N129" s="40"/>
      <c r="O129" s="40"/>
      <c r="P129" s="40"/>
    </row>
    <row r="130" spans="1:16" ht="15.75">
      <c r="A130" s="35"/>
      <c r="B130" s="36" t="s">
        <v>47</v>
      </c>
      <c r="C130" s="23"/>
      <c r="D130" s="37"/>
      <c r="E130" s="38"/>
      <c r="F130" s="38"/>
      <c r="G130" s="38"/>
      <c r="H130" s="38"/>
      <c r="I130" s="38"/>
      <c r="J130" s="38"/>
      <c r="K130" s="36"/>
      <c r="L130" s="39"/>
      <c r="M130" s="39"/>
      <c r="N130" s="40"/>
      <c r="O130" s="40"/>
      <c r="P130" s="40"/>
    </row>
    <row r="131" spans="1:16" ht="15.75">
      <c r="A131" s="35"/>
      <c r="B131" s="36" t="s">
        <v>38</v>
      </c>
      <c r="C131" s="23"/>
      <c r="D131" s="37"/>
      <c r="E131" s="41"/>
      <c r="F131" s="41"/>
      <c r="G131" s="41"/>
      <c r="H131" s="41"/>
      <c r="I131" s="41"/>
      <c r="J131" s="41"/>
      <c r="K131" s="36"/>
      <c r="L131" s="39"/>
      <c r="M131" s="39"/>
      <c r="N131" s="40"/>
      <c r="O131" s="40"/>
      <c r="P131" s="40"/>
    </row>
    <row r="132" spans="1:16" ht="15.75">
      <c r="A132" s="42"/>
      <c r="B132" s="43"/>
      <c r="C132" s="43"/>
      <c r="D132" s="44"/>
      <c r="E132" s="45"/>
      <c r="F132" s="45"/>
      <c r="G132" s="45"/>
      <c r="H132" s="45"/>
      <c r="I132" s="45"/>
      <c r="J132" s="45"/>
      <c r="K132" s="44"/>
      <c r="L132" s="46"/>
      <c r="M132" s="46"/>
      <c r="N132" s="46"/>
      <c r="O132" s="46"/>
      <c r="P132" s="46"/>
    </row>
    <row r="133" spans="1:16" ht="15.75">
      <c r="A133" s="42"/>
      <c r="B133" s="316" t="s">
        <v>45</v>
      </c>
      <c r="C133" s="317"/>
      <c r="D133" s="317"/>
      <c r="E133" s="317"/>
      <c r="F133" s="317"/>
      <c r="G133" s="317"/>
      <c r="H133" s="317"/>
      <c r="I133" s="317"/>
      <c r="J133" s="317"/>
      <c r="K133" s="317"/>
      <c r="L133" s="317"/>
      <c r="M133" s="317"/>
      <c r="N133" s="317"/>
      <c r="O133" s="317"/>
      <c r="P133" s="317"/>
    </row>
    <row r="134" spans="1:16" ht="15.75">
      <c r="A134" s="11"/>
      <c r="B134" s="318" t="s">
        <v>39</v>
      </c>
      <c r="C134" s="318"/>
      <c r="D134" s="318"/>
      <c r="E134" s="318"/>
      <c r="F134" s="318"/>
      <c r="G134" s="318"/>
      <c r="H134" s="318"/>
      <c r="I134" s="318"/>
      <c r="J134" s="318"/>
      <c r="K134" s="318"/>
      <c r="L134" s="318"/>
      <c r="M134" s="318"/>
      <c r="N134" s="318"/>
      <c r="O134" s="318"/>
      <c r="P134" s="318"/>
    </row>
    <row r="135" spans="1:16" ht="15.7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1"/>
      <c r="B136" s="319" t="s">
        <v>91</v>
      </c>
      <c r="C136" s="319"/>
      <c r="D136" s="319"/>
      <c r="E136" s="1"/>
      <c r="F136" s="1"/>
      <c r="G136" s="1"/>
      <c r="H136" s="1"/>
      <c r="I136" s="1"/>
      <c r="J136" s="1"/>
      <c r="K136" s="320"/>
      <c r="L136" s="320"/>
      <c r="M136" s="1"/>
      <c r="N136" s="320" t="s">
        <v>92</v>
      </c>
      <c r="O136" s="320"/>
      <c r="P136" s="320"/>
    </row>
    <row r="137" spans="1:16" ht="15.75">
      <c r="A137" s="11"/>
      <c r="B137" s="318"/>
      <c r="C137" s="321"/>
      <c r="D137" s="1"/>
      <c r="E137" s="1"/>
      <c r="F137" s="1"/>
      <c r="G137" s="1"/>
      <c r="H137" s="1"/>
      <c r="I137" s="1"/>
      <c r="J137" s="1"/>
      <c r="K137" s="311" t="s">
        <v>28</v>
      </c>
      <c r="L137" s="311"/>
      <c r="M137" s="1"/>
      <c r="N137" s="311" t="s">
        <v>27</v>
      </c>
      <c r="O137" s="311"/>
      <c r="P137" s="311"/>
    </row>
    <row r="138" spans="1:16" ht="15.7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03"/>
      <c r="O138" s="103"/>
      <c r="P138" s="103"/>
    </row>
    <row r="139" spans="1:16" ht="15.75">
      <c r="A139" s="11"/>
      <c r="B139" s="1" t="s">
        <v>26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1"/>
      <c r="B140" s="1" t="s">
        <v>147</v>
      </c>
      <c r="C140" s="1"/>
      <c r="D140" s="1"/>
      <c r="E140" s="1"/>
      <c r="F140" s="1"/>
      <c r="G140" s="1"/>
      <c r="H140" s="1"/>
      <c r="I140" s="1"/>
      <c r="J140" s="1"/>
      <c r="K140" s="320"/>
      <c r="L140" s="320"/>
      <c r="M140" s="1"/>
      <c r="N140" s="320" t="s">
        <v>148</v>
      </c>
      <c r="O140" s="320"/>
      <c r="P140" s="320"/>
    </row>
    <row r="141" spans="1:16" ht="15.7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311" t="s">
        <v>28</v>
      </c>
      <c r="L141" s="311"/>
      <c r="M141" s="1"/>
      <c r="N141" s="311" t="s">
        <v>27</v>
      </c>
      <c r="O141" s="311"/>
      <c r="P141" s="311"/>
    </row>
    <row r="142" spans="1:16" ht="15.75">
      <c r="A142" s="11"/>
      <c r="B142" s="52" t="s">
        <v>77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1"/>
      <c r="B143" s="52" t="s">
        <v>76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1"/>
      <c r="B144" s="52" t="s">
        <v>75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1:16" ht="15.75">
      <c r="K225" s="1"/>
      <c r="L225" s="1"/>
      <c r="M225" s="1"/>
      <c r="N225" s="1"/>
      <c r="O225" s="1"/>
      <c r="P225" s="1"/>
    </row>
    <row r="226" spans="11:16" ht="15.75">
      <c r="K226" s="1"/>
      <c r="L226" s="1"/>
      <c r="M226" s="1"/>
      <c r="N226" s="1"/>
      <c r="O226" s="1"/>
      <c r="P226" s="1"/>
    </row>
    <row r="227" spans="11:16" ht="15.75">
      <c r="K227" s="1"/>
      <c r="L227" s="1"/>
      <c r="M227" s="1"/>
      <c r="N227" s="1"/>
      <c r="O227" s="1"/>
      <c r="P227" s="1"/>
    </row>
  </sheetData>
  <mergeCells count="290">
    <mergeCell ref="N117:P117"/>
    <mergeCell ref="B107:C107"/>
    <mergeCell ref="A61:G61"/>
    <mergeCell ref="I61:J61"/>
    <mergeCell ref="A62:G62"/>
    <mergeCell ref="I62:J62"/>
    <mergeCell ref="N62:O62"/>
    <mergeCell ref="D75:J75"/>
    <mergeCell ref="B114:C114"/>
    <mergeCell ref="D104:F104"/>
    <mergeCell ref="H104:J104"/>
    <mergeCell ref="D105:J105"/>
    <mergeCell ref="B91:C91"/>
    <mergeCell ref="D91:F91"/>
    <mergeCell ref="H91:J91"/>
    <mergeCell ref="N91:P91"/>
    <mergeCell ref="B105:C105"/>
    <mergeCell ref="D114:J114"/>
    <mergeCell ref="N113:P113"/>
    <mergeCell ref="H113:J113"/>
    <mergeCell ref="D111:F111"/>
    <mergeCell ref="N112:P112"/>
    <mergeCell ref="D78:F78"/>
    <mergeCell ref="N75:P75"/>
    <mergeCell ref="K141:L141"/>
    <mergeCell ref="N141:P141"/>
    <mergeCell ref="B121:G121"/>
    <mergeCell ref="A123:A124"/>
    <mergeCell ref="B123:B124"/>
    <mergeCell ref="C123:C124"/>
    <mergeCell ref="D123:F123"/>
    <mergeCell ref="G123:I123"/>
    <mergeCell ref="J123:O123"/>
    <mergeCell ref="P123:P124"/>
    <mergeCell ref="B133:P133"/>
    <mergeCell ref="B134:P134"/>
    <mergeCell ref="B136:D136"/>
    <mergeCell ref="K136:L136"/>
    <mergeCell ref="N136:P136"/>
    <mergeCell ref="K140:L140"/>
    <mergeCell ref="N140:P140"/>
    <mergeCell ref="B137:C137"/>
    <mergeCell ref="K137:L137"/>
    <mergeCell ref="N137:P137"/>
    <mergeCell ref="B118:C118"/>
    <mergeCell ref="B110:C110"/>
    <mergeCell ref="D118:F118"/>
    <mergeCell ref="D108:J108"/>
    <mergeCell ref="N110:P110"/>
    <mergeCell ref="H109:J109"/>
    <mergeCell ref="N109:P109"/>
    <mergeCell ref="H111:J111"/>
    <mergeCell ref="D116:J116"/>
    <mergeCell ref="D112:J112"/>
    <mergeCell ref="B112:C112"/>
    <mergeCell ref="B115:C115"/>
    <mergeCell ref="B116:C116"/>
    <mergeCell ref="B111:C111"/>
    <mergeCell ref="D117:J117"/>
    <mergeCell ref="N114:P114"/>
    <mergeCell ref="N115:P115"/>
    <mergeCell ref="N116:P116"/>
    <mergeCell ref="H115:J115"/>
    <mergeCell ref="D113:F113"/>
    <mergeCell ref="D115:F115"/>
    <mergeCell ref="B113:C113"/>
    <mergeCell ref="H118:J118"/>
    <mergeCell ref="N118:P118"/>
    <mergeCell ref="B77:C77"/>
    <mergeCell ref="B78:C78"/>
    <mergeCell ref="D94:J94"/>
    <mergeCell ref="D89:J89"/>
    <mergeCell ref="H90:J90"/>
    <mergeCell ref="N93:P93"/>
    <mergeCell ref="D93:F93"/>
    <mergeCell ref="D101:J101"/>
    <mergeCell ref="N89:P89"/>
    <mergeCell ref="D86:J86"/>
    <mergeCell ref="H78:J78"/>
    <mergeCell ref="N79:P79"/>
    <mergeCell ref="B101:C101"/>
    <mergeCell ref="N97:P97"/>
    <mergeCell ref="B93:C93"/>
    <mergeCell ref="H87:J87"/>
    <mergeCell ref="B90:C90"/>
    <mergeCell ref="B94:C94"/>
    <mergeCell ref="B95:C95"/>
    <mergeCell ref="D98:J98"/>
    <mergeCell ref="N74:P74"/>
    <mergeCell ref="N69:P69"/>
    <mergeCell ref="B74:C74"/>
    <mergeCell ref="D74:F74"/>
    <mergeCell ref="N71:P71"/>
    <mergeCell ref="H73:J73"/>
    <mergeCell ref="D76:F76"/>
    <mergeCell ref="B76:C76"/>
    <mergeCell ref="I63:J63"/>
    <mergeCell ref="I64:J64"/>
    <mergeCell ref="B68:C68"/>
    <mergeCell ref="A64:G64"/>
    <mergeCell ref="H71:J71"/>
    <mergeCell ref="B71:C71"/>
    <mergeCell ref="D70:J70"/>
    <mergeCell ref="D71:F71"/>
    <mergeCell ref="B73:C73"/>
    <mergeCell ref="B75:C75"/>
    <mergeCell ref="A63:G63"/>
    <mergeCell ref="N73:P73"/>
    <mergeCell ref="H74:J74"/>
    <mergeCell ref="A34:A35"/>
    <mergeCell ref="B34:P35"/>
    <mergeCell ref="D84:J84"/>
    <mergeCell ref="D67:F67"/>
    <mergeCell ref="D68:F68"/>
    <mergeCell ref="A57:G58"/>
    <mergeCell ref="N53:O53"/>
    <mergeCell ref="I59:J59"/>
    <mergeCell ref="D69:J69"/>
    <mergeCell ref="B40:C40"/>
    <mergeCell ref="K57:M57"/>
    <mergeCell ref="H57:H58"/>
    <mergeCell ref="A44:A45"/>
    <mergeCell ref="N57:O58"/>
    <mergeCell ref="D49:G49"/>
    <mergeCell ref="D51:G51"/>
    <mergeCell ref="N60:O60"/>
    <mergeCell ref="B44:B45"/>
    <mergeCell ref="C44:C45"/>
    <mergeCell ref="N49:O49"/>
    <mergeCell ref="N59:O59"/>
    <mergeCell ref="D53:G53"/>
    <mergeCell ref="N44:O45"/>
    <mergeCell ref="N46:O46"/>
    <mergeCell ref="B55:P55"/>
    <mergeCell ref="H52:J52"/>
    <mergeCell ref="H47:J47"/>
    <mergeCell ref="D48:G48"/>
    <mergeCell ref="H49:J49"/>
    <mergeCell ref="N52:O52"/>
    <mergeCell ref="D52:G52"/>
    <mergeCell ref="D50:G50"/>
    <mergeCell ref="H50:J50"/>
    <mergeCell ref="N50:O50"/>
    <mergeCell ref="N61:O61"/>
    <mergeCell ref="D88:J88"/>
    <mergeCell ref="A60:G60"/>
    <mergeCell ref="N63:O63"/>
    <mergeCell ref="N56:P56"/>
    <mergeCell ref="I57:J58"/>
    <mergeCell ref="P57:P58"/>
    <mergeCell ref="H53:J53"/>
    <mergeCell ref="D73:F73"/>
    <mergeCell ref="A59:G59"/>
    <mergeCell ref="B65:P65"/>
    <mergeCell ref="H67:J67"/>
    <mergeCell ref="B70:C70"/>
    <mergeCell ref="H68:J68"/>
    <mergeCell ref="N67:P67"/>
    <mergeCell ref="N84:P84"/>
    <mergeCell ref="B67:C67"/>
    <mergeCell ref="D72:J72"/>
    <mergeCell ref="B69:C69"/>
    <mergeCell ref="H76:J76"/>
    <mergeCell ref="B79:C79"/>
    <mergeCell ref="D79:J79"/>
    <mergeCell ref="N76:P76"/>
    <mergeCell ref="N78:P78"/>
    <mergeCell ref="D96:J96"/>
    <mergeCell ref="D106:F106"/>
    <mergeCell ref="H106:J106"/>
    <mergeCell ref="B103:C103"/>
    <mergeCell ref="N111:P111"/>
    <mergeCell ref="B98:C98"/>
    <mergeCell ref="B100:C100"/>
    <mergeCell ref="N98:P98"/>
    <mergeCell ref="B106:C106"/>
    <mergeCell ref="B104:C104"/>
    <mergeCell ref="N106:P106"/>
    <mergeCell ref="N108:P108"/>
    <mergeCell ref="B108:C108"/>
    <mergeCell ref="D109:F109"/>
    <mergeCell ref="B109:C109"/>
    <mergeCell ref="J13:P13"/>
    <mergeCell ref="H44:J45"/>
    <mergeCell ref="H46:J46"/>
    <mergeCell ref="B31:M31"/>
    <mergeCell ref="B33:P33"/>
    <mergeCell ref="O43:P43"/>
    <mergeCell ref="B20:C20"/>
    <mergeCell ref="B21:C21"/>
    <mergeCell ref="D17:J17"/>
    <mergeCell ref="E26:O26"/>
    <mergeCell ref="E24:L24"/>
    <mergeCell ref="D18:M18"/>
    <mergeCell ref="K44:M44"/>
    <mergeCell ref="D46:G46"/>
    <mergeCell ref="E27:F27"/>
    <mergeCell ref="B23:C23"/>
    <mergeCell ref="B39:C39"/>
    <mergeCell ref="B26:C26"/>
    <mergeCell ref="B27:C27"/>
    <mergeCell ref="B24:C24"/>
    <mergeCell ref="E39:P39"/>
    <mergeCell ref="P44:P45"/>
    <mergeCell ref="E40:P40"/>
    <mergeCell ref="J1:P3"/>
    <mergeCell ref="J4:P4"/>
    <mergeCell ref="J5:P5"/>
    <mergeCell ref="J6:P6"/>
    <mergeCell ref="J8:P8"/>
    <mergeCell ref="J9:P9"/>
    <mergeCell ref="H27:L27"/>
    <mergeCell ref="H51:J51"/>
    <mergeCell ref="N51:O51"/>
    <mergeCell ref="H48:J48"/>
    <mergeCell ref="N48:O48"/>
    <mergeCell ref="B29:P29"/>
    <mergeCell ref="D44:G45"/>
    <mergeCell ref="D47:G47"/>
    <mergeCell ref="N47:O47"/>
    <mergeCell ref="J10:P10"/>
    <mergeCell ref="E21:L21"/>
    <mergeCell ref="E23:O23"/>
    <mergeCell ref="E20:O20"/>
    <mergeCell ref="J14:P14"/>
    <mergeCell ref="J15:P15"/>
    <mergeCell ref="L16:P16"/>
    <mergeCell ref="J11:P11"/>
    <mergeCell ref="L12:P12"/>
    <mergeCell ref="N77:P77"/>
    <mergeCell ref="H83:J83"/>
    <mergeCell ref="N83:P83"/>
    <mergeCell ref="I60:J60"/>
    <mergeCell ref="N80:P80"/>
    <mergeCell ref="D77:J77"/>
    <mergeCell ref="N64:O64"/>
    <mergeCell ref="N68:P68"/>
    <mergeCell ref="D110:J110"/>
    <mergeCell ref="N81:P81"/>
    <mergeCell ref="N85:P85"/>
    <mergeCell ref="N88:P88"/>
    <mergeCell ref="N86:P86"/>
    <mergeCell ref="D90:F90"/>
    <mergeCell ref="N107:P107"/>
    <mergeCell ref="N105:P105"/>
    <mergeCell ref="D87:F87"/>
    <mergeCell ref="D99:J99"/>
    <mergeCell ref="D107:J107"/>
    <mergeCell ref="D95:F95"/>
    <mergeCell ref="N102:P102"/>
    <mergeCell ref="N103:P103"/>
    <mergeCell ref="N104:P104"/>
    <mergeCell ref="D103:J103"/>
    <mergeCell ref="D80:J80"/>
    <mergeCell ref="B84:C84"/>
    <mergeCell ref="B85:C85"/>
    <mergeCell ref="B83:C83"/>
    <mergeCell ref="B81:C81"/>
    <mergeCell ref="B80:C80"/>
    <mergeCell ref="D81:F81"/>
    <mergeCell ref="H81:J81"/>
    <mergeCell ref="D83:F83"/>
    <mergeCell ref="H85:J85"/>
    <mergeCell ref="D85:F85"/>
    <mergeCell ref="D82:J82"/>
    <mergeCell ref="B82:C82"/>
    <mergeCell ref="B86:C86"/>
    <mergeCell ref="B97:C97"/>
    <mergeCell ref="D97:F97"/>
    <mergeCell ref="N100:P100"/>
    <mergeCell ref="H97:J97"/>
    <mergeCell ref="N99:P99"/>
    <mergeCell ref="H102:J102"/>
    <mergeCell ref="B99:C99"/>
    <mergeCell ref="B102:C102"/>
    <mergeCell ref="D100:F100"/>
    <mergeCell ref="H100:J100"/>
    <mergeCell ref="B89:C89"/>
    <mergeCell ref="N94:P94"/>
    <mergeCell ref="N90:P90"/>
    <mergeCell ref="B87:C87"/>
    <mergeCell ref="N92:P92"/>
    <mergeCell ref="H95:J95"/>
    <mergeCell ref="H93:J93"/>
    <mergeCell ref="D92:J92"/>
    <mergeCell ref="N95:P95"/>
    <mergeCell ref="D102:F102"/>
    <mergeCell ref="N87:P87"/>
    <mergeCell ref="N96:P96"/>
    <mergeCell ref="B96:C96"/>
  </mergeCells>
  <phoneticPr fontId="2" type="noConversion"/>
  <pageMargins left="0.23622047244094491" right="0.19685039370078741" top="0" bottom="0" header="0.23622047244094491" footer="0.19685039370078741"/>
  <pageSetup paperSize="9" scale="59" orientation="landscape" r:id="rId1"/>
  <headerFooter alignWithMargins="0"/>
  <rowBreaks count="4" manualBreakCount="4">
    <brk id="48" max="15" man="1"/>
    <brk id="73" max="15" man="1"/>
    <brk id="91" max="15" man="1"/>
    <brk id="10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7" sqref="H26:H27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250404</vt:lpstr>
      <vt:lpstr>Лист2</vt:lpstr>
      <vt:lpstr>Лист3</vt:lpstr>
      <vt:lpstr>'250404'!Область_печати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2018-03-16T08:35:23Z</cp:lastPrinted>
  <dcterms:created xsi:type="dcterms:W3CDTF">2002-01-01T02:33:01Z</dcterms:created>
  <dcterms:modified xsi:type="dcterms:W3CDTF">2019-03-29T11:57:02Z</dcterms:modified>
</cp:coreProperties>
</file>