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1011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<sst xmlns="http://schemas.openxmlformats.org/spreadsheetml/2006/main" count="252" uniqueCount="135">
  <si>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</si>
  <si>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</si>
  <si>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</si>
  <si>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</si>
  <si>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</si>
  <si>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</si>
  <si>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</si>
  <si>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</si>
  <si>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</si>
  <si>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</si>
  <si>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</si>
  <si>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</si>
  <si>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</si>
  <si>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</si>
  <si>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</si>
  <si>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</si>
  <si>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</si>
  <si>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</si>
  <si>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</si>
  <si>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</si>
  <si>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</si>
  <si>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</si>
  <si>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</si>
  <si>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</si>
  <si>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</si>
  <si>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</si>
  <si>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</si>
  <si>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</si>
  <si>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</si>
  <si>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</si>
  <si>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</si>
  <si>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</si>
  <si>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</si>
  <si>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</si>
  <si>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</si>
  <si>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</si>
  <si>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Підпрограма 2</t>
  </si>
  <si>
    <t>....</t>
  </si>
  <si>
    <t>Усього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</si>
  <si>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</si>
  <si>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</si>
  <si>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</si>
  <si>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</si>
  <si>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</si>
  <si>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</si>
  <si>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</si>
  <si>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Завдання 1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</si>
  <si>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</si>
  <si>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</si>
  <si>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</si>
  <si>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</si>
  <si>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</si>
  <si>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</si>
  <si>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</si>
  <si>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.....</t>
  </si>
  <si>
    <t>(підпис) </t>
  </si>
  <si>
    <t>(прізвище та ініціали) </t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</si>
  <si>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</si>
  <si>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</si>
  <si>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</si>
  <si>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</si>
  <si>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…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</si>
  <si>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</si>
  <si>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</si>
  <si>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</si>
  <si>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</si>
  <si>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Завдання 2</t>
  </si>
  <si>
    <t>Аналіз стану виконання результативнихпоказників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</si>
  <si>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</si>
  <si>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</si>
  <si>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</si>
  <si>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</si>
  <si>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</si>
  <si>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</si>
  <si>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</si>
  <si>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од.</t>
  </si>
  <si>
    <t>грн.</t>
  </si>
  <si>
    <t>%</t>
  </si>
  <si>
    <t xml:space="preserve">Головний бухгалтер </t>
  </si>
  <si>
    <t>кількість штатних одиниць</t>
  </si>
  <si>
    <t>кількість отриманих  листів, звернень, заяв, скарг</t>
  </si>
  <si>
    <t>кількість прийнятих нормативно-правових актів</t>
  </si>
  <si>
    <t>витрати на утримання однієї штатної одиниці</t>
  </si>
  <si>
    <t>тис.грн.</t>
  </si>
  <si>
    <t>0111</t>
  </si>
  <si>
    <t>Відсоток вчасно виконаних листів, звернень, заяв, скарг у їх загальній кількості</t>
  </si>
  <si>
    <t>Департамент праці та соціального захисту населення Житомирської міської ради</t>
  </si>
  <si>
    <t>Завдання Здійснення виконавчим органом - департаментом праці та соціального захисту населення Житомирської міської ради  наданих законодавством повноважень у сфері праці і соціального захисту населення міста Житомира.</t>
  </si>
  <si>
    <t>7. Результативні показники бюджетної програми та аналіз їх виконання за звітний період</t>
  </si>
  <si>
    <t>в т.ч.посадових осіб органів місцевого самоврядування</t>
  </si>
  <si>
    <t>кількість засідань міської комісії з питань погашення заборгованості із виплат заробітної плати, пенсій, стипендій та інших соціальних виплат</t>
  </si>
  <si>
    <t>кількість засідань комісії виконавчого комітету міської ради з питань надання матеріальної допомоги</t>
  </si>
  <si>
    <t>2018 року</t>
  </si>
  <si>
    <t>Керівництво і управління у відповідній сфері у містах, селищах, селах</t>
  </si>
  <si>
    <t>Пояснення щодо причин відхилення</t>
  </si>
  <si>
    <t xml:space="preserve"> Житомирської міської ради</t>
  </si>
  <si>
    <t xml:space="preserve">Директор департаменту соціальної політики </t>
  </si>
  <si>
    <t>47 09 17</t>
  </si>
  <si>
    <t xml:space="preserve">Корзун </t>
  </si>
  <si>
    <t>В.Краснопір</t>
  </si>
  <si>
    <t>В.Біденко</t>
  </si>
  <si>
    <t>Економія бюджетних коштів виникла за рахунок зменшення видатків на відрядження в сумі 2,2тис.грн., придбання предметів, матеріалів, обладнання та інвентарю - 3,4 тис.грн., оплату послуг  (крім комунальних) - 1,9 тис.грн та заробітної плати з нарахуваннями - 5,4тис.грн.</t>
  </si>
  <si>
    <t>обсяг витрат, всього: в т.ч.</t>
  </si>
  <si>
    <t>загальний фонд</t>
  </si>
  <si>
    <t>спеціальний фонд (комплект меблів)</t>
  </si>
  <si>
    <t>спеціальний фонд (комплект комп'ютерної техніки)</t>
  </si>
  <si>
    <t>кількість придбаного обладнання та предметів довгострокового користування, в т.ч.:</t>
  </si>
  <si>
    <t>комплект меблів</t>
  </si>
  <si>
    <t>комплект комп'ютерної техніки</t>
  </si>
  <si>
    <t>кількість виконаних  листів, звернень, заяв, скарг на одну посадову особу органів місцевого самоврядування</t>
  </si>
  <si>
    <t>розрахунок до кошторису</t>
  </si>
  <si>
    <t>кількість прийнятих нормативно- правових актів на одну посадову особу органів місцевого самоврядування</t>
  </si>
  <si>
    <t>Кількість проведених засідань міської комісії з питань погашення заборгованості із виплат заробітної плати, пенсій, стипендій та інших соціальних виплат на одну посадову особу органів місцевого самоврядування</t>
  </si>
  <si>
    <t>Кількість проведених засідань комісії виконавчого комітету міської ради з питань надання матеріальної допомоги на одну посадову особу органів місцевого самоврядування</t>
  </si>
  <si>
    <t>витрати на придбання 1 одиниці обладнання та предметів довгострокового користування (комплект меблів)</t>
  </si>
  <si>
    <t>витрати на придбання 1 одиниці обладнання та предметів довгострокового користування (комплект комп'ютерної техніки)</t>
  </si>
  <si>
    <t>рішення міської ради від 21.12.2016 № 491 "Про міський бюджет на 2017 рік" (зі змінами)</t>
  </si>
  <si>
    <t>рішення міської ради від 21.12.2016 № 491 "Про міський бюджет  на 2017 рік" (зі змінами)</t>
  </si>
  <si>
    <t xml:space="preserve">розпорядження міського голови від 26.05.2017 року № 396 "Про затвердження штатних розписів виконавчих органів міської ради", додаток 20 </t>
  </si>
  <si>
    <t>книга реєстрації вхідної кореспонденції, оформлена належним чином</t>
  </si>
  <si>
    <t>план роботи ДПСЗН</t>
  </si>
  <si>
    <t>розрахунок: відношення кількості листів, звернень, заяв, скарг до кількості   посадових осіб органів місцевого самоврядування</t>
  </si>
  <si>
    <t>розрахунок: відношення нормативно-правових актів до кількості  посадових осіб органів місцевого самоврядування</t>
  </si>
  <si>
    <t>розрахунок: відношення кількості проведених засідань міської комісії з питань погашення заборгованості із виплат заробітної плати, пенсій, стипендій та інших соціальних виплат до кількості посадових осіб органів місцевого самоврядування</t>
  </si>
  <si>
    <t>розрахунок: відношення кількості проведених засідань комісії виконавчого комітету міської ради з питань надання матеріальної допомоги до кількості посадових осіб органів місцевого самоврядування</t>
  </si>
  <si>
    <t>розрахунок: відношення загальної суми витрат до кількості працівників</t>
  </si>
  <si>
    <t>розрахунок: відношення обсягу витрат спеціального фонду до кількості придбаного обладнання та предметів довгострокового користування (комплект меблів)</t>
  </si>
  <si>
    <t>розрахунок: відношення обсягу витрат спеціального фонду до кількості придбаного обладнання та предметів довгострокового користування (комплект комп'ютерної техніки)</t>
  </si>
  <si>
    <t>розрахунок: вчасно виконаних листів, звернеь, заяв, скарг до їх загальної кількості</t>
  </si>
  <si>
    <t>Пояснення щодо причин розбіжностей між затвердженими та досягнутими результативними показниками: збільшення обсягу вхідної кореспонденції</t>
  </si>
  <si>
    <t>Пояснення щодо причин розбіжностей між затвердженими та досягнутими результативними показниками:В зв"язку з значним зростанням  звернень заявників на отримання допомог, виникла необхідність у збільшенні кількості  проведення комісій з питань надання матеріальної допомоги. У 2017 році спостерігалась тенденція до збільшення кількості отриманих листів, звернень</t>
  </si>
  <si>
    <t xml:space="preserve">розпорядження міського голови від 26.05.2017 року № 396 "Про затвердження штатних розписів виконавчих органів міської ради",  додаток 20 </t>
  </si>
  <si>
    <t>Підпрограма/завдання бюджетної програми</t>
  </si>
  <si>
    <t>Пояснення щодо причин розбіжностей між затвердженими та досягнутими результативними показниками:касові видатки менше від затверджених видатків на 2017 рік  на 12,9 тис.грн.  та складають 99,7% річного плану.Пояснюється економією коштів аа рахунок зменшення видатків на відрядження,  придбання товарів, оплатою послуг .</t>
  </si>
  <si>
    <r>
      <t>8. Джерела фінансування інвестиційних проектів у розрізі підпрограм</t>
    </r>
    <r>
      <rPr>
        <b/>
        <vertAlign val="superscript"/>
        <sz val="20"/>
        <color indexed="16"/>
        <rFont val="Times New Roman"/>
        <family val="1"/>
      </rPr>
      <t xml:space="preserve"> 3</t>
    </r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</si>
</sst>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;\-#,##0"/>
    <numFmt numFmtId="182" formatCode="0.0"/>
    <numFmt numFmtId="183" formatCode="0.0000"/>
    <numFmt numFmtId="184" formatCode="#,##0.000"/>
    <numFmt numFmtId="185" formatCode="#,##0.0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</numFmts>
  <fonts count="54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u val="single"/>
      <sz val="13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20"/>
      <name val="Times New Roman"/>
      <family val="1"/>
    </font>
    <font>
      <b/>
      <vertAlign val="superscript"/>
      <sz val="20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1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18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 vertical="top" wrapText="1"/>
      <protection locked="0"/>
    </xf>
    <xf numFmtId="0" fontId="23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center" vertical="center" wrapText="1"/>
      <protection/>
    </xf>
    <xf numFmtId="0" fontId="44" fillId="0" borderId="15" xfId="0" applyFont="1" applyBorder="1" applyAlignment="1" applyProtection="1">
      <alignment horizontal="center" vertical="center" wrapText="1"/>
      <protection/>
    </xf>
    <xf numFmtId="0" fontId="44" fillId="0" borderId="16" xfId="0" applyFont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2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 applyProtection="1">
      <alignment horizontal="center"/>
      <protection locked="0"/>
    </xf>
    <xf numFmtId="4" fontId="51" fillId="0" borderId="1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7" fillId="0" borderId="0" xfId="0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Alignment="1">
      <alignment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wrapText="1"/>
      <protection/>
    </xf>
    <xf numFmtId="49" fontId="45" fillId="0" borderId="0" xfId="0" applyNumberFormat="1" applyFont="1" applyAlignment="1" applyProtection="1">
      <alignment horizontal="center"/>
      <protection/>
    </xf>
    <xf numFmtId="0" fontId="45" fillId="0" borderId="17" xfId="0" applyFont="1" applyBorder="1" applyAlignment="1" applyProtection="1">
      <alignment horizontal="left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/>
    </xf>
    <xf numFmtId="0" fontId="45" fillId="0" borderId="15" xfId="0" applyFont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center"/>
      <protection/>
    </xf>
    <xf numFmtId="0" fontId="45" fillId="0" borderId="15" xfId="0" applyFont="1" applyFill="1" applyBorder="1" applyAlignment="1" applyProtection="1">
      <alignment horizontal="left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 applyProtection="1">
      <alignment wrapText="1"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182" fontId="47" fillId="0" borderId="18" xfId="0" applyNumberFormat="1" applyFont="1" applyBorder="1" applyAlignment="1" applyProtection="1">
      <alignment horizontal="center" vertical="center" wrapText="1"/>
      <protection locked="0"/>
    </xf>
    <xf numFmtId="2" fontId="45" fillId="0" borderId="16" xfId="0" applyNumberFormat="1" applyFont="1" applyBorder="1" applyAlignment="1" applyProtection="1">
      <alignment horizontal="center" vertical="center"/>
      <protection locked="0"/>
    </xf>
    <xf numFmtId="182" fontId="47" fillId="0" borderId="12" xfId="0" applyNumberFormat="1" applyFont="1" applyBorder="1" applyAlignment="1" applyProtection="1">
      <alignment horizontal="center" vertical="center" wrapText="1"/>
      <protection locked="0"/>
    </xf>
    <xf numFmtId="182" fontId="47" fillId="0" borderId="19" xfId="0" applyNumberFormat="1" applyFont="1" applyFill="1" applyBorder="1" applyAlignment="1" applyProtection="1">
      <alignment horizontal="center" vertical="center" wrapText="1"/>
      <protection locked="0"/>
    </xf>
    <xf numFmtId="182" fontId="47" fillId="0" borderId="16" xfId="0" applyNumberFormat="1" applyFont="1" applyBorder="1" applyAlignment="1" applyProtection="1">
      <alignment horizontal="center" vertical="center" wrapText="1"/>
      <protection locked="0"/>
    </xf>
    <xf numFmtId="49" fontId="48" fillId="0" borderId="17" xfId="0" applyNumberFormat="1" applyFont="1" applyBorder="1" applyAlignment="1" applyProtection="1">
      <alignment horizontal="center" wrapText="1"/>
      <protection/>
    </xf>
    <xf numFmtId="49" fontId="46" fillId="0" borderId="17" xfId="0" applyNumberFormat="1" applyFont="1" applyBorder="1" applyAlignment="1" applyProtection="1">
      <alignment horizontal="center"/>
      <protection/>
    </xf>
    <xf numFmtId="49" fontId="48" fillId="0" borderId="17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4" fillId="0" borderId="20" xfId="0" applyFont="1" applyFill="1" applyBorder="1" applyAlignment="1" applyProtection="1">
      <alignment horizontal="center" vertical="center" wrapText="1"/>
      <protection/>
    </xf>
    <xf numFmtId="0" fontId="44" fillId="0" borderId="21" xfId="0" applyFont="1" applyFill="1" applyBorder="1" applyAlignment="1" applyProtection="1">
      <alignment horizontal="center" vertical="center" wrapText="1"/>
      <protection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1" fontId="45" fillId="0" borderId="20" xfId="0" applyNumberFormat="1" applyFont="1" applyFill="1" applyBorder="1" applyAlignment="1">
      <alignment horizontal="center" vertical="center"/>
    </xf>
    <xf numFmtId="1" fontId="45" fillId="0" borderId="21" xfId="0" applyNumberFormat="1" applyFont="1" applyFill="1" applyBorder="1" applyAlignment="1">
      <alignment horizontal="center" vertical="center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182" fontId="49" fillId="0" borderId="20" xfId="0" applyNumberFormat="1" applyFont="1" applyFill="1" applyBorder="1" applyAlignment="1">
      <alignment horizontal="center" vertical="top"/>
    </xf>
    <xf numFmtId="182" fontId="49" fillId="0" borderId="21" xfId="0" applyNumberFormat="1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/>
      <protection/>
    </xf>
    <xf numFmtId="0" fontId="48" fillId="0" borderId="0" xfId="0" applyFont="1" applyBorder="1" applyAlignment="1" applyProtection="1">
      <alignment horizontal="right"/>
      <protection/>
    </xf>
    <xf numFmtId="0" fontId="52" fillId="0" borderId="0" xfId="0" applyFont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4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/>
      <protection/>
    </xf>
    <xf numFmtId="0" fontId="44" fillId="0" borderId="23" xfId="0" applyFont="1" applyBorder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/>
      <protection/>
    </xf>
    <xf numFmtId="49" fontId="5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/>
    </xf>
    <xf numFmtId="0" fontId="44" fillId="0" borderId="24" xfId="0" applyFont="1" applyBorder="1" applyAlignment="1" applyProtection="1">
      <alignment horizontal="center" vertical="center" wrapText="1"/>
      <protection/>
    </xf>
    <xf numFmtId="0" fontId="44" fillId="0" borderId="25" xfId="0" applyFont="1" applyBorder="1" applyAlignment="1" applyProtection="1">
      <alignment horizontal="center" vertical="center" wrapText="1"/>
      <protection/>
    </xf>
    <xf numFmtId="182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44" fillId="0" borderId="26" xfId="0" applyFont="1" applyBorder="1" applyAlignment="1" applyProtection="1">
      <alignment horizontal="center" vertical="center" wrapText="1"/>
      <protection/>
    </xf>
    <xf numFmtId="2" fontId="47" fillId="0" borderId="10" xfId="0" applyNumberFormat="1" applyFont="1" applyBorder="1" applyAlignment="1" applyProtection="1">
      <alignment horizontal="center" vertical="center" wrapText="1"/>
      <protection locked="0"/>
    </xf>
    <xf numFmtId="182" fontId="45" fillId="0" borderId="10" xfId="0" applyNumberFormat="1" applyFont="1" applyBorder="1" applyAlignment="1" applyProtection="1">
      <alignment horizontal="center" vertical="center"/>
      <protection locked="0"/>
    </xf>
    <xf numFmtId="2" fontId="45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2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20" xfId="0" applyFont="1" applyFill="1" applyBorder="1" applyAlignment="1">
      <alignment horizontal="center" vertical="top"/>
    </xf>
    <xf numFmtId="0" fontId="49" fillId="0" borderId="21" xfId="0" applyFont="1" applyFill="1" applyBorder="1" applyAlignment="1">
      <alignment horizontal="center" vertical="top"/>
    </xf>
    <xf numFmtId="0" fontId="45" fillId="0" borderId="20" xfId="0" applyFont="1" applyFill="1" applyBorder="1" applyAlignment="1">
      <alignment horizontal="center" vertical="top"/>
    </xf>
    <xf numFmtId="0" fontId="45" fillId="0" borderId="21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left" vertical="top" wrapText="1"/>
      <protection locked="0"/>
    </xf>
    <xf numFmtId="0" fontId="24" fillId="0" borderId="22" xfId="0" applyFont="1" applyFill="1" applyBorder="1" applyAlignment="1" applyProtection="1">
      <alignment horizontal="left" vertical="top" wrapText="1"/>
      <protection locked="0"/>
    </xf>
    <xf numFmtId="0" fontId="24" fillId="0" borderId="21" xfId="0" applyFont="1" applyFill="1" applyBorder="1" applyAlignment="1" applyProtection="1">
      <alignment horizontal="left" vertical="top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182" fontId="45" fillId="0" borderId="20" xfId="0" applyNumberFormat="1" applyFont="1" applyFill="1" applyBorder="1" applyAlignment="1">
      <alignment horizontal="center" vertical="center"/>
    </xf>
    <xf numFmtId="182" fontId="45" fillId="0" borderId="21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top" wrapText="1"/>
    </xf>
    <xf numFmtId="2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>
      <alignment horizontal="center" vertical="center" wrapText="1"/>
    </xf>
    <xf numFmtId="182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view="pageBreakPreview" zoomScale="75" zoomScaleNormal="75" zoomScaleSheetLayoutView="75" zoomScalePageLayoutView="0" workbookViewId="0" topLeftCell="A77">
      <selection activeCell="C88" sqref="C88:C89"/>
    </sheetView>
  </sheetViews>
  <sheetFormatPr defaultColWidth="9.00390625" defaultRowHeight="12.75"/>
  <cols>
    <col min="1" max="1" width="7.25390625" style="1" customWidth="1"/>
    <col min="2" max="2" width="18.125" style="1" customWidth="1"/>
    <col min="3" max="3" width="10.375" style="1" customWidth="1"/>
    <col min="4" max="4" width="50.625" style="1" customWidth="1"/>
    <col min="5" max="5" width="16.125" style="1" customWidth="1"/>
    <col min="6" max="6" width="14.25390625" style="1" customWidth="1"/>
    <col min="7" max="7" width="34.25390625" style="1" customWidth="1"/>
    <col min="8" max="8" width="17.625" style="1" customWidth="1"/>
    <col min="9" max="9" width="14.125" style="1" customWidth="1"/>
    <col min="10" max="10" width="27.125" style="1" customWidth="1"/>
    <col min="11" max="11" width="13.375" style="1" customWidth="1"/>
    <col min="12" max="12" width="12.25390625" style="1" customWidth="1"/>
    <col min="13" max="13" width="15.625" style="1" customWidth="1"/>
    <col min="14" max="14" width="20.125" style="1" customWidth="1"/>
    <col min="15" max="15" width="6.125" style="1" hidden="1" customWidth="1"/>
    <col min="16" max="16" width="9.125" style="1" hidden="1" customWidth="1"/>
    <col min="17" max="17" width="5.375" style="1" customWidth="1"/>
    <col min="18" max="18" width="9.125" style="1" customWidth="1"/>
    <col min="19" max="19" width="1.12109375" style="1" customWidth="1"/>
    <col min="20" max="16384" width="9.125" style="1" customWidth="1"/>
  </cols>
  <sheetData>
    <row r="1" spans="11:15" ht="16.5">
      <c r="K1" s="66"/>
      <c r="L1" s="66"/>
      <c r="M1" s="66" t="s">
        <v>0</v>
      </c>
      <c r="N1" s="66"/>
      <c r="O1" s="2"/>
    </row>
    <row r="2" spans="11:15" ht="16.5" customHeight="1">
      <c r="K2" s="3"/>
      <c r="L2" s="3"/>
      <c r="M2" s="109" t="s">
        <v>1</v>
      </c>
      <c r="N2" s="109"/>
      <c r="O2" s="2"/>
    </row>
    <row r="3" spans="11:15" ht="13.5" customHeight="1">
      <c r="K3" s="66"/>
      <c r="L3" s="66"/>
      <c r="M3" s="66" t="s">
        <v>2</v>
      </c>
      <c r="N3" s="66"/>
      <c r="O3" s="2"/>
    </row>
    <row r="4" spans="11:15" ht="16.5">
      <c r="K4" s="4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4" ht="27" customHeight="1">
      <c r="A6" s="62"/>
      <c r="B6" s="62"/>
      <c r="C6" s="62"/>
      <c r="D6" s="63"/>
      <c r="E6" s="63"/>
      <c r="F6" s="63"/>
      <c r="G6" s="63"/>
      <c r="H6" s="64" t="s">
        <v>3</v>
      </c>
      <c r="I6" s="63"/>
      <c r="J6" s="63"/>
      <c r="K6" s="65"/>
      <c r="L6" s="64"/>
      <c r="M6" s="62"/>
      <c r="N6" s="62"/>
    </row>
    <row r="7" spans="1:14" ht="32.25" customHeight="1">
      <c r="A7" s="158" t="s">
        <v>4</v>
      </c>
      <c r="B7" s="158"/>
      <c r="C7" s="158"/>
      <c r="D7" s="158"/>
      <c r="E7" s="158"/>
      <c r="F7" s="158"/>
      <c r="G7" s="158"/>
      <c r="H7" s="158"/>
      <c r="I7" s="158"/>
      <c r="J7" s="158"/>
      <c r="K7" s="106" t="s">
        <v>5</v>
      </c>
      <c r="L7" s="107" t="s">
        <v>6</v>
      </c>
      <c r="M7" s="108" t="s">
        <v>92</v>
      </c>
      <c r="N7" s="108"/>
    </row>
    <row r="8" spans="1:14" ht="41.25" customHeight="1">
      <c r="A8" s="87" t="s">
        <v>7</v>
      </c>
      <c r="B8" s="88">
        <v>1500000</v>
      </c>
      <c r="C8" s="89"/>
      <c r="D8" s="159" t="s">
        <v>86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ht="21.75" customHeight="1">
      <c r="A9" s="97"/>
      <c r="B9" s="98" t="s">
        <v>8</v>
      </c>
      <c r="C9" s="99"/>
      <c r="D9" s="164" t="s">
        <v>9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ht="42" customHeight="1">
      <c r="A10" s="90" t="s">
        <v>10</v>
      </c>
      <c r="B10" s="91">
        <v>1510000</v>
      </c>
      <c r="C10" s="92"/>
      <c r="D10" s="159" t="s">
        <v>86</v>
      </c>
      <c r="E10" s="159"/>
      <c r="F10" s="159"/>
      <c r="G10" s="159"/>
      <c r="H10" s="159"/>
      <c r="I10" s="159"/>
      <c r="J10" s="10"/>
      <c r="K10" s="11"/>
      <c r="L10" s="11"/>
      <c r="M10" s="11"/>
      <c r="N10" s="12"/>
    </row>
    <row r="11" spans="1:14" ht="18.75" customHeight="1">
      <c r="A11" s="9"/>
      <c r="B11" s="100" t="s">
        <v>8</v>
      </c>
      <c r="C11" s="100"/>
      <c r="D11" s="167" t="s">
        <v>11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1:14" ht="37.5" customHeight="1">
      <c r="A12" s="90" t="s">
        <v>12</v>
      </c>
      <c r="B12" s="93">
        <v>1510180</v>
      </c>
      <c r="C12" s="168" t="s">
        <v>84</v>
      </c>
      <c r="D12" s="168"/>
      <c r="E12" s="160" t="s">
        <v>93</v>
      </c>
      <c r="F12" s="160"/>
      <c r="G12" s="160"/>
      <c r="H12" s="160"/>
      <c r="I12" s="160"/>
      <c r="J12" s="160"/>
      <c r="K12" s="160"/>
      <c r="L12" s="160"/>
      <c r="M12" s="18"/>
      <c r="N12" s="18"/>
    </row>
    <row r="13" spans="1:14" ht="20.25" customHeight="1">
      <c r="A13" s="9"/>
      <c r="B13" s="100" t="s">
        <v>8</v>
      </c>
      <c r="C13" s="169" t="s">
        <v>13</v>
      </c>
      <c r="D13" s="169"/>
      <c r="E13" s="167" t="s">
        <v>14</v>
      </c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2" ht="42" customHeight="1">
      <c r="A14" s="86" t="s">
        <v>15</v>
      </c>
      <c r="B14" s="157" t="s">
        <v>16</v>
      </c>
      <c r="C14" s="157"/>
      <c r="D14" s="157"/>
      <c r="E14" s="157"/>
      <c r="F14" s="157"/>
      <c r="G14" s="157"/>
      <c r="H14" s="157"/>
      <c r="I14" s="157"/>
      <c r="J14" s="6"/>
      <c r="K14" s="6"/>
      <c r="L14" s="6"/>
    </row>
    <row r="15" spans="1:12" ht="27.75" customHeight="1">
      <c r="A15" s="5"/>
      <c r="B15" s="5"/>
      <c r="C15" s="5"/>
      <c r="D15" s="173"/>
      <c r="E15" s="173"/>
      <c r="F15" s="174"/>
      <c r="G15" s="174"/>
      <c r="H15" s="174"/>
      <c r="I15" s="174"/>
      <c r="J15" s="173"/>
      <c r="K15" s="173"/>
      <c r="L15" s="7" t="s">
        <v>17</v>
      </c>
    </row>
    <row r="16" spans="1:13" ht="30.75" customHeight="1">
      <c r="A16" s="161" t="s">
        <v>18</v>
      </c>
      <c r="B16" s="161"/>
      <c r="C16" s="161"/>
      <c r="D16" s="161"/>
      <c r="E16" s="161"/>
      <c r="F16" s="165" t="s">
        <v>71</v>
      </c>
      <c r="G16" s="166"/>
      <c r="H16" s="166"/>
      <c r="I16" s="166"/>
      <c r="J16" s="161" t="s">
        <v>19</v>
      </c>
      <c r="K16" s="161"/>
      <c r="L16" s="161"/>
      <c r="M16" s="161"/>
    </row>
    <row r="17" spans="1:13" ht="45" customHeight="1">
      <c r="A17" s="175" t="s">
        <v>20</v>
      </c>
      <c r="B17" s="175"/>
      <c r="C17" s="175" t="s">
        <v>21</v>
      </c>
      <c r="D17" s="175"/>
      <c r="E17" s="67" t="s">
        <v>22</v>
      </c>
      <c r="F17" s="170" t="s">
        <v>20</v>
      </c>
      <c r="G17" s="171"/>
      <c r="H17" s="68" t="s">
        <v>21</v>
      </c>
      <c r="I17" s="68" t="s">
        <v>22</v>
      </c>
      <c r="J17" s="69" t="s">
        <v>20</v>
      </c>
      <c r="K17" s="175" t="s">
        <v>21</v>
      </c>
      <c r="L17" s="175"/>
      <c r="M17" s="70" t="s">
        <v>22</v>
      </c>
    </row>
    <row r="18" spans="1:13" ht="21" customHeight="1">
      <c r="A18" s="162">
        <v>1</v>
      </c>
      <c r="B18" s="163"/>
      <c r="C18" s="162">
        <v>2</v>
      </c>
      <c r="D18" s="163"/>
      <c r="E18" s="71">
        <v>3</v>
      </c>
      <c r="F18" s="161">
        <v>4</v>
      </c>
      <c r="G18" s="161"/>
      <c r="H18" s="72">
        <v>5</v>
      </c>
      <c r="I18" s="68">
        <v>6</v>
      </c>
      <c r="J18" s="69">
        <v>7</v>
      </c>
      <c r="K18" s="162">
        <v>8</v>
      </c>
      <c r="L18" s="163"/>
      <c r="M18" s="70">
        <v>9</v>
      </c>
    </row>
    <row r="19" spans="1:13" ht="27.75" customHeight="1">
      <c r="A19" s="177">
        <v>3778.7</v>
      </c>
      <c r="B19" s="177"/>
      <c r="C19" s="178">
        <v>28</v>
      </c>
      <c r="D19" s="178"/>
      <c r="E19" s="101">
        <f>A19+C19</f>
        <v>3806.7</v>
      </c>
      <c r="F19" s="172">
        <v>3765.8</v>
      </c>
      <c r="G19" s="172"/>
      <c r="H19" s="102">
        <v>28</v>
      </c>
      <c r="I19" s="103">
        <f>F19+H19</f>
        <v>3793.8</v>
      </c>
      <c r="J19" s="104">
        <f>I19-E19</f>
        <v>-12.899999999999636</v>
      </c>
      <c r="K19" s="176"/>
      <c r="L19" s="176"/>
      <c r="M19" s="105">
        <f>J19+K19</f>
        <v>-12.899999999999636</v>
      </c>
    </row>
    <row r="20" spans="1:13" ht="33" customHeight="1">
      <c r="A20" s="86" t="s">
        <v>23</v>
      </c>
      <c r="B20" s="157" t="s">
        <v>24</v>
      </c>
      <c r="C20" s="157"/>
      <c r="D20" s="157"/>
      <c r="E20" s="157"/>
      <c r="F20" s="157"/>
      <c r="G20" s="157"/>
      <c r="H20" s="157"/>
      <c r="I20" s="157"/>
      <c r="J20" s="157"/>
      <c r="K20" s="6"/>
      <c r="L20" s="6"/>
      <c r="M20" s="6"/>
    </row>
    <row r="21" spans="1:13" ht="32.2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7" t="s">
        <v>17</v>
      </c>
    </row>
    <row r="22" spans="1:20" ht="55.5" customHeight="1">
      <c r="A22" s="149" t="s">
        <v>25</v>
      </c>
      <c r="B22" s="149" t="s">
        <v>26</v>
      </c>
      <c r="C22" s="149" t="s">
        <v>27</v>
      </c>
      <c r="D22" s="149" t="s">
        <v>132</v>
      </c>
      <c r="E22" s="149" t="s">
        <v>28</v>
      </c>
      <c r="F22" s="149"/>
      <c r="G22" s="149"/>
      <c r="H22" s="149" t="s">
        <v>29</v>
      </c>
      <c r="I22" s="149"/>
      <c r="J22" s="149"/>
      <c r="K22" s="149" t="s">
        <v>19</v>
      </c>
      <c r="L22" s="149"/>
      <c r="M22" s="149"/>
      <c r="N22" s="21" t="s">
        <v>94</v>
      </c>
      <c r="O22" s="22"/>
      <c r="P22" s="22"/>
      <c r="Q22" s="22"/>
      <c r="R22" s="22"/>
      <c r="S22" s="22"/>
      <c r="T22" s="22"/>
    </row>
    <row r="23" spans="1:20" ht="62.25" customHeight="1">
      <c r="A23" s="149"/>
      <c r="B23" s="149"/>
      <c r="C23" s="149"/>
      <c r="D23" s="149"/>
      <c r="E23" s="19" t="s">
        <v>20</v>
      </c>
      <c r="F23" s="19" t="s">
        <v>21</v>
      </c>
      <c r="G23" s="19" t="s">
        <v>22</v>
      </c>
      <c r="H23" s="19" t="s">
        <v>20</v>
      </c>
      <c r="I23" s="19" t="s">
        <v>21</v>
      </c>
      <c r="J23" s="19" t="s">
        <v>22</v>
      </c>
      <c r="K23" s="19" t="s">
        <v>20</v>
      </c>
      <c r="L23" s="19" t="s">
        <v>21</v>
      </c>
      <c r="M23" s="19" t="s">
        <v>22</v>
      </c>
      <c r="N23" s="23"/>
      <c r="O23" s="16"/>
      <c r="P23" s="16"/>
      <c r="Q23" s="16"/>
      <c r="R23" s="16"/>
      <c r="S23" s="16"/>
      <c r="T23" s="16"/>
    </row>
    <row r="24" spans="1:20" ht="62.25" customHeight="1">
      <c r="A24" s="19">
        <v>1</v>
      </c>
      <c r="B24" s="19">
        <v>2</v>
      </c>
      <c r="C24" s="19">
        <v>3</v>
      </c>
      <c r="D24" s="19">
        <v>4</v>
      </c>
      <c r="E24" s="19">
        <v>5</v>
      </c>
      <c r="F24" s="19">
        <v>6</v>
      </c>
      <c r="G24" s="19">
        <v>7</v>
      </c>
      <c r="H24" s="19">
        <v>8</v>
      </c>
      <c r="I24" s="19">
        <v>9</v>
      </c>
      <c r="J24" s="19">
        <v>10</v>
      </c>
      <c r="K24" s="19">
        <v>11</v>
      </c>
      <c r="L24" s="19">
        <v>12</v>
      </c>
      <c r="M24" s="19">
        <v>13</v>
      </c>
      <c r="N24" s="24">
        <v>14</v>
      </c>
      <c r="O24" s="16"/>
      <c r="P24" s="16"/>
      <c r="Q24" s="16"/>
      <c r="R24" s="16"/>
      <c r="S24" s="16"/>
      <c r="T24" s="16"/>
    </row>
    <row r="25" spans="1:20" ht="253.5" customHeight="1">
      <c r="A25" s="19">
        <v>1</v>
      </c>
      <c r="B25" s="73">
        <v>1510180</v>
      </c>
      <c r="C25" s="19">
        <v>111</v>
      </c>
      <c r="D25" s="95" t="s">
        <v>87</v>
      </c>
      <c r="E25" s="73">
        <v>3778.7</v>
      </c>
      <c r="F25" s="73">
        <v>28</v>
      </c>
      <c r="G25" s="73">
        <f>E25+F25</f>
        <v>3806.7</v>
      </c>
      <c r="H25" s="73">
        <v>3765.8</v>
      </c>
      <c r="I25" s="73">
        <v>28</v>
      </c>
      <c r="J25" s="73">
        <f>H25+I25</f>
        <v>3793.8</v>
      </c>
      <c r="K25" s="73">
        <f>J25-G25</f>
        <v>-12.899999999999636</v>
      </c>
      <c r="L25" s="73">
        <v>0</v>
      </c>
      <c r="M25" s="73">
        <f>K25+L25</f>
        <v>-12.899999999999636</v>
      </c>
      <c r="N25" s="96" t="s">
        <v>101</v>
      </c>
      <c r="O25" s="16"/>
      <c r="P25" s="16"/>
      <c r="Q25" s="16"/>
      <c r="R25" s="16"/>
      <c r="S25" s="16"/>
      <c r="T25" s="16"/>
    </row>
    <row r="26" spans="1:20" ht="12.75" customHeight="1" hidden="1">
      <c r="A26" s="25"/>
      <c r="B26" s="25"/>
      <c r="C26" s="25"/>
      <c r="D26" s="26" t="s">
        <v>61</v>
      </c>
      <c r="E26" s="74"/>
      <c r="F26" s="74"/>
      <c r="G26" s="75"/>
      <c r="H26" s="74"/>
      <c r="I26" s="74"/>
      <c r="J26" s="75"/>
      <c r="K26" s="75"/>
      <c r="L26" s="75"/>
      <c r="M26" s="75"/>
      <c r="N26" s="23"/>
      <c r="O26" s="16"/>
      <c r="P26" s="16"/>
      <c r="Q26" s="16"/>
      <c r="R26" s="16"/>
      <c r="S26" s="16"/>
      <c r="T26" s="16"/>
    </row>
    <row r="27" spans="1:20" ht="37.5" customHeight="1">
      <c r="A27" s="25"/>
      <c r="B27" s="25"/>
      <c r="C27" s="25"/>
      <c r="D27" s="94" t="s">
        <v>38</v>
      </c>
      <c r="E27" s="73">
        <f>E25</f>
        <v>3778.7</v>
      </c>
      <c r="F27" s="73">
        <f aca="true" t="shared" si="0" ref="F27:M27">F25</f>
        <v>28</v>
      </c>
      <c r="G27" s="73">
        <f t="shared" si="0"/>
        <v>3806.7</v>
      </c>
      <c r="H27" s="73">
        <f t="shared" si="0"/>
        <v>3765.8</v>
      </c>
      <c r="I27" s="73">
        <f t="shared" si="0"/>
        <v>28</v>
      </c>
      <c r="J27" s="73">
        <f t="shared" si="0"/>
        <v>3793.8</v>
      </c>
      <c r="K27" s="73">
        <f t="shared" si="0"/>
        <v>-12.899999999999636</v>
      </c>
      <c r="L27" s="73">
        <f t="shared" si="0"/>
        <v>0</v>
      </c>
      <c r="M27" s="73">
        <f t="shared" si="0"/>
        <v>-12.899999999999636</v>
      </c>
      <c r="N27" s="23"/>
      <c r="O27" s="16"/>
      <c r="P27" s="16"/>
      <c r="Q27" s="16"/>
      <c r="R27" s="16"/>
      <c r="S27" s="16"/>
      <c r="T27" s="16"/>
    </row>
    <row r="28" spans="1:15" ht="18.75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6"/>
      <c r="O28" s="20"/>
    </row>
    <row r="29" spans="1:15" ht="33" customHeight="1">
      <c r="A29" s="81" t="s">
        <v>30</v>
      </c>
      <c r="B29" s="82" t="s">
        <v>31</v>
      </c>
      <c r="C29" s="83"/>
      <c r="D29" s="84"/>
      <c r="E29" s="85"/>
      <c r="F29" s="85"/>
      <c r="G29" s="85"/>
      <c r="H29" s="85"/>
      <c r="I29" s="35"/>
      <c r="J29" s="28"/>
      <c r="K29" s="28"/>
      <c r="L29" s="28"/>
      <c r="M29" s="28"/>
      <c r="N29" s="16"/>
      <c r="O29" s="20"/>
    </row>
    <row r="30" spans="1:15" ht="14.2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29" t="s">
        <v>17</v>
      </c>
      <c r="N30" s="16"/>
      <c r="O30" s="20"/>
    </row>
    <row r="31" spans="1:15" ht="60" customHeight="1">
      <c r="A31" s="149" t="s">
        <v>32</v>
      </c>
      <c r="B31" s="149"/>
      <c r="C31" s="149"/>
      <c r="D31" s="149"/>
      <c r="E31" s="149" t="s">
        <v>28</v>
      </c>
      <c r="F31" s="149"/>
      <c r="G31" s="149"/>
      <c r="H31" s="149" t="s">
        <v>33</v>
      </c>
      <c r="I31" s="149"/>
      <c r="J31" s="149"/>
      <c r="K31" s="149" t="s">
        <v>19</v>
      </c>
      <c r="L31" s="149"/>
      <c r="M31" s="149"/>
      <c r="N31" s="21" t="s">
        <v>94</v>
      </c>
      <c r="O31" s="20"/>
    </row>
    <row r="32" spans="1:15" ht="36.75" customHeight="1">
      <c r="A32" s="149"/>
      <c r="B32" s="149"/>
      <c r="C32" s="149"/>
      <c r="D32" s="149"/>
      <c r="E32" s="19" t="s">
        <v>20</v>
      </c>
      <c r="F32" s="19" t="s">
        <v>21</v>
      </c>
      <c r="G32" s="19" t="s">
        <v>22</v>
      </c>
      <c r="H32" s="19" t="s">
        <v>20</v>
      </c>
      <c r="I32" s="19" t="s">
        <v>21</v>
      </c>
      <c r="J32" s="19" t="s">
        <v>22</v>
      </c>
      <c r="K32" s="19" t="s">
        <v>20</v>
      </c>
      <c r="L32" s="19" t="s">
        <v>21</v>
      </c>
      <c r="M32" s="19" t="s">
        <v>22</v>
      </c>
      <c r="N32" s="23"/>
      <c r="O32" s="20"/>
    </row>
    <row r="33" spans="1:15" ht="13.5" customHeight="1">
      <c r="A33" s="145">
        <v>1</v>
      </c>
      <c r="B33" s="145"/>
      <c r="C33" s="145"/>
      <c r="D33" s="145"/>
      <c r="E33" s="30">
        <v>2</v>
      </c>
      <c r="F33" s="30">
        <v>3</v>
      </c>
      <c r="G33" s="30">
        <v>4</v>
      </c>
      <c r="H33" s="30">
        <v>5</v>
      </c>
      <c r="I33" s="30">
        <v>6</v>
      </c>
      <c r="J33" s="30">
        <v>7</v>
      </c>
      <c r="K33" s="30">
        <v>8</v>
      </c>
      <c r="L33" s="30">
        <v>9</v>
      </c>
      <c r="M33" s="30">
        <v>10</v>
      </c>
      <c r="N33" s="23"/>
      <c r="O33" s="20"/>
    </row>
    <row r="34" spans="1:15" ht="26.25" customHeight="1">
      <c r="A34" s="154" t="s">
        <v>34</v>
      </c>
      <c r="B34" s="154"/>
      <c r="C34" s="154"/>
      <c r="D34" s="154"/>
      <c r="E34" s="31"/>
      <c r="F34" s="31"/>
      <c r="G34" s="32"/>
      <c r="H34" s="33"/>
      <c r="I34" s="33"/>
      <c r="J34" s="32"/>
      <c r="K34" s="32"/>
      <c r="L34" s="32"/>
      <c r="M34" s="27"/>
      <c r="N34" s="23"/>
      <c r="O34" s="20"/>
    </row>
    <row r="35" spans="1:15" ht="24" customHeight="1">
      <c r="A35" s="154" t="s">
        <v>35</v>
      </c>
      <c r="B35" s="154"/>
      <c r="C35" s="154"/>
      <c r="D35" s="154"/>
      <c r="E35" s="31"/>
      <c r="F35" s="31"/>
      <c r="G35" s="32"/>
      <c r="H35" s="33"/>
      <c r="I35" s="33"/>
      <c r="J35" s="32"/>
      <c r="K35" s="32"/>
      <c r="L35" s="32"/>
      <c r="M35" s="27"/>
      <c r="N35" s="23"/>
      <c r="O35" s="20"/>
    </row>
    <row r="36" spans="1:15" ht="30.75" customHeight="1">
      <c r="A36" s="154" t="s">
        <v>36</v>
      </c>
      <c r="B36" s="154"/>
      <c r="C36" s="154"/>
      <c r="D36" s="154"/>
      <c r="E36" s="31"/>
      <c r="F36" s="31"/>
      <c r="G36" s="32"/>
      <c r="H36" s="33"/>
      <c r="I36" s="33"/>
      <c r="J36" s="32"/>
      <c r="K36" s="32"/>
      <c r="L36" s="32"/>
      <c r="M36" s="27"/>
      <c r="N36" s="23"/>
      <c r="O36" s="20"/>
    </row>
    <row r="37" spans="1:15" ht="16.5">
      <c r="A37" s="179" t="s">
        <v>37</v>
      </c>
      <c r="B37" s="179"/>
      <c r="C37" s="179"/>
      <c r="D37" s="179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0"/>
    </row>
    <row r="38" spans="1:15" ht="16.5">
      <c r="A38" s="180" t="s">
        <v>38</v>
      </c>
      <c r="B38" s="180"/>
      <c r="C38" s="180"/>
      <c r="D38" s="180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0"/>
    </row>
    <row r="39" spans="1:15" ht="16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0"/>
    </row>
    <row r="40" spans="1:15" ht="43.5" customHeight="1">
      <c r="A40" s="78" t="s">
        <v>88</v>
      </c>
      <c r="B40" s="79"/>
      <c r="C40" s="79"/>
      <c r="D40" s="79"/>
      <c r="E40" s="80"/>
      <c r="F40" s="80"/>
      <c r="G40" s="80"/>
      <c r="H40" s="34"/>
      <c r="I40" s="34"/>
      <c r="J40" s="34"/>
      <c r="K40" s="34"/>
      <c r="L40" s="34"/>
      <c r="M40" s="16"/>
      <c r="N40" s="16"/>
      <c r="O40" s="20"/>
    </row>
    <row r="41" spans="1:15" ht="45" customHeight="1">
      <c r="A41" s="36"/>
      <c r="B41" s="36"/>
      <c r="C41" s="36"/>
      <c r="D41" s="36"/>
      <c r="E41" s="34"/>
      <c r="F41" s="34"/>
      <c r="G41" s="34"/>
      <c r="H41" s="34"/>
      <c r="I41" s="34"/>
      <c r="J41" s="34"/>
      <c r="K41" s="34"/>
      <c r="L41" s="34"/>
      <c r="M41" s="16"/>
      <c r="N41" s="16"/>
      <c r="O41" s="20"/>
    </row>
    <row r="42" spans="1:15" ht="8.25" customHeight="1" hidden="1">
      <c r="A42" s="152"/>
      <c r="B42" s="152"/>
      <c r="C42" s="152"/>
      <c r="D42" s="152"/>
      <c r="E42" s="37"/>
      <c r="F42" s="37"/>
      <c r="G42" s="37"/>
      <c r="H42" s="37"/>
      <c r="I42" s="37"/>
      <c r="J42" s="37"/>
      <c r="K42" s="37"/>
      <c r="L42" s="37"/>
      <c r="M42" s="16"/>
      <c r="N42" s="16"/>
      <c r="O42" s="20"/>
    </row>
    <row r="43" spans="1:15" ht="12.75" customHeight="1">
      <c r="A43" s="119" t="s">
        <v>39</v>
      </c>
      <c r="B43" s="181" t="s">
        <v>26</v>
      </c>
      <c r="C43" s="119" t="s">
        <v>40</v>
      </c>
      <c r="D43" s="119"/>
      <c r="E43" s="119" t="s">
        <v>41</v>
      </c>
      <c r="F43" s="119" t="s">
        <v>42</v>
      </c>
      <c r="G43" s="119"/>
      <c r="H43" s="148" t="s">
        <v>43</v>
      </c>
      <c r="I43" s="148"/>
      <c r="J43" s="148" t="s">
        <v>44</v>
      </c>
      <c r="K43" s="148"/>
      <c r="L43" s="143" t="s">
        <v>45</v>
      </c>
      <c r="M43" s="143"/>
      <c r="N43" s="16"/>
      <c r="O43" s="20"/>
    </row>
    <row r="44" spans="1:15" ht="39.75" customHeight="1">
      <c r="A44" s="119"/>
      <c r="B44" s="181"/>
      <c r="C44" s="119"/>
      <c r="D44" s="119"/>
      <c r="E44" s="119"/>
      <c r="F44" s="119"/>
      <c r="G44" s="119"/>
      <c r="H44" s="148"/>
      <c r="I44" s="148"/>
      <c r="J44" s="148"/>
      <c r="K44" s="148"/>
      <c r="L44" s="143"/>
      <c r="M44" s="143"/>
      <c r="N44" s="16"/>
      <c r="O44" s="20"/>
    </row>
    <row r="45" spans="1:15" ht="13.5" customHeight="1">
      <c r="A45" s="30">
        <v>1</v>
      </c>
      <c r="B45" s="30">
        <v>2</v>
      </c>
      <c r="C45" s="145">
        <v>3</v>
      </c>
      <c r="D45" s="145"/>
      <c r="E45" s="30">
        <v>4</v>
      </c>
      <c r="F45" s="145">
        <v>5</v>
      </c>
      <c r="G45" s="145"/>
      <c r="H45" s="146">
        <v>6</v>
      </c>
      <c r="I45" s="146"/>
      <c r="J45" s="151">
        <v>7</v>
      </c>
      <c r="K45" s="151"/>
      <c r="L45" s="147">
        <v>8</v>
      </c>
      <c r="M45" s="147"/>
      <c r="N45" s="16"/>
      <c r="O45" s="20"/>
    </row>
    <row r="46" spans="1:15" ht="16.5">
      <c r="A46" s="38"/>
      <c r="B46" s="23"/>
      <c r="C46" s="134"/>
      <c r="D46" s="134"/>
      <c r="E46" s="39"/>
      <c r="F46" s="144"/>
      <c r="G46" s="144"/>
      <c r="H46" s="144"/>
      <c r="I46" s="144"/>
      <c r="J46" s="144"/>
      <c r="K46" s="144"/>
      <c r="L46" s="144"/>
      <c r="M46" s="144"/>
      <c r="N46" s="16"/>
      <c r="O46" s="20"/>
    </row>
    <row r="47" spans="1:15" ht="133.5" customHeight="1">
      <c r="A47" s="19"/>
      <c r="B47" s="73">
        <v>1510180</v>
      </c>
      <c r="C47" s="110" t="s">
        <v>87</v>
      </c>
      <c r="D47" s="111"/>
      <c r="E47" s="39"/>
      <c r="F47" s="144"/>
      <c r="G47" s="144"/>
      <c r="H47" s="144"/>
      <c r="I47" s="144"/>
      <c r="J47" s="144"/>
      <c r="K47" s="144"/>
      <c r="L47" s="144"/>
      <c r="M47" s="144"/>
      <c r="N47" s="16"/>
      <c r="O47" s="20"/>
    </row>
    <row r="48" spans="1:15" ht="35.25" customHeight="1">
      <c r="A48" s="40">
        <v>1</v>
      </c>
      <c r="B48" s="41"/>
      <c r="C48" s="150" t="s">
        <v>60</v>
      </c>
      <c r="D48" s="150"/>
      <c r="E48" s="42"/>
      <c r="F48" s="182"/>
      <c r="G48" s="182"/>
      <c r="H48" s="183"/>
      <c r="I48" s="183"/>
      <c r="J48" s="184"/>
      <c r="K48" s="184"/>
      <c r="L48" s="184"/>
      <c r="M48" s="184"/>
      <c r="N48" s="16"/>
      <c r="O48" s="16"/>
    </row>
    <row r="49" spans="1:15" ht="55.5" customHeight="1">
      <c r="A49" s="43"/>
      <c r="B49" s="44"/>
      <c r="C49" s="189" t="s">
        <v>102</v>
      </c>
      <c r="D49" s="189"/>
      <c r="E49" s="76" t="s">
        <v>83</v>
      </c>
      <c r="F49" s="192" t="s">
        <v>116</v>
      </c>
      <c r="G49" s="192"/>
      <c r="H49" s="123">
        <v>3806.7</v>
      </c>
      <c r="I49" s="124"/>
      <c r="J49" s="208">
        <v>3793.8</v>
      </c>
      <c r="K49" s="208"/>
      <c r="L49" s="193">
        <f aca="true" t="shared" si="1" ref="L49:L54">J49-H49</f>
        <v>-12.899999999999636</v>
      </c>
      <c r="M49" s="193"/>
      <c r="N49" s="16"/>
      <c r="O49" s="16"/>
    </row>
    <row r="50" spans="1:15" ht="60" customHeight="1">
      <c r="A50" s="43"/>
      <c r="B50" s="44"/>
      <c r="C50" s="204" t="s">
        <v>103</v>
      </c>
      <c r="D50" s="204"/>
      <c r="E50" s="77" t="s">
        <v>83</v>
      </c>
      <c r="F50" s="207" t="s">
        <v>117</v>
      </c>
      <c r="G50" s="207"/>
      <c r="H50" s="125">
        <v>3778.7</v>
      </c>
      <c r="I50" s="126"/>
      <c r="J50" s="208">
        <v>3765.8</v>
      </c>
      <c r="K50" s="208"/>
      <c r="L50" s="193">
        <f t="shared" si="1"/>
        <v>-12.899999999999636</v>
      </c>
      <c r="M50" s="193"/>
      <c r="N50" s="16"/>
      <c r="O50" s="16"/>
    </row>
    <row r="51" spans="1:15" ht="61.5" customHeight="1">
      <c r="A51" s="43"/>
      <c r="B51" s="44"/>
      <c r="C51" s="204" t="s">
        <v>104</v>
      </c>
      <c r="D51" s="204"/>
      <c r="E51" s="77" t="s">
        <v>83</v>
      </c>
      <c r="F51" s="207" t="s">
        <v>116</v>
      </c>
      <c r="G51" s="207"/>
      <c r="H51" s="140">
        <v>11</v>
      </c>
      <c r="I51" s="141"/>
      <c r="J51" s="140">
        <v>11</v>
      </c>
      <c r="K51" s="141"/>
      <c r="L51" s="193">
        <f t="shared" si="1"/>
        <v>0</v>
      </c>
      <c r="M51" s="193"/>
      <c r="N51" s="16"/>
      <c r="O51" s="16"/>
    </row>
    <row r="52" spans="1:15" ht="62.25" customHeight="1">
      <c r="A52" s="43"/>
      <c r="B52" s="44"/>
      <c r="C52" s="204" t="s">
        <v>105</v>
      </c>
      <c r="D52" s="204"/>
      <c r="E52" s="77" t="s">
        <v>83</v>
      </c>
      <c r="F52" s="207" t="s">
        <v>116</v>
      </c>
      <c r="G52" s="207"/>
      <c r="H52" s="140">
        <v>17</v>
      </c>
      <c r="I52" s="141"/>
      <c r="J52" s="140">
        <v>17</v>
      </c>
      <c r="K52" s="141"/>
      <c r="L52" s="193">
        <f t="shared" si="1"/>
        <v>0</v>
      </c>
      <c r="M52" s="193"/>
      <c r="N52" s="16"/>
      <c r="O52" s="16"/>
    </row>
    <row r="53" spans="1:15" ht="93.75" customHeight="1">
      <c r="A53" s="43"/>
      <c r="B53" s="46"/>
      <c r="C53" s="118" t="s">
        <v>79</v>
      </c>
      <c r="D53" s="189"/>
      <c r="E53" s="76" t="s">
        <v>75</v>
      </c>
      <c r="F53" s="192" t="s">
        <v>131</v>
      </c>
      <c r="G53" s="192"/>
      <c r="H53" s="187">
        <v>15</v>
      </c>
      <c r="I53" s="188"/>
      <c r="J53" s="187">
        <v>15</v>
      </c>
      <c r="K53" s="188"/>
      <c r="L53" s="193">
        <f t="shared" si="1"/>
        <v>0</v>
      </c>
      <c r="M53" s="193"/>
      <c r="N53" s="16"/>
      <c r="O53" s="16"/>
    </row>
    <row r="54" spans="1:15" ht="70.5" customHeight="1">
      <c r="A54" s="43"/>
      <c r="B54" s="44"/>
      <c r="C54" s="190" t="s">
        <v>89</v>
      </c>
      <c r="D54" s="190"/>
      <c r="E54" s="45" t="s">
        <v>75</v>
      </c>
      <c r="F54" s="191" t="s">
        <v>118</v>
      </c>
      <c r="G54" s="191"/>
      <c r="H54" s="185">
        <v>15</v>
      </c>
      <c r="I54" s="186"/>
      <c r="J54" s="185">
        <v>15</v>
      </c>
      <c r="K54" s="186"/>
      <c r="L54" s="193">
        <f t="shared" si="1"/>
        <v>0</v>
      </c>
      <c r="M54" s="193"/>
      <c r="N54" s="16"/>
      <c r="O54" s="16"/>
    </row>
    <row r="55" spans="1:15" ht="13.5" customHeight="1" hidden="1">
      <c r="A55" s="43"/>
      <c r="B55" s="46"/>
      <c r="C55" s="198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6"/>
      <c r="O55" s="16"/>
    </row>
    <row r="56" spans="1:15" ht="44.25" customHeight="1">
      <c r="A56" s="194" t="s">
        <v>133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6"/>
      <c r="N56" s="16"/>
      <c r="O56" s="16"/>
    </row>
    <row r="57" spans="1:15" ht="42" customHeight="1">
      <c r="A57" s="40">
        <v>2</v>
      </c>
      <c r="B57" s="41"/>
      <c r="C57" s="142" t="s">
        <v>63</v>
      </c>
      <c r="D57" s="142"/>
      <c r="E57" s="45"/>
      <c r="F57" s="200"/>
      <c r="G57" s="200"/>
      <c r="H57" s="201"/>
      <c r="I57" s="201"/>
      <c r="J57" s="197"/>
      <c r="K57" s="197"/>
      <c r="L57" s="197"/>
      <c r="M57" s="197"/>
      <c r="N57" s="16"/>
      <c r="O57" s="16"/>
    </row>
    <row r="58" spans="1:15" ht="64.5" customHeight="1">
      <c r="A58" s="43"/>
      <c r="B58" s="46"/>
      <c r="C58" s="118" t="s">
        <v>80</v>
      </c>
      <c r="D58" s="189"/>
      <c r="E58" s="76" t="s">
        <v>75</v>
      </c>
      <c r="F58" s="127" t="s">
        <v>119</v>
      </c>
      <c r="G58" s="127"/>
      <c r="H58" s="123">
        <v>6863</v>
      </c>
      <c r="I58" s="124"/>
      <c r="J58" s="117">
        <v>6995</v>
      </c>
      <c r="K58" s="117"/>
      <c r="L58" s="112">
        <f>J58-H58</f>
        <v>132</v>
      </c>
      <c r="M58" s="112"/>
      <c r="N58" s="16"/>
      <c r="O58" s="16"/>
    </row>
    <row r="59" spans="1:15" ht="64.5" customHeight="1">
      <c r="A59" s="43"/>
      <c r="B59" s="46"/>
      <c r="C59" s="118" t="s">
        <v>81</v>
      </c>
      <c r="D59" s="118"/>
      <c r="E59" s="76" t="s">
        <v>75</v>
      </c>
      <c r="F59" s="127" t="s">
        <v>119</v>
      </c>
      <c r="G59" s="127"/>
      <c r="H59" s="123">
        <v>99</v>
      </c>
      <c r="I59" s="124"/>
      <c r="J59" s="117">
        <v>100</v>
      </c>
      <c r="K59" s="117"/>
      <c r="L59" s="112">
        <f aca="true" t="shared" si="2" ref="L59:L64">J59-H59</f>
        <v>1</v>
      </c>
      <c r="M59" s="112"/>
      <c r="N59" s="16"/>
      <c r="O59" s="16"/>
    </row>
    <row r="60" spans="1:15" ht="132" customHeight="1">
      <c r="A60" s="43"/>
      <c r="B60" s="46"/>
      <c r="C60" s="118" t="s">
        <v>90</v>
      </c>
      <c r="D60" s="118"/>
      <c r="E60" s="76" t="s">
        <v>75</v>
      </c>
      <c r="F60" s="127" t="s">
        <v>120</v>
      </c>
      <c r="G60" s="127"/>
      <c r="H60" s="121">
        <v>12</v>
      </c>
      <c r="I60" s="122"/>
      <c r="J60" s="117">
        <v>12</v>
      </c>
      <c r="K60" s="117"/>
      <c r="L60" s="112">
        <f t="shared" si="2"/>
        <v>0</v>
      </c>
      <c r="M60" s="112"/>
      <c r="N60" s="16"/>
      <c r="O60" s="16"/>
    </row>
    <row r="61" spans="1:15" ht="108.75" customHeight="1">
      <c r="A61" s="43"/>
      <c r="B61" s="46"/>
      <c r="C61" s="118" t="s">
        <v>91</v>
      </c>
      <c r="D61" s="118"/>
      <c r="E61" s="76" t="s">
        <v>75</v>
      </c>
      <c r="F61" s="127" t="s">
        <v>120</v>
      </c>
      <c r="G61" s="127"/>
      <c r="H61" s="121">
        <v>23</v>
      </c>
      <c r="I61" s="122"/>
      <c r="J61" s="117">
        <v>26</v>
      </c>
      <c r="K61" s="117"/>
      <c r="L61" s="112">
        <f t="shared" si="2"/>
        <v>3</v>
      </c>
      <c r="M61" s="112"/>
      <c r="N61" s="16"/>
      <c r="O61" s="16"/>
    </row>
    <row r="62" spans="1:15" ht="81.75" customHeight="1">
      <c r="A62" s="43"/>
      <c r="B62" s="46"/>
      <c r="C62" s="118" t="s">
        <v>106</v>
      </c>
      <c r="D62" s="118"/>
      <c r="E62" s="76" t="s">
        <v>75</v>
      </c>
      <c r="F62" s="127" t="s">
        <v>110</v>
      </c>
      <c r="G62" s="127"/>
      <c r="H62" s="123">
        <v>2</v>
      </c>
      <c r="I62" s="124"/>
      <c r="J62" s="123">
        <v>2</v>
      </c>
      <c r="K62" s="124"/>
      <c r="L62" s="112">
        <f t="shared" si="2"/>
        <v>0</v>
      </c>
      <c r="M62" s="112"/>
      <c r="N62" s="16"/>
      <c r="O62" s="16"/>
    </row>
    <row r="63" spans="1:15" ht="33" customHeight="1">
      <c r="A63" s="43"/>
      <c r="B63" s="46"/>
      <c r="C63" s="204" t="s">
        <v>107</v>
      </c>
      <c r="D63" s="204"/>
      <c r="E63" s="76" t="s">
        <v>75</v>
      </c>
      <c r="F63" s="209" t="s">
        <v>110</v>
      </c>
      <c r="G63" s="209"/>
      <c r="H63" s="125">
        <v>1</v>
      </c>
      <c r="I63" s="126"/>
      <c r="J63" s="125">
        <v>1</v>
      </c>
      <c r="K63" s="126"/>
      <c r="L63" s="112">
        <f t="shared" si="2"/>
        <v>0</v>
      </c>
      <c r="M63" s="112"/>
      <c r="N63" s="16"/>
      <c r="O63" s="16"/>
    </row>
    <row r="64" spans="1:15" ht="42.75" customHeight="1">
      <c r="A64" s="43"/>
      <c r="B64" s="46"/>
      <c r="C64" s="204" t="s">
        <v>108</v>
      </c>
      <c r="D64" s="204"/>
      <c r="E64" s="76" t="s">
        <v>75</v>
      </c>
      <c r="F64" s="209" t="s">
        <v>110</v>
      </c>
      <c r="G64" s="209"/>
      <c r="H64" s="125">
        <v>1</v>
      </c>
      <c r="I64" s="126"/>
      <c r="J64" s="125">
        <v>1</v>
      </c>
      <c r="K64" s="126"/>
      <c r="L64" s="112">
        <f t="shared" si="2"/>
        <v>0</v>
      </c>
      <c r="M64" s="112"/>
      <c r="N64" s="16"/>
      <c r="O64" s="16"/>
    </row>
    <row r="65" spans="1:15" ht="49.5" customHeight="1">
      <c r="A65" s="128" t="s">
        <v>130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30"/>
      <c r="N65" s="16"/>
      <c r="O65" s="16"/>
    </row>
    <row r="66" spans="1:15" ht="33.75" customHeight="1">
      <c r="A66" s="40">
        <v>3</v>
      </c>
      <c r="B66" s="47"/>
      <c r="C66" s="142" t="s">
        <v>64</v>
      </c>
      <c r="D66" s="142"/>
      <c r="E66" s="45"/>
      <c r="F66" s="200"/>
      <c r="G66" s="200"/>
      <c r="H66" s="201"/>
      <c r="I66" s="201"/>
      <c r="J66" s="197"/>
      <c r="K66" s="197"/>
      <c r="L66" s="197"/>
      <c r="M66" s="197"/>
      <c r="N66" s="16"/>
      <c r="O66" s="16"/>
    </row>
    <row r="67" spans="1:15" ht="103.5" customHeight="1">
      <c r="A67" s="43"/>
      <c r="B67" s="46"/>
      <c r="C67" s="118" t="s">
        <v>109</v>
      </c>
      <c r="D67" s="189"/>
      <c r="E67" s="76" t="s">
        <v>76</v>
      </c>
      <c r="F67" s="120" t="s">
        <v>121</v>
      </c>
      <c r="G67" s="120"/>
      <c r="H67" s="113">
        <f>H58/H54</f>
        <v>457.53333333333336</v>
      </c>
      <c r="I67" s="114"/>
      <c r="J67" s="113">
        <f>J58/J54</f>
        <v>466.3333333333333</v>
      </c>
      <c r="K67" s="114"/>
      <c r="L67" s="112">
        <f>J67-H67</f>
        <v>8.799999999999955</v>
      </c>
      <c r="M67" s="112"/>
      <c r="N67" s="16"/>
      <c r="O67" s="16"/>
    </row>
    <row r="68" spans="1:15" ht="105" customHeight="1">
      <c r="A68" s="43"/>
      <c r="B68" s="46"/>
      <c r="C68" s="118" t="s">
        <v>111</v>
      </c>
      <c r="D68" s="118"/>
      <c r="E68" s="76" t="s">
        <v>75</v>
      </c>
      <c r="F68" s="120" t="s">
        <v>122</v>
      </c>
      <c r="G68" s="120"/>
      <c r="H68" s="113">
        <f>H59/H54</f>
        <v>6.6</v>
      </c>
      <c r="I68" s="114"/>
      <c r="J68" s="113">
        <f>J59/J54</f>
        <v>6.666666666666667</v>
      </c>
      <c r="K68" s="114"/>
      <c r="L68" s="112">
        <f aca="true" t="shared" si="3" ref="L68:L73">J68-H68</f>
        <v>0.06666666666666732</v>
      </c>
      <c r="M68" s="112"/>
      <c r="N68" s="16"/>
      <c r="O68" s="16"/>
    </row>
    <row r="69" spans="1:15" ht="182.25" customHeight="1">
      <c r="A69" s="43"/>
      <c r="B69" s="46"/>
      <c r="C69" s="118" t="s">
        <v>112</v>
      </c>
      <c r="D69" s="118"/>
      <c r="E69" s="76" t="s">
        <v>75</v>
      </c>
      <c r="F69" s="120" t="s">
        <v>123</v>
      </c>
      <c r="G69" s="120"/>
      <c r="H69" s="115">
        <f>H60/H54</f>
        <v>0.8</v>
      </c>
      <c r="I69" s="116"/>
      <c r="J69" s="115">
        <f>J60/J54</f>
        <v>0.8</v>
      </c>
      <c r="K69" s="116"/>
      <c r="L69" s="112">
        <f t="shared" si="3"/>
        <v>0</v>
      </c>
      <c r="M69" s="112"/>
      <c r="N69" s="16"/>
      <c r="O69" s="16"/>
    </row>
    <row r="70" spans="1:15" ht="156.75" customHeight="1">
      <c r="A70" s="43"/>
      <c r="B70" s="46"/>
      <c r="C70" s="118" t="s">
        <v>113</v>
      </c>
      <c r="D70" s="118"/>
      <c r="E70" s="76" t="s">
        <v>75</v>
      </c>
      <c r="F70" s="120" t="s">
        <v>124</v>
      </c>
      <c r="G70" s="120"/>
      <c r="H70" s="115">
        <f>H61/H54</f>
        <v>1.5333333333333334</v>
      </c>
      <c r="I70" s="116"/>
      <c r="J70" s="115">
        <f>J61/J54</f>
        <v>1.7333333333333334</v>
      </c>
      <c r="K70" s="116"/>
      <c r="L70" s="112">
        <f t="shared" si="3"/>
        <v>0.19999999999999996</v>
      </c>
      <c r="M70" s="112"/>
      <c r="N70" s="16"/>
      <c r="O70" s="16"/>
    </row>
    <row r="71" spans="1:15" ht="52.5" customHeight="1">
      <c r="A71" s="43"/>
      <c r="B71" s="46"/>
      <c r="C71" s="118" t="s">
        <v>82</v>
      </c>
      <c r="D71" s="118"/>
      <c r="E71" s="76" t="s">
        <v>83</v>
      </c>
      <c r="F71" s="127" t="s">
        <v>125</v>
      </c>
      <c r="G71" s="127"/>
      <c r="H71" s="202">
        <f>H49/H53</f>
        <v>253.78</v>
      </c>
      <c r="I71" s="203"/>
      <c r="J71" s="202">
        <f>J49/J53</f>
        <v>252.92000000000002</v>
      </c>
      <c r="K71" s="203"/>
      <c r="L71" s="210">
        <f t="shared" si="3"/>
        <v>-0.8599999999999852</v>
      </c>
      <c r="M71" s="210"/>
      <c r="N71" s="16"/>
      <c r="O71" s="16"/>
    </row>
    <row r="72" spans="1:15" ht="106.5" customHeight="1">
      <c r="A72" s="43"/>
      <c r="B72" s="46"/>
      <c r="C72" s="118" t="s">
        <v>114</v>
      </c>
      <c r="D72" s="118"/>
      <c r="E72" s="76" t="s">
        <v>83</v>
      </c>
      <c r="F72" s="127" t="s">
        <v>126</v>
      </c>
      <c r="G72" s="127"/>
      <c r="H72" s="202">
        <f>H51/H63</f>
        <v>11</v>
      </c>
      <c r="I72" s="203"/>
      <c r="J72" s="202">
        <f>J51/J63</f>
        <v>11</v>
      </c>
      <c r="K72" s="203"/>
      <c r="L72" s="112">
        <f t="shared" si="3"/>
        <v>0</v>
      </c>
      <c r="M72" s="112"/>
      <c r="N72" s="16"/>
      <c r="O72" s="16"/>
    </row>
    <row r="73" spans="1:15" ht="109.5" customHeight="1">
      <c r="A73" s="43"/>
      <c r="B73" s="46"/>
      <c r="C73" s="118" t="s">
        <v>115</v>
      </c>
      <c r="D73" s="118"/>
      <c r="E73" s="76" t="s">
        <v>83</v>
      </c>
      <c r="F73" s="127" t="s">
        <v>127</v>
      </c>
      <c r="G73" s="127"/>
      <c r="H73" s="202">
        <f>H52/H64</f>
        <v>17</v>
      </c>
      <c r="I73" s="203"/>
      <c r="J73" s="202">
        <f>J52/J64</f>
        <v>17</v>
      </c>
      <c r="K73" s="203"/>
      <c r="L73" s="112">
        <f t="shared" si="3"/>
        <v>0</v>
      </c>
      <c r="M73" s="112"/>
      <c r="N73" s="16"/>
      <c r="O73" s="16"/>
    </row>
    <row r="74" spans="1:15" ht="20.25" customHeight="1">
      <c r="A74" s="43"/>
      <c r="B74" s="46"/>
      <c r="C74" s="198" t="s">
        <v>129</v>
      </c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6"/>
      <c r="O74" s="16"/>
    </row>
    <row r="75" spans="1:15" ht="19.5" customHeight="1">
      <c r="A75" s="40">
        <v>4</v>
      </c>
      <c r="B75" s="47"/>
      <c r="C75" s="142" t="s">
        <v>65</v>
      </c>
      <c r="D75" s="142"/>
      <c r="E75" s="45"/>
      <c r="F75" s="200"/>
      <c r="G75" s="200"/>
      <c r="H75" s="201"/>
      <c r="I75" s="201"/>
      <c r="J75" s="197"/>
      <c r="K75" s="197"/>
      <c r="L75" s="197"/>
      <c r="M75" s="197"/>
      <c r="N75" s="16"/>
      <c r="O75" s="16"/>
    </row>
    <row r="76" spans="1:15" ht="56.25" customHeight="1">
      <c r="A76" s="48"/>
      <c r="B76" s="46"/>
      <c r="C76" s="204" t="s">
        <v>85</v>
      </c>
      <c r="D76" s="205"/>
      <c r="E76" s="76" t="s">
        <v>77</v>
      </c>
      <c r="F76" s="206" t="s">
        <v>128</v>
      </c>
      <c r="G76" s="206"/>
      <c r="H76" s="121">
        <v>100</v>
      </c>
      <c r="I76" s="122"/>
      <c r="J76" s="117">
        <v>100</v>
      </c>
      <c r="K76" s="117"/>
      <c r="L76" s="193">
        <v>0</v>
      </c>
      <c r="M76" s="193"/>
      <c r="N76" s="16"/>
      <c r="O76" s="16"/>
    </row>
    <row r="77" spans="1:15" ht="16.5">
      <c r="A77" s="48"/>
      <c r="B77" s="46"/>
      <c r="C77" s="198" t="s">
        <v>62</v>
      </c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6"/>
      <c r="O77" s="16"/>
    </row>
    <row r="78" spans="1:15" ht="16.5">
      <c r="A78" s="48"/>
      <c r="B78" s="46"/>
      <c r="C78" s="132" t="s">
        <v>67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6"/>
      <c r="O78" s="16"/>
    </row>
    <row r="79" spans="1:15" ht="16.5">
      <c r="A79" s="48"/>
      <c r="B79" s="46"/>
      <c r="C79" s="134" t="s">
        <v>66</v>
      </c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6"/>
      <c r="O79" s="16"/>
    </row>
    <row r="80" spans="1:15" ht="12.75" customHeight="1">
      <c r="A80" s="48"/>
      <c r="B80" s="46"/>
      <c r="C80" s="133" t="s">
        <v>61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6"/>
      <c r="O80" s="16"/>
    </row>
    <row r="81" spans="1:15" ht="16.5">
      <c r="A81" s="48"/>
      <c r="B81" s="46"/>
      <c r="C81" s="134" t="s">
        <v>36</v>
      </c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6"/>
      <c r="O81" s="16"/>
    </row>
    <row r="82" spans="1:15" ht="16.5">
      <c r="A82" s="48"/>
      <c r="B82" s="46"/>
      <c r="C82" s="134" t="s">
        <v>46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6"/>
      <c r="O82" s="16"/>
    </row>
    <row r="83" spans="1:13" s="16" customFormat="1" ht="15" customHeight="1">
      <c r="A83" s="48"/>
      <c r="B83" s="46"/>
      <c r="C83" s="133" t="s">
        <v>61</v>
      </c>
      <c r="D83" s="133"/>
      <c r="E83" s="133"/>
      <c r="F83" s="133"/>
      <c r="G83" s="133"/>
      <c r="H83" s="133"/>
      <c r="I83" s="133"/>
      <c r="J83" s="133"/>
      <c r="K83" s="133"/>
      <c r="L83" s="133"/>
      <c r="M83" s="133"/>
    </row>
    <row r="84" spans="1:15" ht="21.75" customHeight="1" hidden="1">
      <c r="A84" s="135"/>
      <c r="B84" s="135"/>
      <c r="C84" s="135"/>
      <c r="D84" s="135"/>
      <c r="E84" s="135"/>
      <c r="F84" s="135"/>
      <c r="G84" s="135"/>
      <c r="H84" s="49"/>
      <c r="I84" s="49"/>
      <c r="J84" s="49"/>
      <c r="K84" s="49"/>
      <c r="L84" s="49"/>
      <c r="M84" s="16"/>
      <c r="N84" s="16"/>
      <c r="O84" s="16"/>
    </row>
    <row r="85" spans="1:15" s="8" customFormat="1" ht="12.75" customHeight="1">
      <c r="A85" s="211" t="s">
        <v>134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  <row r="86" spans="1:15" s="8" customFormat="1" ht="21" customHeight="1">
      <c r="A86" s="211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</row>
    <row r="87" spans="1:15" s="8" customFormat="1" ht="12.75" customHeight="1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 t="s">
        <v>17</v>
      </c>
      <c r="O87" s="51"/>
    </row>
    <row r="88" spans="1:15" s="8" customFormat="1" ht="48" customHeight="1">
      <c r="A88" s="131" t="s">
        <v>47</v>
      </c>
      <c r="B88" s="131" t="s">
        <v>48</v>
      </c>
      <c r="C88" s="131" t="s">
        <v>26</v>
      </c>
      <c r="D88" s="131" t="s">
        <v>49</v>
      </c>
      <c r="E88" s="131"/>
      <c r="F88" s="131"/>
      <c r="G88" s="131" t="s">
        <v>68</v>
      </c>
      <c r="H88" s="131"/>
      <c r="I88" s="131"/>
      <c r="J88" s="131" t="s">
        <v>69</v>
      </c>
      <c r="K88" s="131"/>
      <c r="L88" s="131"/>
      <c r="M88" s="131" t="s">
        <v>70</v>
      </c>
      <c r="N88" s="131"/>
      <c r="O88" s="131"/>
    </row>
    <row r="89" spans="1:15" s="8" customFormat="1" ht="51" customHeight="1">
      <c r="A89" s="131"/>
      <c r="B89" s="131"/>
      <c r="C89" s="131"/>
      <c r="D89" s="52" t="s">
        <v>20</v>
      </c>
      <c r="E89" s="52" t="s">
        <v>21</v>
      </c>
      <c r="F89" s="52" t="s">
        <v>22</v>
      </c>
      <c r="G89" s="52" t="s">
        <v>20</v>
      </c>
      <c r="H89" s="52" t="s">
        <v>21</v>
      </c>
      <c r="I89" s="52" t="s">
        <v>22</v>
      </c>
      <c r="J89" s="52" t="s">
        <v>20</v>
      </c>
      <c r="K89" s="52" t="s">
        <v>21</v>
      </c>
      <c r="L89" s="52" t="s">
        <v>22</v>
      </c>
      <c r="M89" s="52" t="s">
        <v>20</v>
      </c>
      <c r="N89" s="52" t="s">
        <v>21</v>
      </c>
      <c r="O89" s="52" t="s">
        <v>22</v>
      </c>
    </row>
    <row r="90" spans="1:15" s="8" customFormat="1" ht="16.5" customHeight="1">
      <c r="A90" s="53">
        <v>1</v>
      </c>
      <c r="B90" s="53">
        <v>2</v>
      </c>
      <c r="C90" s="53" t="s">
        <v>12</v>
      </c>
      <c r="D90" s="53">
        <v>4</v>
      </c>
      <c r="E90" s="53">
        <v>5</v>
      </c>
      <c r="F90" s="53">
        <v>6</v>
      </c>
      <c r="G90" s="53">
        <v>7</v>
      </c>
      <c r="H90" s="53">
        <v>8</v>
      </c>
      <c r="I90" s="53">
        <v>9</v>
      </c>
      <c r="J90" s="53">
        <v>10</v>
      </c>
      <c r="K90" s="53">
        <v>11</v>
      </c>
      <c r="L90" s="53">
        <v>12</v>
      </c>
      <c r="M90" s="53">
        <v>13</v>
      </c>
      <c r="N90" s="53">
        <v>14</v>
      </c>
      <c r="O90" s="53">
        <v>15</v>
      </c>
    </row>
    <row r="91" spans="1:15" s="8" customFormat="1" ht="21" customHeight="1">
      <c r="A91" s="54"/>
      <c r="B91" s="55" t="s">
        <v>35</v>
      </c>
      <c r="C91" s="55"/>
      <c r="D91" s="54" t="s">
        <v>50</v>
      </c>
      <c r="E91" s="54" t="s">
        <v>50</v>
      </c>
      <c r="F91" s="54" t="s">
        <v>50</v>
      </c>
      <c r="G91" s="54" t="s">
        <v>50</v>
      </c>
      <c r="H91" s="54" t="s">
        <v>50</v>
      </c>
      <c r="I91" s="54" t="s">
        <v>50</v>
      </c>
      <c r="J91" s="54" t="s">
        <v>50</v>
      </c>
      <c r="K91" s="54" t="s">
        <v>50</v>
      </c>
      <c r="L91" s="54" t="s">
        <v>50</v>
      </c>
      <c r="M91" s="54" t="s">
        <v>50</v>
      </c>
      <c r="N91" s="54" t="s">
        <v>50</v>
      </c>
      <c r="O91" s="54" t="s">
        <v>50</v>
      </c>
    </row>
    <row r="92" spans="1:15" s="8" customFormat="1" ht="33.75" customHeight="1">
      <c r="A92" s="54"/>
      <c r="B92" s="56" t="s">
        <v>51</v>
      </c>
      <c r="C92" s="52"/>
      <c r="D92" s="54" t="s">
        <v>50</v>
      </c>
      <c r="E92" s="54"/>
      <c r="F92" s="54" t="s">
        <v>50</v>
      </c>
      <c r="G92" s="54" t="s">
        <v>50</v>
      </c>
      <c r="H92" s="54"/>
      <c r="I92" s="54" t="s">
        <v>50</v>
      </c>
      <c r="J92" s="54" t="s">
        <v>50</v>
      </c>
      <c r="K92" s="54"/>
      <c r="L92" s="54" t="s">
        <v>50</v>
      </c>
      <c r="M92" s="54" t="s">
        <v>50</v>
      </c>
      <c r="N92" s="54" t="s">
        <v>50</v>
      </c>
      <c r="O92" s="54" t="s">
        <v>50</v>
      </c>
    </row>
    <row r="93" spans="1:15" s="8" customFormat="1" ht="33.75" customHeight="1">
      <c r="A93" s="54"/>
      <c r="B93" s="57" t="s">
        <v>53</v>
      </c>
      <c r="C93" s="52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</row>
    <row r="94" spans="1:15" s="8" customFormat="1" ht="51.75" customHeight="1">
      <c r="A94" s="54"/>
      <c r="B94" s="57" t="s">
        <v>72</v>
      </c>
      <c r="C94" s="58"/>
      <c r="D94" s="54" t="s">
        <v>52</v>
      </c>
      <c r="E94" s="54" t="s">
        <v>50</v>
      </c>
      <c r="F94" s="54"/>
      <c r="G94" s="54" t="s">
        <v>52</v>
      </c>
      <c r="H94" s="54" t="s">
        <v>50</v>
      </c>
      <c r="I94" s="54" t="s">
        <v>50</v>
      </c>
      <c r="J94" s="54" t="s">
        <v>52</v>
      </c>
      <c r="K94" s="54" t="s">
        <v>50</v>
      </c>
      <c r="L94" s="54" t="s">
        <v>50</v>
      </c>
      <c r="M94" s="54" t="s">
        <v>52</v>
      </c>
      <c r="N94" s="54" t="s">
        <v>50</v>
      </c>
      <c r="O94" s="54" t="s">
        <v>50</v>
      </c>
    </row>
    <row r="95" spans="1:15" s="8" customFormat="1" ht="19.5" customHeight="1">
      <c r="A95" s="54"/>
      <c r="B95" s="52" t="s">
        <v>54</v>
      </c>
      <c r="C95" s="58"/>
      <c r="D95" s="54"/>
      <c r="E95" s="54"/>
      <c r="F95" s="54"/>
      <c r="G95" s="54"/>
      <c r="H95" s="54"/>
      <c r="I95" s="54"/>
      <c r="J95" s="54"/>
      <c r="K95" s="54"/>
      <c r="L95" s="54" t="s">
        <v>50</v>
      </c>
      <c r="M95" s="54" t="s">
        <v>50</v>
      </c>
      <c r="N95" s="54" t="s">
        <v>50</v>
      </c>
      <c r="O95" s="54" t="s">
        <v>50</v>
      </c>
    </row>
    <row r="96" spans="1:15" s="8" customFormat="1" ht="19.5" customHeight="1">
      <c r="A96" s="54"/>
      <c r="B96" s="131" t="s">
        <v>73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5" s="8" customFormat="1" ht="32.25" customHeight="1">
      <c r="A97" s="54"/>
      <c r="B97" s="56" t="s">
        <v>74</v>
      </c>
      <c r="C97" s="58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</row>
    <row r="98" spans="1:15" s="8" customFormat="1" ht="19.5" customHeight="1">
      <c r="A98" s="54"/>
      <c r="B98" s="52" t="s">
        <v>54</v>
      </c>
      <c r="C98" s="58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</row>
    <row r="99" spans="1:15" s="8" customFormat="1" ht="22.5" customHeight="1">
      <c r="A99" s="54"/>
      <c r="B99" s="54" t="s">
        <v>38</v>
      </c>
      <c r="C99" s="59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 t="s">
        <v>50</v>
      </c>
    </row>
    <row r="100" spans="1:15" s="8" customFormat="1" ht="12.75" customHeight="1">
      <c r="A100" s="60"/>
      <c r="B100" s="60"/>
      <c r="C100" s="60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1:15" s="8" customFormat="1" ht="18.75" customHeight="1">
      <c r="A101" s="139" t="s">
        <v>57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</row>
    <row r="102" spans="1:15" s="8" customFormat="1" ht="18.75" customHeight="1">
      <c r="A102" s="139" t="s">
        <v>58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</row>
    <row r="103" spans="1:15" s="8" customFormat="1" ht="20.25" customHeight="1">
      <c r="A103" s="139" t="s">
        <v>59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</row>
    <row r="104" spans="1:15" s="8" customFormat="1" ht="13.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s="8" customFormat="1" ht="13.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s="8" customFormat="1" ht="14.25" customHeight="1">
      <c r="A106" s="136" t="s">
        <v>96</v>
      </c>
      <c r="B106" s="136"/>
      <c r="C106" s="136"/>
      <c r="D106" s="136"/>
      <c r="E106" s="136"/>
      <c r="F106" s="136"/>
      <c r="G106" s="136"/>
      <c r="H106" s="13"/>
      <c r="I106" s="13"/>
      <c r="J106" s="14"/>
      <c r="K106" s="14"/>
      <c r="L106" s="14"/>
      <c r="M106" s="14"/>
      <c r="N106" s="14"/>
      <c r="O106" s="14"/>
    </row>
    <row r="107" spans="1:15" ht="17.25" customHeight="1">
      <c r="A107" s="136" t="s">
        <v>95</v>
      </c>
      <c r="B107" s="136"/>
      <c r="C107" s="136"/>
      <c r="D107" s="136"/>
      <c r="E107" s="136"/>
      <c r="F107" s="136"/>
      <c r="G107" s="136"/>
      <c r="H107" s="138"/>
      <c r="I107" s="138"/>
      <c r="J107" s="14"/>
      <c r="K107" s="138" t="s">
        <v>99</v>
      </c>
      <c r="L107" s="138"/>
      <c r="M107" s="138"/>
      <c r="N107" s="138"/>
      <c r="O107" s="14"/>
    </row>
    <row r="108" spans="1:15" ht="16.5">
      <c r="A108" s="13"/>
      <c r="B108" s="13"/>
      <c r="C108" s="13"/>
      <c r="D108" s="13"/>
      <c r="E108" s="13"/>
      <c r="F108" s="13"/>
      <c r="G108" s="13"/>
      <c r="H108" s="137" t="s">
        <v>55</v>
      </c>
      <c r="I108" s="137"/>
      <c r="J108" s="14"/>
      <c r="K108" s="137" t="s">
        <v>56</v>
      </c>
      <c r="L108" s="137"/>
      <c r="M108" s="137"/>
      <c r="N108" s="137"/>
      <c r="O108" s="14"/>
    </row>
    <row r="109" spans="1:15" ht="16.5">
      <c r="A109" s="13"/>
      <c r="B109" s="13"/>
      <c r="C109" s="13"/>
      <c r="D109" s="13"/>
      <c r="E109" s="13"/>
      <c r="F109" s="13"/>
      <c r="G109" s="13"/>
      <c r="H109" s="13"/>
      <c r="I109" s="13"/>
      <c r="J109" s="14"/>
      <c r="K109" s="13"/>
      <c r="L109" s="13"/>
      <c r="M109" s="13"/>
      <c r="N109" s="13"/>
      <c r="O109" s="14"/>
    </row>
    <row r="110" spans="1:15" ht="18" customHeight="1">
      <c r="A110" s="136" t="s">
        <v>78</v>
      </c>
      <c r="B110" s="136"/>
      <c r="C110" s="136"/>
      <c r="D110" s="136"/>
      <c r="E110" s="136"/>
      <c r="F110" s="136"/>
      <c r="G110" s="136"/>
      <c r="H110" s="138"/>
      <c r="I110" s="138"/>
      <c r="J110" s="14"/>
      <c r="K110" s="138" t="s">
        <v>100</v>
      </c>
      <c r="L110" s="138"/>
      <c r="M110" s="138"/>
      <c r="N110" s="138"/>
      <c r="O110" s="14"/>
    </row>
    <row r="111" spans="1:15" ht="16.5">
      <c r="A111" s="136"/>
      <c r="B111" s="136"/>
      <c r="C111" s="136"/>
      <c r="D111" s="136"/>
      <c r="E111" s="136"/>
      <c r="F111" s="136"/>
      <c r="G111" s="136"/>
      <c r="H111" s="137" t="s">
        <v>55</v>
      </c>
      <c r="I111" s="137"/>
      <c r="J111" s="14"/>
      <c r="K111" s="137" t="s">
        <v>56</v>
      </c>
      <c r="L111" s="137"/>
      <c r="M111" s="137"/>
      <c r="N111" s="137"/>
      <c r="O111" s="14"/>
    </row>
    <row r="112" spans="1:15" ht="16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2:3" ht="16.5">
      <c r="B113" s="17" t="s">
        <v>98</v>
      </c>
      <c r="C113" s="1" t="s">
        <v>97</v>
      </c>
    </row>
    <row r="114" ht="16.5">
      <c r="B114" s="17"/>
    </row>
  </sheetData>
  <sheetProtection selectLockedCells="1" selectUnlockedCells="1"/>
  <mergeCells count="234">
    <mergeCell ref="C71:D71"/>
    <mergeCell ref="C72:D72"/>
    <mergeCell ref="F71:G71"/>
    <mergeCell ref="H71:I71"/>
    <mergeCell ref="J71:K71"/>
    <mergeCell ref="L71:M71"/>
    <mergeCell ref="F72:G72"/>
    <mergeCell ref="H72:I72"/>
    <mergeCell ref="J72:K72"/>
    <mergeCell ref="L72:M72"/>
    <mergeCell ref="J62:K62"/>
    <mergeCell ref="J63:K63"/>
    <mergeCell ref="J64:K64"/>
    <mergeCell ref="L62:M62"/>
    <mergeCell ref="L63:M63"/>
    <mergeCell ref="L64:M64"/>
    <mergeCell ref="C62:D62"/>
    <mergeCell ref="C63:D63"/>
    <mergeCell ref="C64:D64"/>
    <mergeCell ref="F62:G62"/>
    <mergeCell ref="F63:G63"/>
    <mergeCell ref="F64:G64"/>
    <mergeCell ref="H52:I52"/>
    <mergeCell ref="J49:K49"/>
    <mergeCell ref="J50:K50"/>
    <mergeCell ref="J51:K51"/>
    <mergeCell ref="J52:K52"/>
    <mergeCell ref="L49:M49"/>
    <mergeCell ref="L50:M50"/>
    <mergeCell ref="L51:M51"/>
    <mergeCell ref="L52:M52"/>
    <mergeCell ref="C49:D49"/>
    <mergeCell ref="C50:D50"/>
    <mergeCell ref="C52:D52"/>
    <mergeCell ref="F49:G49"/>
    <mergeCell ref="F50:G50"/>
    <mergeCell ref="F51:G51"/>
    <mergeCell ref="F52:G52"/>
    <mergeCell ref="C51:D51"/>
    <mergeCell ref="F59:G59"/>
    <mergeCell ref="H59:I59"/>
    <mergeCell ref="J59:K59"/>
    <mergeCell ref="L59:M59"/>
    <mergeCell ref="C79:M79"/>
    <mergeCell ref="C77:M77"/>
    <mergeCell ref="J76:K76"/>
    <mergeCell ref="L76:M76"/>
    <mergeCell ref="C74:M74"/>
    <mergeCell ref="C75:D75"/>
    <mergeCell ref="C76:D76"/>
    <mergeCell ref="F75:G75"/>
    <mergeCell ref="J75:K75"/>
    <mergeCell ref="L75:M75"/>
    <mergeCell ref="F76:G76"/>
    <mergeCell ref="H75:I75"/>
    <mergeCell ref="H76:I76"/>
    <mergeCell ref="L67:M67"/>
    <mergeCell ref="C73:D73"/>
    <mergeCell ref="F73:G73"/>
    <mergeCell ref="H73:I73"/>
    <mergeCell ref="J73:K73"/>
    <mergeCell ref="L73:M73"/>
    <mergeCell ref="L68:M68"/>
    <mergeCell ref="L69:M69"/>
    <mergeCell ref="L58:M58"/>
    <mergeCell ref="L70:M70"/>
    <mergeCell ref="F57:G57"/>
    <mergeCell ref="H57:I57"/>
    <mergeCell ref="J57:K57"/>
    <mergeCell ref="C66:D66"/>
    <mergeCell ref="C67:D67"/>
    <mergeCell ref="F66:G66"/>
    <mergeCell ref="H66:I66"/>
    <mergeCell ref="F67:G67"/>
    <mergeCell ref="A56:M56"/>
    <mergeCell ref="J66:K66"/>
    <mergeCell ref="L66:M66"/>
    <mergeCell ref="L57:M57"/>
    <mergeCell ref="C55:M55"/>
    <mergeCell ref="C58:D58"/>
    <mergeCell ref="F58:G58"/>
    <mergeCell ref="H58:I58"/>
    <mergeCell ref="J58:K58"/>
    <mergeCell ref="C59:D59"/>
    <mergeCell ref="C53:D53"/>
    <mergeCell ref="C54:D54"/>
    <mergeCell ref="F54:G54"/>
    <mergeCell ref="F53:G53"/>
    <mergeCell ref="L53:M53"/>
    <mergeCell ref="L54:M54"/>
    <mergeCell ref="H53:I53"/>
    <mergeCell ref="L47:M47"/>
    <mergeCell ref="F48:G48"/>
    <mergeCell ref="H48:I48"/>
    <mergeCell ref="J48:K48"/>
    <mergeCell ref="L48:M48"/>
    <mergeCell ref="H54:I54"/>
    <mergeCell ref="J53:K53"/>
    <mergeCell ref="J54:K54"/>
    <mergeCell ref="H49:I49"/>
    <mergeCell ref="H50:I50"/>
    <mergeCell ref="A31:D32"/>
    <mergeCell ref="A34:D34"/>
    <mergeCell ref="H47:I47"/>
    <mergeCell ref="J47:K47"/>
    <mergeCell ref="A33:D33"/>
    <mergeCell ref="A35:D35"/>
    <mergeCell ref="A37:D37"/>
    <mergeCell ref="A38:D38"/>
    <mergeCell ref="C43:D44"/>
    <mergeCell ref="B43:B44"/>
    <mergeCell ref="K17:L17"/>
    <mergeCell ref="K19:L19"/>
    <mergeCell ref="A17:B17"/>
    <mergeCell ref="C17:D17"/>
    <mergeCell ref="C18:D18"/>
    <mergeCell ref="A19:B19"/>
    <mergeCell ref="C19:D19"/>
    <mergeCell ref="F18:G18"/>
    <mergeCell ref="K18:L18"/>
    <mergeCell ref="B20:J20"/>
    <mergeCell ref="F16:I16"/>
    <mergeCell ref="D11:N11"/>
    <mergeCell ref="C12:D12"/>
    <mergeCell ref="C13:D13"/>
    <mergeCell ref="E13:N13"/>
    <mergeCell ref="F17:G17"/>
    <mergeCell ref="F19:G19"/>
    <mergeCell ref="D15:K15"/>
    <mergeCell ref="J16:M16"/>
    <mergeCell ref="K22:M22"/>
    <mergeCell ref="A28:M28"/>
    <mergeCell ref="B14:I14"/>
    <mergeCell ref="A7:J7"/>
    <mergeCell ref="D8:N8"/>
    <mergeCell ref="D10:I10"/>
    <mergeCell ref="E12:L12"/>
    <mergeCell ref="A16:E16"/>
    <mergeCell ref="A18:B18"/>
    <mergeCell ref="D9:N9"/>
    <mergeCell ref="A30:L30"/>
    <mergeCell ref="E31:G31"/>
    <mergeCell ref="H31:J31"/>
    <mergeCell ref="K31:M31"/>
    <mergeCell ref="A36:D36"/>
    <mergeCell ref="A21:L21"/>
    <mergeCell ref="A22:A23"/>
    <mergeCell ref="B22:B23"/>
    <mergeCell ref="C22:C23"/>
    <mergeCell ref="D22:D23"/>
    <mergeCell ref="E22:G22"/>
    <mergeCell ref="H22:J22"/>
    <mergeCell ref="C48:D48"/>
    <mergeCell ref="F47:G47"/>
    <mergeCell ref="J45:K45"/>
    <mergeCell ref="A42:D42"/>
    <mergeCell ref="A43:A44"/>
    <mergeCell ref="E43:E44"/>
    <mergeCell ref="C46:D46"/>
    <mergeCell ref="C45:D45"/>
    <mergeCell ref="L43:M44"/>
    <mergeCell ref="F46:G46"/>
    <mergeCell ref="H46:I46"/>
    <mergeCell ref="J46:K46"/>
    <mergeCell ref="L46:M46"/>
    <mergeCell ref="F45:G45"/>
    <mergeCell ref="H45:I45"/>
    <mergeCell ref="L45:M45"/>
    <mergeCell ref="J43:K44"/>
    <mergeCell ref="H43:I44"/>
    <mergeCell ref="A101:O101"/>
    <mergeCell ref="A88:A89"/>
    <mergeCell ref="B88:B89"/>
    <mergeCell ref="C88:C89"/>
    <mergeCell ref="D88:F88"/>
    <mergeCell ref="H51:I51"/>
    <mergeCell ref="A85:O86"/>
    <mergeCell ref="C82:M82"/>
    <mergeCell ref="C83:M83"/>
    <mergeCell ref="C57:D57"/>
    <mergeCell ref="A102:O102"/>
    <mergeCell ref="A103:O103"/>
    <mergeCell ref="A106:G106"/>
    <mergeCell ref="A107:G107"/>
    <mergeCell ref="H107:I107"/>
    <mergeCell ref="K107:N107"/>
    <mergeCell ref="A111:G111"/>
    <mergeCell ref="H111:I111"/>
    <mergeCell ref="K111:N111"/>
    <mergeCell ref="H108:I108"/>
    <mergeCell ref="K108:N108"/>
    <mergeCell ref="A110:G110"/>
    <mergeCell ref="H110:I110"/>
    <mergeCell ref="K110:N110"/>
    <mergeCell ref="A65:M65"/>
    <mergeCell ref="B96:O96"/>
    <mergeCell ref="C78:M78"/>
    <mergeCell ref="C80:M80"/>
    <mergeCell ref="C81:M81"/>
    <mergeCell ref="G88:I88"/>
    <mergeCell ref="J88:L88"/>
    <mergeCell ref="M88:O88"/>
    <mergeCell ref="A84:G84"/>
    <mergeCell ref="J67:K67"/>
    <mergeCell ref="F69:G69"/>
    <mergeCell ref="F70:G70"/>
    <mergeCell ref="H60:I60"/>
    <mergeCell ref="H61:I61"/>
    <mergeCell ref="H67:I67"/>
    <mergeCell ref="H62:I62"/>
    <mergeCell ref="H63:I63"/>
    <mergeCell ref="F60:G60"/>
    <mergeCell ref="F61:G61"/>
    <mergeCell ref="H64:I64"/>
    <mergeCell ref="F43:G44"/>
    <mergeCell ref="J70:K70"/>
    <mergeCell ref="L60:M60"/>
    <mergeCell ref="C68:D68"/>
    <mergeCell ref="C69:D69"/>
    <mergeCell ref="C70:D70"/>
    <mergeCell ref="H68:I68"/>
    <mergeCell ref="H69:I69"/>
    <mergeCell ref="H70:I70"/>
    <mergeCell ref="F68:G68"/>
    <mergeCell ref="M7:N7"/>
    <mergeCell ref="M2:N2"/>
    <mergeCell ref="C47:D47"/>
    <mergeCell ref="L61:M61"/>
    <mergeCell ref="J68:K68"/>
    <mergeCell ref="J69:K69"/>
    <mergeCell ref="J60:K60"/>
    <mergeCell ref="J61:K61"/>
    <mergeCell ref="C60:D60"/>
    <mergeCell ref="C61:D61"/>
  </mergeCells>
  <printOptions/>
  <pageMargins left="0.6694444444444444" right="0.39375" top="0.5902777777777778" bottom="0.39375" header="0.5118055555555555" footer="0.5118055555555555"/>
  <pageSetup horizontalDpi="600" verticalDpi="600" orientation="landscape" paperSize="9" scale="51" r:id="rId1"/>
  <rowBreaks count="3" manualBreakCount="3">
    <brk id="27" max="255" man="1"/>
    <brk id="65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2018-01-26T10:27:40Z</cp:lastPrinted>
  <dcterms:created xsi:type="dcterms:W3CDTF">2015-01-21T15:14:42Z</dcterms:created>
  <dcterms:modified xsi:type="dcterms:W3CDTF">2018-01-26T10:27:44Z</dcterms:modified>
  <cp:category/>
  <cp:version/>
  <cp:contentType/>
  <cp:contentStatus/>
</cp:coreProperties>
</file>