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5" activeTab="0"/>
  </bookViews>
  <sheets>
    <sheet name="091204-091206" sheetId="1" r:id="rId1"/>
    <sheet name="Лист1" sheetId="2" r:id="rId2"/>
  </sheets>
  <definedNames>
    <definedName name="Excel_BuiltIn_Print_Area">#REF!</definedName>
    <definedName name="Excel_BuiltIn_Print_Area_1">#REF!</definedName>
    <definedName name="Excel_BuiltIn_Print_Area_1_1">#REF!</definedName>
    <definedName name="Excel_BuiltIn_Print_Area_1_1_1">#REF!</definedName>
  </definedNames>
  <calcPr fullCalcOnLoad="1"/>
</workbook>
</file>

<file path=xl/sharedStrings.xml><?xml version="1.0" encoding="utf-8"?>
<sst xmlns="http://schemas.openxmlformats.org/spreadsheetml/2006/main" count="324" uniqueCount="149">
  <si>
    <t>ЗАТВЕРДЖЕНО</t>
  </si>
  <si>
    <t>Наказ Міністерства фінансів України</t>
  </si>
  <si>
    <t>26.08.2014 N 836 </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</si>
  <si>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</si>
  <si>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</si>
  <si>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</si>
  <si>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</si>
  <si>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</si>
  <si>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</si>
  <si>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</si>
  <si>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</si>
  <si>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</si>
  <si>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</si>
  <si>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</si>
  <si>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</si>
  <si>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</si>
  <si>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</si>
  <si>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</si>
  <si>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</si>
  <si>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</si>
  <si>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</si>
  <si>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</si>
  <si>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</si>
  <si>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</si>
  <si>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</si>
  <si>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</si>
  <si>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</si>
  <si>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</si>
  <si>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</si>
  <si>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</si>
  <si>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</si>
  <si>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</si>
  <si>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</si>
  <si>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</si>
  <si>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Регіональна цільова програма 1 </t>
  </si>
  <si>
    <t>Підпрограма 1</t>
  </si>
  <si>
    <t>Підпрограма 2</t>
  </si>
  <si>
    <t>....</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</si>
  <si>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</si>
  <si>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</si>
  <si>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</si>
  <si>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</si>
  <si>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</si>
  <si>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</si>
  <si>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</si>
  <si>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</si>
  <si>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</si>
  <si>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</si>
  <si>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</si>
  <si>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</si>
  <si>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</si>
  <si>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</si>
  <si>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</si>
  <si>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</si>
  <si>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(підпис) </t>
  </si>
  <si>
    <t>(прізвище та ініціали) </t>
  </si>
  <si>
    <t>затрат</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</si>
  <si>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</si>
  <si>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</si>
  <si>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</si>
  <si>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</si>
  <si>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</si>
  <si>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</si>
  <si>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</si>
  <si>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Підпрограма</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</si>
  <si>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</si>
  <si>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</si>
  <si>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</si>
  <si>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од.</t>
  </si>
  <si>
    <t>грн.</t>
  </si>
  <si>
    <t>розрахунок до кошторису</t>
  </si>
  <si>
    <t>розрахунок</t>
  </si>
  <si>
    <t xml:space="preserve">Головний бухгалтер </t>
  </si>
  <si>
    <t xml:space="preserve">розрахунок </t>
  </si>
  <si>
    <t xml:space="preserve"> Надання соціальних та реабілітаційних послуг громадянам похилого віку, інвалідам, дітям-інвалідам в установах соціального обслуговування</t>
  </si>
  <si>
    <t>Кількість установ</t>
  </si>
  <si>
    <t>Кількість стаціонарних відділень постійного та тимчасового проживання</t>
  </si>
  <si>
    <t>Кількість штатних одиниць персоналу</t>
  </si>
  <si>
    <t>Кількість ліжок у стаціонарних відділеннях постійного  та тимчасового  проживання</t>
  </si>
  <si>
    <t xml:space="preserve">Чисельність обслуговуваних  на 1 штатну одиницю професіонала, фахівця та робітника, які надають соціальні послуги </t>
  </si>
  <si>
    <t>Середні витрати на соціальне обслуговування (надання соціальних послуг) 1 особи у стаціонарному відділенні  постійного проживання на рік</t>
  </si>
  <si>
    <t>державна статистична звітність форма 12 соц</t>
  </si>
  <si>
    <t>положення про терцентр</t>
  </si>
  <si>
    <t>штатний розпис</t>
  </si>
  <si>
    <t>Департамент праці та соціального захисту населення Житомирської міської ради</t>
  </si>
  <si>
    <t>Видатки на утримання установи</t>
  </si>
  <si>
    <t>Кількість відділень, які безпосередньо зайняті у наданні послуг</t>
  </si>
  <si>
    <t>2018 року</t>
  </si>
  <si>
    <t>Пояснення щодо причин відхилення</t>
  </si>
  <si>
    <t>Аналіз стану виконання результативних показників</t>
  </si>
  <si>
    <t>Житомирської міської ради</t>
  </si>
  <si>
    <t>Директор департаменту соціальної політики</t>
  </si>
  <si>
    <t>В.Краснопір</t>
  </si>
  <si>
    <t>В.Біденко</t>
  </si>
  <si>
    <t>47 09 17</t>
  </si>
  <si>
    <t>Підпрограма/завдання бюджетної програми</t>
  </si>
  <si>
    <r>
      <t>Завдання</t>
    </r>
    <r>
      <rPr>
        <sz val="14"/>
        <rFont val="Times New Roman"/>
        <family val="1"/>
      </rPr>
      <t xml:space="preserve">  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r>
  </si>
  <si>
    <r>
      <t>Завдання</t>
    </r>
    <r>
      <rPr>
        <sz val="14"/>
        <rFont val="Times New Roman"/>
        <family val="1"/>
      </rPr>
      <t xml:space="preserve">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t>
    </r>
  </si>
  <si>
    <t>Видатки на утримання установи, в т.ч.</t>
  </si>
  <si>
    <t>загальний фонд</t>
  </si>
  <si>
    <t>спеціальний фонд (плата за послуги)</t>
  </si>
  <si>
    <t>спеціальний фонд (бюджет розвитку)</t>
  </si>
  <si>
    <t>у т.ч. професіоналів, фахівців та робітників, які надають соціальні послуги, з них</t>
  </si>
  <si>
    <t>соціальних робітників</t>
  </si>
  <si>
    <t>Економія у зв'язку з раціональним використанням електроенергії та води</t>
  </si>
  <si>
    <t xml:space="preserve">Чисельність осіб, які потребують соціального обслуговування (надання соціальних послуг)  </t>
  </si>
  <si>
    <t>у тому числі з V групою рухової активності</t>
  </si>
  <si>
    <t>Чисельність осіб, забезпечених соціальним обслуговуванням (наданням соціальних послуг), в т.ч.</t>
  </si>
  <si>
    <t>Кількість осіб, які отримують соціальні послуги постійно (відділення соц.допомоги вдома)</t>
  </si>
  <si>
    <t>Кількість осіб, які отримують соціальні послуги періодично (інші відділення)</t>
  </si>
  <si>
    <t>Кількість придбаного обладнання та предметів довгострокового користування</t>
  </si>
  <si>
    <t>Середні витрати на соціальне обслуговування (надання соціальних послуг) 1 особи територіальним центром , за винятком стаціонарних відділень, на рік</t>
  </si>
  <si>
    <t>Середні витрати на придбання однієї одиниці обладнання та предметів довгострокового користування</t>
  </si>
  <si>
    <t xml:space="preserve"> Показники якості:</t>
  </si>
  <si>
    <t>відсоток осіб, охоплених соціальним обслуговуванням до загальної чисельності осіб, які потребують соціальних послуг</t>
  </si>
  <si>
    <t>Пояснення щодо причин розбіжностей між затвердженими та досягнутими результативними показниками:</t>
  </si>
  <si>
    <r>
      <t xml:space="preserve">Видатки на утримання установи, </t>
    </r>
    <r>
      <rPr>
        <i/>
        <sz val="16"/>
        <rFont val="Times New Roman"/>
        <family val="1"/>
      </rPr>
      <t>в т.ч.</t>
    </r>
  </si>
  <si>
    <t>Кількість установ для осіб з інвалідністю та дітей з інвалідністю</t>
  </si>
  <si>
    <t xml:space="preserve">Кількість штатних одиниць, в т.ч. </t>
  </si>
  <si>
    <t>педагогічний персонал</t>
  </si>
  <si>
    <t>Кількість осіб з інвалідністю та дітей з інвалідністю, які отримали реабілітаційні послуги, з них:</t>
  </si>
  <si>
    <t>хлопців</t>
  </si>
  <si>
    <t>дівчат</t>
  </si>
  <si>
    <t>Середні витрати на реабілітацію однієї особи з інвалідністю та дитини з інвалідністю на рік</t>
  </si>
  <si>
    <t>Кількість дітей з інвалідністю, які інтегровані в дошкільні, загальноосвітні навчальні заклади</t>
  </si>
  <si>
    <t>Кількість працевлаштованих осіб з інвалідністю</t>
  </si>
  <si>
    <t>відсоток охоплення осіб з інвалідністю та дітей з інвалідністю реабілітаційними послугами</t>
  </si>
  <si>
    <t>частка дітей з інвалідністю, які інтегровані в дошкільні, загальноосвітні навчальні заклади, від загальної їх чисельності</t>
  </si>
  <si>
    <t>частка працевлаштованих осіб з інвалідністю від загальної чисельності випусників</t>
  </si>
  <si>
    <t>Виконано за звітний період (касові видатки/надані кредити)</t>
  </si>
  <si>
    <t xml:space="preserve"> -</t>
  </si>
  <si>
    <t>осіб</t>
  </si>
  <si>
    <t>чол.</t>
  </si>
  <si>
    <t>%</t>
  </si>
  <si>
    <t>Корзун</t>
  </si>
  <si>
    <t>Пояснення щодо причин розбіжностей між затвердженими та досягнутими результативними показниками: економія коштів виникла по комунальним послугам за рахунок раціонального споживання води та запровадження енергоефективних заходів (заміна ламп розжарювання на світлодіодні). Упродовж 2017 року у Центрі соціальної реабілітації дітей-інвалідів Житомирської міської ради відбувались кадрові переміщення та заповнення вакантних посад, триває підбір кадрів на вакантні посади.</t>
  </si>
  <si>
    <t>Пояснення щодо причин розбіжностей між затвердженими та досягнутими результативними показниками: формування груп центру соціальної реабілітації дітей-інвалідів міської ради відбувалось на протязі року поступово, та окремим дітям продовжено термін реабілітації, тому затверджена кількість осіб відрізняється від фактичної</t>
  </si>
  <si>
    <t>Пояснення щодо причин розбіжностей між затвердженими та досягнутими результативними показниками: у зв'язку з більшою кількістю дітей з інвалідністю, які отримали реабілітаційні послуги, зменшились середні витрати на реабілітацію однієї дитини з інвалідністю</t>
  </si>
  <si>
    <t>разом</t>
  </si>
  <si>
    <r>
      <t>8. Джерела фінансування інвестиційних проектів у розрізі підпрограм</t>
    </r>
    <r>
      <rPr>
        <b/>
        <vertAlign val="superscript"/>
        <sz val="20"/>
        <color indexed="16"/>
        <rFont val="Times New Roman"/>
        <family val="1"/>
      </rPr>
      <t xml:space="preserve"> 3</t>
    </r>
  </si>
  <si>
    <r>
      <rPr>
        <i/>
        <sz val="14"/>
        <color indexed="8"/>
        <rFont val="Times New Roman"/>
        <family val="1"/>
      </rPr>
      <t xml:space="preserve">Завдання </t>
    </r>
    <r>
      <rPr>
        <sz val="14"/>
        <color indexed="8"/>
        <rFont val="Times New Roman"/>
        <family val="1"/>
      </rPr>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r>
  </si>
  <si>
    <r>
      <rPr>
        <i/>
        <sz val="14"/>
        <color indexed="8"/>
        <rFont val="Times New Roman"/>
        <family val="1"/>
      </rPr>
      <t xml:space="preserve">Завдання </t>
    </r>
    <r>
      <rPr>
        <sz val="14"/>
        <color indexed="8"/>
        <rFont val="Times New Roman"/>
        <family val="1"/>
      </rPr>
      <t xml:space="preserve">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t>
    </r>
  </si>
  <si>
    <t xml:space="preserve">Доходи, які отримує Житомирський територіальний центр обслуговування (надання соціальних послуг) від надання платних послуг  є запланованими, використання яких  здійснюється відповідно до потреби за цільовим призначенням  для організації обслуговування та надання різних видів соціально-побутових послуг громадянам, які потрапили в скрутне становище та потребують сторонньої допомоги . </t>
  </si>
  <si>
    <r>
      <rPr>
        <sz val="12"/>
        <color indexed="8"/>
        <rFont val="Times New Roman"/>
        <family val="1"/>
      </rPr>
      <t>Пояснення щодо причин розбіжностей між затвердженими та досягнутими результативними показниками</t>
    </r>
    <r>
      <rPr>
        <b/>
        <sz val="12"/>
        <color indexed="8"/>
        <rFont val="Times New Roman"/>
        <family val="1"/>
      </rPr>
      <t xml:space="preserve">: </t>
    </r>
    <r>
      <rPr>
        <sz val="12"/>
        <color indexed="8"/>
        <rFont val="Times New Roman"/>
        <family val="1"/>
      </rPr>
      <t xml:space="preserve">Розбіжність між надходженням та використанням коштів складають кошти спеціального фонду, так як протягом поточного року надходження як плата за соціальні послуги, що надаються Житомирським територіальним центром обслуговування згідно з функціональними повноваженнями відповідно до Постанови КМУ від 29.12.2009 № 1417 " Деякі питання діяльності територіальних центрів соціального обслуговування (надання соціпльний послуг) " із змінами використовується за потребою інвалідів, одиноких непрацездатних та малозабезпечених громадян згідно інструкції " Про порядок використання і обліку позабюджетних коштів бюджетних установ та звітності про них". </t>
    </r>
  </si>
  <si>
    <r>
      <rPr>
        <sz val="12"/>
        <color indexed="8"/>
        <rFont val="Times New Roman"/>
        <family val="1"/>
      </rPr>
      <t>Пояснення щодо причин розбіжностей між затвердженими та досягнутими результативними показниками</t>
    </r>
    <r>
      <rPr>
        <b/>
        <sz val="12"/>
        <color indexed="8"/>
        <rFont val="Times New Roman"/>
        <family val="1"/>
      </rPr>
      <t xml:space="preserve">:  </t>
    </r>
    <r>
      <rPr>
        <sz val="12"/>
        <color indexed="8"/>
        <rFont val="Times New Roman"/>
        <family val="1"/>
      </rPr>
      <t xml:space="preserve"> Розбіжність виникла в звязку із зменшенням кількості громадян, які перебували  протягом поточного року на обслуговуванні  в Житомирському територіальному центрі  обслуговування (надання соціальних послуг) Житомирської міської ради та  з різних причин були   зняті з обліку (у разі смерті, зміною місця проживання, поліпшення матеріально-побутових умов, виявлення у громадянина працездатних рідних , які відповідно до законодавства мають здійснювати догляд та надавати самостійно допомогу,  укладено договір довічного утримання, направлення громадянина до будинку інтернату, відмови від соціальних послуг, тощо відповідно до Постанови КМУ від 29.12.2009 № 1417 " Деякі питання діяльності територіальних центрів соціального обслуговування (надання соціальних послуг) " із змінами та Статуту центру).      </t>
    </r>
    <r>
      <rPr>
        <b/>
        <sz val="12"/>
        <color indexed="8"/>
        <rFont val="Times New Roman"/>
        <family val="1"/>
      </rPr>
      <t xml:space="preserve">                                                 </t>
    </r>
    <r>
      <rPr>
        <sz val="12"/>
        <color indexed="8"/>
        <rFont val="Times New Roman"/>
        <family val="1"/>
      </rPr>
      <t xml:space="preserve">                                                                                                           </t>
    </r>
  </si>
  <si>
    <r>
      <rPr>
        <i/>
        <sz val="12"/>
        <color indexed="8"/>
        <rFont val="Times New Roman"/>
        <family val="1"/>
      </rPr>
      <t>Пояснення щодо причин розбіжностей між затвердженими та досягнутими результативними показниками</t>
    </r>
    <r>
      <rPr>
        <b/>
        <sz val="12"/>
        <color indexed="8"/>
        <rFont val="Times New Roman"/>
        <family val="1"/>
      </rPr>
      <t>:</t>
    </r>
    <r>
      <rPr>
        <sz val="12"/>
        <color indexed="8"/>
        <rFont val="Times New Roman"/>
        <family val="1"/>
      </rPr>
      <t xml:space="preserve"> Показник ефективності щодо чисельності обслуговуваних на 1 штатну одиницю професіонала, фахівця та робітника, які надають соціальні послуги виникло в звязку із зменшенням кількості підопічних,середніх витрат на соціальне обслуговування (надання соціальних послуг) 1 особи територіальним центром , за винятком стаціонарних відділень.</t>
    </r>
  </si>
  <si>
    <r>
      <t>1</t>
    </r>
    <r>
      <rPr>
        <sz val="10"/>
        <color indexed="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</si>
  <si>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color indexed="8"/>
        <rFont val="Times New Roman"/>
        <family val="1"/>
      </rPr>
      <t xml:space="preserve"> Зазначаються усі підпрограми та завдання, затверджені паспортом бюджетної програми.</t>
    </r>
  </si>
  <si>
    <r>
      <t>3</t>
    </r>
    <r>
      <rPr>
        <sz val="10"/>
        <color indexed="8"/>
        <rFont val="Times New Roman"/>
        <family val="1"/>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</si>
</sst>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0"/>
    <numFmt numFmtId="184" formatCode="#,##0.000"/>
    <numFmt numFmtId="185" formatCode="#,##0.0"/>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quot;₴&quot;"/>
  </numFmts>
  <fonts count="61">
    <font>
      <sz val="10"/>
      <name val="Arial Cyr"/>
      <family val="2"/>
    </font>
    <font>
      <sz val="10"/>
      <name val="Arial"/>
      <family val="0"/>
    </font>
    <font>
      <sz val="13"/>
      <name val="Times New Roman"/>
      <family val="1"/>
    </font>
    <font>
      <sz val="11"/>
      <name val="Times New Roman"/>
      <family val="1"/>
    </font>
    <font>
      <sz val="11"/>
      <color indexed="8"/>
      <name val="Times New Roman"/>
      <family val="1"/>
    </font>
    <font>
      <b/>
      <sz val="13"/>
      <color indexed="8"/>
      <name val="Times New Roman"/>
      <family val="1"/>
    </font>
    <font>
      <sz val="13"/>
      <color indexed="8"/>
      <name val="Times New Roman"/>
      <family val="1"/>
    </font>
    <font>
      <b/>
      <sz val="13"/>
      <name val="Times New Roman"/>
      <family val="1"/>
    </font>
    <font>
      <sz val="12"/>
      <name val="Times New Roman"/>
      <family val="1"/>
    </font>
    <font>
      <sz val="9"/>
      <name val="Times New Roman"/>
      <family val="1"/>
    </font>
    <font>
      <vertAlign val="superscript"/>
      <sz val="10"/>
      <color indexed="16"/>
      <name val="Times New Roman"/>
      <family val="1"/>
    </font>
    <font>
      <sz val="10"/>
      <color indexed="8"/>
      <name val="Times New Roman"/>
      <family val="1"/>
    </font>
    <font>
      <sz val="10"/>
      <name val="Times New Roman"/>
      <family val="1"/>
    </font>
    <font>
      <b/>
      <sz val="12"/>
      <color indexed="8"/>
      <name val="Times New Roman"/>
      <family val="1"/>
    </font>
    <font>
      <sz val="12"/>
      <color indexed="8"/>
      <name val="Times New Roman"/>
      <family val="1"/>
    </font>
    <font>
      <sz val="8"/>
      <color indexed="8"/>
      <name val="Times New Roman"/>
      <family val="1"/>
    </font>
    <font>
      <b/>
      <i/>
      <sz val="9"/>
      <name val="Times New Roman"/>
      <family val="1"/>
    </font>
    <font>
      <u val="single"/>
      <sz val="13"/>
      <name val="Times New Roman"/>
      <family val="1"/>
    </font>
    <font>
      <i/>
      <sz val="13"/>
      <color indexed="8"/>
      <name val="Times New Roman"/>
      <family val="1"/>
    </font>
    <font>
      <vertAlign val="superscript"/>
      <sz val="13"/>
      <color indexed="16"/>
      <name val="Times New Roman"/>
      <family val="1"/>
    </font>
    <font>
      <sz val="13"/>
      <color indexed="16"/>
      <name val="Times New Roman"/>
      <family val="1"/>
    </font>
    <font>
      <i/>
      <sz val="12"/>
      <name val="Times New Roman"/>
      <family val="1"/>
    </font>
    <font>
      <sz val="14"/>
      <name val="Times New Roman"/>
      <family val="1"/>
    </font>
    <font>
      <sz val="14"/>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sz val="16"/>
      <name val="Times New Roman"/>
      <family val="1"/>
    </font>
    <font>
      <sz val="20"/>
      <name val="Times New Roman"/>
      <family val="1"/>
    </font>
    <font>
      <b/>
      <sz val="20"/>
      <color indexed="8"/>
      <name val="Times New Roman"/>
      <family val="1"/>
    </font>
    <font>
      <sz val="20"/>
      <color indexed="8"/>
      <name val="Times New Roman"/>
      <family val="1"/>
    </font>
    <font>
      <b/>
      <sz val="20"/>
      <name val="Times New Roman"/>
      <family val="1"/>
    </font>
    <font>
      <u val="single"/>
      <sz val="20"/>
      <name val="Times New Roman"/>
      <family val="1"/>
    </font>
    <font>
      <b/>
      <i/>
      <sz val="16"/>
      <name val="Times New Roman"/>
      <family val="1"/>
    </font>
    <font>
      <sz val="16"/>
      <name val="Times New Roman"/>
      <family val="1"/>
    </font>
    <font>
      <b/>
      <sz val="14"/>
      <name val="Times New Roman"/>
      <family val="1"/>
    </font>
    <font>
      <b/>
      <sz val="18"/>
      <name val="Times New Roman"/>
      <family val="1"/>
    </font>
    <font>
      <i/>
      <sz val="14"/>
      <name val="Times New Roman"/>
      <family val="1"/>
    </font>
    <font>
      <i/>
      <sz val="16"/>
      <name val="Times New Roman"/>
      <family val="1"/>
    </font>
    <font>
      <b/>
      <i/>
      <sz val="20"/>
      <name val="Times New Roman"/>
      <family val="1"/>
    </font>
    <font>
      <i/>
      <sz val="20"/>
      <name val="Times New Roman"/>
      <family val="1"/>
    </font>
    <font>
      <i/>
      <sz val="18"/>
      <name val="Times New Roman"/>
      <family val="1"/>
    </font>
    <font>
      <b/>
      <vertAlign val="superscript"/>
      <sz val="20"/>
      <color indexed="16"/>
      <name val="Times New Roman"/>
      <family val="1"/>
    </font>
    <font>
      <i/>
      <sz val="14"/>
      <color indexed="8"/>
      <name val="Times New Roman"/>
      <family val="1"/>
    </font>
    <font>
      <i/>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178" fontId="1" fillId="0" borderId="0" applyFill="0" applyBorder="0" applyAlignment="0" applyProtection="0"/>
    <xf numFmtId="176"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41" fillId="4" borderId="0" applyNumberFormat="0" applyBorder="0" applyAlignment="0" applyProtection="0"/>
  </cellStyleXfs>
  <cellXfs count="31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8" fillId="0" borderId="0" xfId="0" applyFont="1" applyAlignment="1" applyProtection="1">
      <alignment/>
      <protection/>
    </xf>
    <xf numFmtId="0" fontId="2" fillId="0" borderId="0" xfId="0" applyFont="1" applyAlignment="1" applyProtection="1">
      <alignment/>
      <protection/>
    </xf>
    <xf numFmtId="0" fontId="20" fillId="0" borderId="0" xfId="0" applyFont="1" applyBorder="1" applyAlignment="1" applyProtection="1">
      <alignmen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2" fillId="24"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2" fillId="0" borderId="0" xfId="0" applyFont="1" applyFill="1" applyAlignment="1" applyProtection="1">
      <alignment horizontal="center"/>
      <protection/>
    </xf>
    <xf numFmtId="0" fontId="12" fillId="0" borderId="0" xfId="0" applyFont="1" applyFill="1" applyBorder="1" applyAlignment="1" applyProtection="1">
      <alignment/>
      <protection/>
    </xf>
    <xf numFmtId="0" fontId="7"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left"/>
      <protection locked="0"/>
    </xf>
    <xf numFmtId="0" fontId="12"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5" fillId="0" borderId="0" xfId="0" applyFont="1" applyFill="1" applyAlignment="1" applyProtection="1">
      <alignment vertical="center" wrapText="1"/>
      <protection/>
    </xf>
    <xf numFmtId="0" fontId="9" fillId="0" borderId="0" xfId="0" applyFont="1" applyFill="1" applyBorder="1" applyAlignment="1" applyProtection="1">
      <alignment horizontal="center"/>
      <protection/>
    </xf>
    <xf numFmtId="0" fontId="6" fillId="0" borderId="1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xf>
    <xf numFmtId="0" fontId="12" fillId="0" borderId="0" xfId="0" applyFont="1" applyFill="1" applyAlignment="1" applyProtection="1">
      <alignment/>
      <protection locked="0"/>
    </xf>
    <xf numFmtId="0" fontId="6" fillId="0" borderId="0" xfId="0" applyFont="1" applyBorder="1" applyAlignment="1" applyProtection="1">
      <alignment/>
      <protection/>
    </xf>
    <xf numFmtId="0" fontId="44" fillId="0" borderId="0" xfId="0" applyFont="1" applyFill="1" applyAlignment="1" applyProtection="1">
      <alignment/>
      <protection/>
    </xf>
    <xf numFmtId="0" fontId="45" fillId="0" borderId="0" xfId="0" applyFont="1" applyFill="1" applyAlignment="1" applyProtection="1">
      <alignment/>
      <protection/>
    </xf>
    <xf numFmtId="0" fontId="45" fillId="0" borderId="0" xfId="0" applyFont="1" applyFill="1" applyAlignment="1" applyProtection="1">
      <alignment horizontal="center"/>
      <protection/>
    </xf>
    <xf numFmtId="0" fontId="46" fillId="0" borderId="0" xfId="0" applyFont="1" applyFill="1" applyAlignment="1" applyProtection="1">
      <alignment/>
      <protection/>
    </xf>
    <xf numFmtId="49" fontId="47" fillId="0" borderId="11" xfId="0" applyNumberFormat="1" applyFont="1" applyFill="1" applyBorder="1" applyAlignment="1" applyProtection="1">
      <alignment horizontal="center" wrapText="1"/>
      <protection/>
    </xf>
    <xf numFmtId="49" fontId="45" fillId="0" borderId="11" xfId="0" applyNumberFormat="1" applyFont="1" applyFill="1" applyBorder="1" applyAlignment="1" applyProtection="1">
      <alignment horizontal="center"/>
      <protection/>
    </xf>
    <xf numFmtId="49" fontId="47" fillId="0" borderId="11" xfId="0" applyNumberFormat="1" applyFont="1" applyFill="1" applyBorder="1" applyAlignment="1" applyProtection="1">
      <alignment/>
      <protection/>
    </xf>
    <xf numFmtId="49" fontId="44" fillId="0" borderId="0" xfId="0" applyNumberFormat="1" applyFont="1" applyFill="1" applyAlignment="1" applyProtection="1">
      <alignment horizontal="center"/>
      <protection/>
    </xf>
    <xf numFmtId="0" fontId="44" fillId="0" borderId="12" xfId="0" applyFont="1" applyFill="1" applyBorder="1" applyAlignment="1" applyProtection="1">
      <alignment horizontal="left"/>
      <protection locked="0"/>
    </xf>
    <xf numFmtId="0" fontId="44" fillId="0" borderId="0" xfId="0" applyFont="1" applyFill="1" applyAlignment="1" applyProtection="1">
      <alignment/>
      <protection locked="0"/>
    </xf>
    <xf numFmtId="0" fontId="44" fillId="0" borderId="0" xfId="0" applyFont="1" applyFill="1" applyAlignment="1" applyProtection="1">
      <alignment horizontal="center"/>
      <protection/>
    </xf>
    <xf numFmtId="0" fontId="44" fillId="0" borderId="11" xfId="0" applyFont="1" applyFill="1" applyBorder="1" applyAlignment="1" applyProtection="1">
      <alignment horizontal="left"/>
      <protection locked="0"/>
    </xf>
    <xf numFmtId="0" fontId="47" fillId="0" borderId="0" xfId="0" applyFont="1" applyFill="1" applyAlignment="1" applyProtection="1">
      <alignment horizontal="center"/>
      <protection/>
    </xf>
    <xf numFmtId="0" fontId="48" fillId="0" borderId="0" xfId="0" applyFont="1" applyFill="1" applyBorder="1" applyAlignment="1" applyProtection="1">
      <alignment/>
      <protection locked="0"/>
    </xf>
    <xf numFmtId="0" fontId="46" fillId="0" borderId="0" xfId="0" applyFont="1" applyFill="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protection/>
    </xf>
    <xf numFmtId="2" fontId="6"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protection locked="0"/>
    </xf>
    <xf numFmtId="180" fontId="6" fillId="0" borderId="10" xfId="0" applyNumberFormat="1" applyFont="1" applyFill="1" applyBorder="1" applyAlignment="1" applyProtection="1">
      <alignment horizontal="center" vertical="center" wrapText="1"/>
      <protection locked="0"/>
    </xf>
    <xf numFmtId="180" fontId="2" fillId="0" borderId="10" xfId="0" applyNumberFormat="1" applyFont="1" applyFill="1" applyBorder="1" applyAlignment="1" applyProtection="1">
      <alignment horizontal="center"/>
      <protection locked="0"/>
    </xf>
    <xf numFmtId="0" fontId="46" fillId="0" borderId="10" xfId="0" applyFont="1" applyFill="1" applyBorder="1" applyAlignment="1" applyProtection="1">
      <alignment horizontal="center" vertical="center" wrapText="1"/>
      <protection/>
    </xf>
    <xf numFmtId="182" fontId="46" fillId="0" borderId="10"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left" vertical="center" wrapText="1"/>
      <protection locked="0"/>
    </xf>
    <xf numFmtId="2" fontId="44" fillId="0" borderId="10" xfId="0" applyNumberFormat="1" applyFont="1" applyFill="1" applyBorder="1" applyAlignment="1" applyProtection="1">
      <alignment horizontal="center" vertical="center" wrapText="1"/>
      <protection locked="0"/>
    </xf>
    <xf numFmtId="2" fontId="46" fillId="0" borderId="10" xfId="0" applyNumberFormat="1" applyFont="1" applyFill="1" applyBorder="1" applyAlignment="1" applyProtection="1">
      <alignment horizontal="center" vertical="center" wrapText="1"/>
      <protection locked="0"/>
    </xf>
    <xf numFmtId="0" fontId="43" fillId="0" borderId="10" xfId="0" applyFont="1" applyFill="1" applyBorder="1" applyAlignment="1" applyProtection="1">
      <alignment horizontal="left" vertical="center" wrapText="1"/>
      <protection locked="0"/>
    </xf>
    <xf numFmtId="0" fontId="50" fillId="0" borderId="13" xfId="0"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xf>
    <xf numFmtId="0" fontId="46" fillId="0" borderId="0" xfId="0" applyFont="1" applyFill="1" applyAlignment="1" applyProtection="1">
      <alignment horizontal="left" vertical="center"/>
      <protection/>
    </xf>
    <xf numFmtId="0" fontId="46" fillId="0" borderId="0" xfId="0" applyFont="1" applyFill="1" applyBorder="1" applyAlignment="1" applyProtection="1">
      <alignment horizontal="center" vertical="top" wrapText="1"/>
      <protection/>
    </xf>
    <xf numFmtId="0" fontId="44" fillId="0" borderId="0" xfId="0" applyFont="1" applyFill="1" applyAlignment="1">
      <alignment/>
    </xf>
    <xf numFmtId="0" fontId="46" fillId="0" borderId="0" xfId="0" applyFont="1" applyFill="1" applyAlignment="1" applyProtection="1">
      <alignment vertical="center" wrapText="1"/>
      <protection/>
    </xf>
    <xf numFmtId="0" fontId="46" fillId="0" borderId="0" xfId="0" applyFont="1" applyFill="1" applyBorder="1" applyAlignment="1" applyProtection="1">
      <alignment vertical="center"/>
      <protection/>
    </xf>
    <xf numFmtId="0" fontId="46" fillId="0" borderId="0" xfId="0" applyFont="1" applyFill="1" applyBorder="1" applyAlignment="1" applyProtection="1">
      <alignment horizontal="center" vertical="center"/>
      <protection/>
    </xf>
    <xf numFmtId="0" fontId="44" fillId="0" borderId="0" xfId="0" applyFont="1" applyFill="1" applyAlignment="1" applyProtection="1">
      <alignment/>
      <protection locked="0"/>
    </xf>
    <xf numFmtId="4" fontId="8" fillId="0" borderId="10" xfId="0" applyNumberFormat="1" applyFont="1" applyFill="1" applyBorder="1" applyAlignment="1" applyProtection="1">
      <alignment horizontal="center"/>
      <protection locked="0"/>
    </xf>
    <xf numFmtId="0" fontId="3" fillId="0" borderId="0" xfId="0" applyFont="1" applyBorder="1" applyAlignment="1" applyProtection="1">
      <alignment horizontal="left"/>
      <protection/>
    </xf>
    <xf numFmtId="0" fontId="10" fillId="0" borderId="0" xfId="0" applyFont="1" applyFill="1" applyBorder="1" applyAlignment="1" applyProtection="1">
      <alignment horizontal="left" vertical="center"/>
      <protection/>
    </xf>
    <xf numFmtId="49" fontId="47" fillId="0" borderId="0" xfId="0" applyNumberFormat="1" applyFont="1" applyFill="1" applyBorder="1" applyAlignment="1" applyProtection="1">
      <alignment/>
      <protection/>
    </xf>
    <xf numFmtId="0" fontId="4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182" fontId="46"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protection/>
    </xf>
    <xf numFmtId="0" fontId="8" fillId="0" borderId="10" xfId="0" applyFont="1" applyFill="1" applyBorder="1" applyAlignment="1">
      <alignment wrapText="1"/>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xf>
    <xf numFmtId="0" fontId="20" fillId="0" borderId="0" xfId="0" applyFont="1" applyFill="1" applyBorder="1" applyAlignment="1" applyProtection="1">
      <alignment/>
      <protection/>
    </xf>
    <xf numFmtId="0" fontId="6" fillId="0" borderId="16" xfId="0" applyFont="1" applyFill="1" applyBorder="1" applyAlignment="1" applyProtection="1">
      <alignment horizontal="center" vertical="center" wrapText="1"/>
      <protection locked="0"/>
    </xf>
    <xf numFmtId="0" fontId="6" fillId="0" borderId="0" xfId="0" applyFont="1" applyFill="1" applyBorder="1" applyAlignment="1" applyProtection="1">
      <alignment/>
      <protection/>
    </xf>
    <xf numFmtId="0" fontId="6" fillId="0" borderId="10"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2" fillId="0" borderId="0" xfId="0" applyFont="1" applyFill="1" applyAlignment="1" applyProtection="1">
      <alignment/>
      <protection locked="0"/>
    </xf>
    <xf numFmtId="0" fontId="6" fillId="0" borderId="17"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8" fillId="0" borderId="0" xfId="0" applyFont="1" applyFill="1" applyBorder="1" applyAlignment="1" applyProtection="1">
      <alignment/>
      <protection/>
    </xf>
    <xf numFmtId="0" fontId="14"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center" vertical="top" wrapText="1"/>
      <protection locked="0"/>
    </xf>
    <xf numFmtId="0" fontId="16" fillId="0" borderId="10" xfId="0" applyFont="1" applyFill="1" applyBorder="1" applyAlignment="1">
      <alignment horizontal="left" vertical="top" wrapText="1"/>
    </xf>
    <xf numFmtId="4" fontId="12" fillId="0" borderId="1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top" wrapText="1"/>
      <protection locked="0"/>
    </xf>
    <xf numFmtId="1" fontId="12"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wrapText="1"/>
      <protection locked="0"/>
    </xf>
    <xf numFmtId="0" fontId="45"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protection/>
    </xf>
    <xf numFmtId="1" fontId="14" fillId="0" borderId="15" xfId="0" applyNumberFormat="1" applyFont="1" applyFill="1" applyBorder="1" applyAlignment="1" applyProtection="1">
      <alignment horizontal="center" vertical="top" wrapText="1"/>
      <protection/>
    </xf>
    <xf numFmtId="1" fontId="14" fillId="0" borderId="18" xfId="0" applyNumberFormat="1" applyFont="1" applyFill="1" applyBorder="1" applyAlignment="1" applyProtection="1">
      <alignment horizontal="center" vertical="top" wrapText="1"/>
      <protection/>
    </xf>
    <xf numFmtId="1" fontId="24" fillId="0" borderId="19" xfId="0" applyNumberFormat="1" applyFont="1" applyFill="1" applyBorder="1" applyAlignment="1">
      <alignment horizontal="center" vertical="top" wrapText="1"/>
    </xf>
    <xf numFmtId="1" fontId="24" fillId="0" borderId="20" xfId="0" applyNumberFormat="1" applyFont="1" applyFill="1" applyBorder="1" applyAlignment="1">
      <alignment horizontal="center" vertical="top" wrapText="1"/>
    </xf>
    <xf numFmtId="1" fontId="8" fillId="0" borderId="21" xfId="0" applyNumberFormat="1" applyFont="1" applyFill="1" applyBorder="1" applyAlignment="1" applyProtection="1">
      <alignment horizontal="center"/>
      <protection locked="0"/>
    </xf>
    <xf numFmtId="0" fontId="11" fillId="0" borderId="15"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center" wrapText="1"/>
      <protection locked="0"/>
    </xf>
    <xf numFmtId="0" fontId="8" fillId="0" borderId="10" xfId="0" applyFont="1" applyFill="1" applyBorder="1" applyAlignment="1">
      <alignment horizontal="left" vertical="top" wrapText="1"/>
    </xf>
    <xf numFmtId="0" fontId="6" fillId="0" borderId="15" xfId="0" applyFont="1" applyFill="1" applyBorder="1" applyAlignment="1" applyProtection="1">
      <alignment horizontal="left" vertical="center" wrapText="1"/>
      <protection locked="0"/>
    </xf>
    <xf numFmtId="0" fontId="8" fillId="0" borderId="10" xfId="0" applyFont="1" applyFill="1" applyBorder="1" applyAlignment="1">
      <alignment horizontal="center" vertical="top" wrapText="1"/>
    </xf>
    <xf numFmtId="0" fontId="18" fillId="0" borderId="15" xfId="0" applyFont="1" applyFill="1" applyBorder="1" applyAlignment="1" applyProtection="1">
      <alignment horizontal="left" vertical="center" wrapText="1"/>
      <protection locked="0"/>
    </xf>
    <xf numFmtId="0" fontId="8" fillId="0" borderId="10" xfId="0" applyFont="1" applyFill="1" applyBorder="1" applyAlignment="1">
      <alignment horizontal="left" wrapText="1"/>
    </xf>
    <xf numFmtId="0" fontId="18" fillId="0" borderId="16" xfId="0" applyFont="1" applyFill="1" applyBorder="1" applyAlignment="1" applyProtection="1">
      <alignment horizontal="left" vertical="center" wrapText="1"/>
      <protection locked="0"/>
    </xf>
    <xf numFmtId="0" fontId="16" fillId="0" borderId="23" xfId="0" applyFont="1" applyFill="1" applyBorder="1" applyAlignment="1">
      <alignment horizontal="left" vertical="top" wrapText="1"/>
    </xf>
    <xf numFmtId="0" fontId="6" fillId="0" borderId="10"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left" vertical="center" wrapText="1"/>
      <protection/>
    </xf>
    <xf numFmtId="0" fontId="6" fillId="0" borderId="2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protection/>
    </xf>
    <xf numFmtId="0" fontId="6" fillId="0" borderId="10" xfId="0" applyFont="1" applyFill="1" applyBorder="1" applyAlignment="1" applyProtection="1">
      <alignment vertical="center" wrapText="1"/>
      <protection/>
    </xf>
    <xf numFmtId="0" fontId="6" fillId="0" borderId="17"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top" wrapText="1"/>
      <protection/>
    </xf>
    <xf numFmtId="0" fontId="11" fillId="0" borderId="16" xfId="0" applyFont="1" applyFill="1" applyBorder="1" applyAlignment="1" applyProtection="1">
      <alignment horizontal="center" vertical="top" wrapText="1"/>
      <protection/>
    </xf>
    <xf numFmtId="0" fontId="14"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protection locked="0"/>
    </xf>
    <xf numFmtId="0" fontId="12" fillId="0" borderId="10" xfId="0" applyFont="1" applyFill="1" applyBorder="1" applyAlignment="1">
      <alignment horizontal="left" wrapText="1"/>
    </xf>
    <xf numFmtId="2" fontId="8" fillId="0" borderId="0" xfId="0" applyNumberFormat="1" applyFont="1" applyFill="1" applyBorder="1" applyAlignment="1" applyProtection="1">
      <alignment horizontal="center" vertical="center"/>
      <protection locked="0"/>
    </xf>
    <xf numFmtId="4" fontId="12" fillId="0" borderId="10" xfId="0" applyNumberFormat="1" applyFont="1" applyFill="1" applyBorder="1" applyAlignment="1" applyProtection="1">
      <alignment/>
      <protection locked="0"/>
    </xf>
    <xf numFmtId="0" fontId="44"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center" wrapText="1"/>
      <protection/>
    </xf>
    <xf numFmtId="182" fontId="44" fillId="0" borderId="10" xfId="0" applyNumberFormat="1" applyFont="1" applyFill="1" applyBorder="1" applyAlignment="1" applyProtection="1">
      <alignment horizontal="center" vertical="center"/>
      <protection locked="0"/>
    </xf>
    <xf numFmtId="182" fontId="46" fillId="0" borderId="1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xf>
    <xf numFmtId="0" fontId="12" fillId="0" borderId="0" xfId="0" applyFont="1" applyFill="1" applyAlignment="1" applyProtection="1">
      <alignment/>
      <protection locked="0"/>
    </xf>
    <xf numFmtId="0" fontId="8" fillId="0" borderId="0"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wrapText="1"/>
      <protection/>
    </xf>
    <xf numFmtId="0" fontId="2" fillId="0" borderId="23" xfId="0" applyFont="1" applyFill="1" applyBorder="1" applyAlignment="1" applyProtection="1">
      <alignment/>
      <protection/>
    </xf>
    <xf numFmtId="0" fontId="8" fillId="0" borderId="23" xfId="0" applyFont="1" applyFill="1" applyBorder="1" applyAlignment="1" applyProtection="1">
      <alignment/>
      <protection locked="0"/>
    </xf>
    <xf numFmtId="0" fontId="8" fillId="0" borderId="10" xfId="0" applyFont="1" applyFill="1" applyBorder="1" applyAlignment="1" applyProtection="1">
      <alignment/>
      <protection locked="0"/>
    </xf>
    <xf numFmtId="4" fontId="8" fillId="0" borderId="0" xfId="0" applyNumberFormat="1"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center" vertical="center"/>
      <protection locked="0"/>
    </xf>
    <xf numFmtId="2"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12" fillId="0" borderId="0" xfId="0" applyFont="1" applyFill="1" applyAlignment="1" applyProtection="1">
      <alignment/>
      <protection/>
    </xf>
    <xf numFmtId="0" fontId="50"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4" fillId="0" borderId="27"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15" fillId="0" borderId="29" xfId="0" applyFont="1" applyFill="1" applyBorder="1" applyAlignment="1" applyProtection="1">
      <alignment horizontal="left" vertical="top" wrapText="1"/>
      <protection locked="0"/>
    </xf>
    <xf numFmtId="0" fontId="15" fillId="0" borderId="30" xfId="0" applyFont="1" applyFill="1" applyBorder="1" applyAlignment="1" applyProtection="1">
      <alignment horizontal="left" vertical="top" wrapText="1"/>
      <protection locked="0"/>
    </xf>
    <xf numFmtId="0" fontId="15" fillId="0" borderId="31" xfId="0" applyFont="1" applyFill="1" applyBorder="1" applyAlignment="1" applyProtection="1">
      <alignment horizontal="left" vertical="top" wrapText="1"/>
      <protection locked="0"/>
    </xf>
    <xf numFmtId="0" fontId="44" fillId="0" borderId="10" xfId="0" applyFont="1" applyFill="1" applyBorder="1" applyAlignment="1" applyProtection="1">
      <alignment horizontal="center"/>
      <protection locked="0"/>
    </xf>
    <xf numFmtId="4" fontId="8" fillId="0" borderId="10" xfId="0" applyNumberFormat="1" applyFont="1" applyFill="1" applyBorder="1" applyAlignment="1" applyProtection="1">
      <alignment horizontal="center"/>
      <protection locked="0"/>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55"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2" fontId="8" fillId="0" borderId="10" xfId="0" applyNumberFormat="1" applyFont="1" applyFill="1" applyBorder="1" applyAlignment="1" applyProtection="1">
      <alignment horizontal="center" vertical="center"/>
      <protection locked="0"/>
    </xf>
    <xf numFmtId="182" fontId="50" fillId="0" borderId="27" xfId="0" applyNumberFormat="1" applyFont="1" applyFill="1" applyBorder="1" applyAlignment="1">
      <alignment horizontal="center" vertical="top" wrapText="1"/>
    </xf>
    <xf numFmtId="182" fontId="50" fillId="0" borderId="13" xfId="0" applyNumberFormat="1" applyFont="1" applyFill="1" applyBorder="1" applyAlignment="1">
      <alignment horizontal="center" vertical="top" wrapText="1"/>
    </xf>
    <xf numFmtId="0" fontId="44" fillId="0" borderId="10" xfId="0" applyFont="1" applyFill="1" applyBorder="1" applyAlignment="1" applyProtection="1">
      <alignment horizontal="center" vertical="center"/>
      <protection locked="0"/>
    </xf>
    <xf numFmtId="1" fontId="56" fillId="0" borderId="10" xfId="0" applyNumberFormat="1" applyFont="1" applyFill="1" applyBorder="1" applyAlignment="1" applyProtection="1">
      <alignment horizontal="center" vertical="center"/>
      <protection locked="0"/>
    </xf>
    <xf numFmtId="0" fontId="8" fillId="0" borderId="27" xfId="0" applyFont="1" applyFill="1" applyBorder="1" applyAlignment="1">
      <alignment horizontal="center" vertical="top" wrapText="1"/>
    </xf>
    <xf numFmtId="0" fontId="8" fillId="0" borderId="13" xfId="0" applyFont="1" applyFill="1" applyBorder="1" applyAlignment="1">
      <alignment horizontal="center" vertical="top" wrapText="1"/>
    </xf>
    <xf numFmtId="2" fontId="55" fillId="0" borderId="10" xfId="0" applyNumberFormat="1" applyFont="1" applyFill="1" applyBorder="1" applyAlignment="1">
      <alignment horizontal="center" vertical="center" wrapText="1"/>
    </xf>
    <xf numFmtId="0" fontId="16" fillId="0" borderId="27" xfId="0" applyFont="1" applyFill="1" applyBorder="1" applyAlignment="1">
      <alignment horizontal="center" vertical="top" wrapText="1"/>
    </xf>
    <xf numFmtId="0" fontId="16" fillId="0" borderId="13" xfId="0" applyFont="1" applyFill="1" applyBorder="1" applyAlignment="1">
      <alignment horizontal="center" vertical="top" wrapText="1"/>
    </xf>
    <xf numFmtId="0" fontId="54"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1" fontId="57" fillId="0" borderId="10" xfId="0" applyNumberFormat="1" applyFont="1" applyFill="1" applyBorder="1" applyAlignment="1" applyProtection="1">
      <alignment horizontal="center" vertical="center"/>
      <protection locked="0"/>
    </xf>
    <xf numFmtId="2" fontId="12" fillId="0" borderId="10" xfId="0" applyNumberFormat="1" applyFont="1" applyFill="1" applyBorder="1" applyAlignment="1" applyProtection="1">
      <alignment horizontal="center" vertical="center"/>
      <protection locked="0"/>
    </xf>
    <xf numFmtId="2" fontId="12" fillId="0" borderId="27" xfId="0" applyNumberFormat="1" applyFont="1" applyFill="1" applyBorder="1" applyAlignment="1" applyProtection="1">
      <alignment horizontal="center" vertical="center"/>
      <protection locked="0"/>
    </xf>
    <xf numFmtId="2" fontId="12" fillId="0" borderId="13" xfId="0" applyNumberFormat="1" applyFont="1" applyFill="1" applyBorder="1" applyAlignment="1" applyProtection="1">
      <alignment horizontal="center" vertical="center"/>
      <protection locked="0"/>
    </xf>
    <xf numFmtId="1" fontId="12" fillId="0" borderId="10" xfId="0" applyNumberFormat="1" applyFont="1" applyFill="1" applyBorder="1" applyAlignment="1" applyProtection="1">
      <alignment horizontal="center" vertical="center"/>
      <protection locked="0"/>
    </xf>
    <xf numFmtId="0" fontId="47" fillId="0" borderId="10" xfId="0" applyFont="1" applyFill="1" applyBorder="1" applyAlignment="1">
      <alignment horizontal="left" wrapText="1"/>
    </xf>
    <xf numFmtId="1" fontId="44" fillId="0" borderId="10" xfId="0" applyNumberFormat="1" applyFont="1" applyFill="1" applyBorder="1" applyAlignment="1">
      <alignment horizontal="center" vertical="center" wrapText="1"/>
    </xf>
    <xf numFmtId="1" fontId="21" fillId="0" borderId="10" xfId="0" applyNumberFormat="1" applyFont="1" applyFill="1" applyBorder="1" applyAlignment="1" applyProtection="1">
      <alignment horizontal="center" vertical="center"/>
      <protection locked="0"/>
    </xf>
    <xf numFmtId="0" fontId="50" fillId="0" borderId="10" xfId="0" applyFont="1" applyFill="1" applyBorder="1" applyAlignment="1">
      <alignment horizontal="left" vertical="top" wrapText="1"/>
    </xf>
    <xf numFmtId="4" fontId="44" fillId="0" borderId="10" xfId="0" applyNumberFormat="1" applyFont="1" applyFill="1" applyBorder="1" applyAlignment="1" applyProtection="1">
      <alignment horizontal="center" vertical="center"/>
      <protection locked="0"/>
    </xf>
    <xf numFmtId="2" fontId="44" fillId="0" borderId="10" xfId="0" applyNumberFormat="1"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44" fillId="0" borderId="12" xfId="0" applyFont="1" applyFill="1" applyBorder="1" applyAlignment="1" applyProtection="1">
      <alignment horizontal="left" wrapText="1"/>
      <protection locked="0"/>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9" fontId="53" fillId="0" borderId="10" xfId="0" applyNumberFormat="1" applyFont="1" applyFill="1" applyBorder="1" applyAlignment="1">
      <alignment vertical="center" wrapText="1"/>
    </xf>
    <xf numFmtId="4" fontId="21" fillId="0" borderId="10" xfId="0" applyNumberFormat="1" applyFont="1" applyFill="1" applyBorder="1" applyAlignment="1" applyProtection="1">
      <alignment horizontal="center"/>
      <protection locked="0"/>
    </xf>
    <xf numFmtId="182" fontId="44"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protection locked="0"/>
    </xf>
    <xf numFmtId="0" fontId="47" fillId="0" borderId="10" xfId="0" applyFont="1" applyFill="1" applyBorder="1" applyAlignment="1">
      <alignment horizontal="left" vertical="top" wrapText="1"/>
    </xf>
    <xf numFmtId="0" fontId="51" fillId="0" borderId="10" xfId="0" applyFont="1" applyFill="1" applyBorder="1" applyAlignment="1">
      <alignment horizontal="left" wrapText="1"/>
    </xf>
    <xf numFmtId="0" fontId="22" fillId="0" borderId="10" xfId="0" applyFont="1" applyFill="1" applyBorder="1" applyAlignment="1">
      <alignment horizontal="left" wrapText="1"/>
    </xf>
    <xf numFmtId="0" fontId="52" fillId="0" borderId="10" xfId="0" applyFont="1" applyFill="1" applyBorder="1" applyAlignment="1">
      <alignment horizontal="left" vertical="top" wrapText="1"/>
    </xf>
    <xf numFmtId="0" fontId="8" fillId="0" borderId="10" xfId="0" applyFont="1" applyFill="1" applyBorder="1" applyAlignment="1" applyProtection="1">
      <alignment horizontal="center"/>
      <protection locked="0"/>
    </xf>
    <xf numFmtId="4" fontId="12" fillId="0" borderId="10" xfId="0" applyNumberFormat="1" applyFont="1" applyFill="1" applyBorder="1" applyAlignment="1" applyProtection="1">
      <alignment horizontal="center"/>
      <protection locked="0"/>
    </xf>
    <xf numFmtId="0" fontId="50" fillId="0" borderId="27" xfId="0" applyFont="1" applyFill="1" applyBorder="1" applyAlignment="1">
      <alignment horizontal="left" vertical="center" wrapText="1"/>
    </xf>
    <xf numFmtId="0" fontId="50" fillId="0" borderId="28" xfId="0" applyFont="1" applyFill="1" applyBorder="1" applyAlignment="1">
      <alignment horizontal="left" vertical="center" wrapText="1"/>
    </xf>
    <xf numFmtId="4" fontId="8" fillId="0" borderId="10" xfId="0" applyNumberFormat="1" applyFont="1" applyFill="1" applyBorder="1" applyAlignment="1" applyProtection="1">
      <alignment horizontal="center"/>
      <protection locked="0"/>
    </xf>
    <xf numFmtId="49" fontId="50" fillId="0" borderId="10" xfId="0" applyNumberFormat="1" applyFont="1" applyFill="1" applyBorder="1" applyAlignment="1">
      <alignment horizontal="left" vertical="center" wrapText="1"/>
    </xf>
    <xf numFmtId="0" fontId="12" fillId="0" borderId="10" xfId="0" applyFont="1" applyFill="1" applyBorder="1" applyAlignment="1" applyProtection="1">
      <alignment horizontal="center"/>
      <protection locked="0"/>
    </xf>
    <xf numFmtId="4" fontId="21" fillId="0" borderId="10" xfId="0" applyNumberFormat="1" applyFont="1" applyFill="1" applyBorder="1" applyAlignment="1" applyProtection="1">
      <alignment horizontal="center" wrapText="1"/>
      <protection locked="0"/>
    </xf>
    <xf numFmtId="4" fontId="8" fillId="0" borderId="10" xfId="0" applyNumberFormat="1" applyFont="1" applyFill="1" applyBorder="1" applyAlignment="1" applyProtection="1">
      <alignment horizontal="center" vertical="center"/>
      <protection locked="0"/>
    </xf>
    <xf numFmtId="2" fontId="16" fillId="0" borderId="10" xfId="0" applyNumberFormat="1" applyFont="1" applyFill="1" applyBorder="1" applyAlignment="1">
      <alignment horizontal="center" vertical="center" wrapText="1"/>
    </xf>
    <xf numFmtId="0" fontId="14" fillId="0" borderId="10" xfId="0" applyFont="1" applyFill="1" applyBorder="1" applyAlignment="1" applyProtection="1">
      <alignment horizontal="center" vertical="center" wrapText="1"/>
      <protection/>
    </xf>
    <xf numFmtId="0" fontId="8" fillId="0" borderId="23" xfId="0" applyFont="1" applyFill="1" applyBorder="1" applyAlignment="1">
      <alignment horizontal="left" wrapText="1"/>
    </xf>
    <xf numFmtId="0" fontId="2" fillId="0" borderId="23"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protection locked="0"/>
    </xf>
    <xf numFmtId="0" fontId="9" fillId="0" borderId="0" xfId="0" applyFont="1" applyFill="1" applyBorder="1" applyAlignment="1" applyProtection="1">
      <alignment horizontal="center"/>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protection/>
    </xf>
    <xf numFmtId="0" fontId="2" fillId="0" borderId="10" xfId="0" applyFont="1" applyFill="1" applyBorder="1" applyAlignment="1">
      <alignment horizontal="left"/>
    </xf>
    <xf numFmtId="0" fontId="3" fillId="0" borderId="0" xfId="0" applyFont="1" applyBorder="1" applyAlignment="1" applyProtection="1">
      <alignment horizontal="left"/>
      <protection/>
    </xf>
    <xf numFmtId="0" fontId="3" fillId="0" borderId="0" xfId="0" applyFont="1" applyFill="1" applyBorder="1" applyAlignment="1" applyProtection="1">
      <alignment/>
      <protection/>
    </xf>
    <xf numFmtId="0" fontId="47" fillId="0" borderId="0" xfId="0" applyFont="1" applyFill="1" applyBorder="1" applyAlignment="1" applyProtection="1">
      <alignment horizontal="right"/>
      <protection/>
    </xf>
    <xf numFmtId="0" fontId="12" fillId="0" borderId="0" xfId="0" applyFont="1" applyFill="1" applyBorder="1" applyAlignment="1" applyProtection="1">
      <alignment horizontal="left"/>
      <protection/>
    </xf>
    <xf numFmtId="0" fontId="1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48" fillId="0" borderId="0" xfId="0" applyFont="1" applyFill="1" applyBorder="1" applyAlignment="1" applyProtection="1">
      <alignment horizontal="left"/>
      <protection locked="0"/>
    </xf>
    <xf numFmtId="0" fontId="23" fillId="0"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protection/>
    </xf>
    <xf numFmtId="0" fontId="46" fillId="0" borderId="0" xfId="0" applyFont="1" applyFill="1" applyAlignment="1" applyProtection="1">
      <alignment horizontal="left"/>
      <protection/>
    </xf>
    <xf numFmtId="0" fontId="42" fillId="0" borderId="10" xfId="0" applyFont="1" applyFill="1" applyBorder="1" applyAlignment="1" applyProtection="1">
      <alignment horizontal="center" vertical="center" wrapText="1"/>
      <protection/>
    </xf>
    <xf numFmtId="182" fontId="46"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wrapText="1"/>
      <protection locked="0"/>
    </xf>
    <xf numFmtId="0" fontId="8"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protection locked="0"/>
    </xf>
    <xf numFmtId="4" fontId="8" fillId="0" borderId="10" xfId="0" applyNumberFormat="1" applyFont="1" applyFill="1" applyBorder="1" applyAlignment="1" applyProtection="1">
      <alignment horizontal="center" wrapText="1"/>
      <protection locked="0"/>
    </xf>
    <xf numFmtId="4" fontId="21" fillId="0" borderId="10" xfId="0" applyNumberFormat="1" applyFont="1" applyFill="1" applyBorder="1" applyAlignment="1" applyProtection="1">
      <alignment horizontal="center"/>
      <protection locked="0"/>
    </xf>
    <xf numFmtId="4" fontId="54" fillId="0" borderId="10" xfId="0" applyNumberFormat="1" applyFont="1" applyFill="1" applyBorder="1" applyAlignment="1" applyProtection="1">
      <alignment horizontal="center" vertical="center"/>
      <protection locked="0"/>
    </xf>
    <xf numFmtId="0" fontId="49" fillId="0" borderId="13" xfId="0" applyFont="1" applyFill="1" applyBorder="1" applyAlignment="1">
      <alignment vertical="top" wrapText="1"/>
    </xf>
    <xf numFmtId="0" fontId="49" fillId="0" borderId="10" xfId="0" applyFont="1" applyFill="1" applyBorder="1" applyAlignment="1">
      <alignment vertical="top" wrapText="1"/>
    </xf>
    <xf numFmtId="0" fontId="49" fillId="0" borderId="27" xfId="0" applyFont="1" applyFill="1" applyBorder="1" applyAlignment="1">
      <alignment vertical="top" wrapText="1"/>
    </xf>
    <xf numFmtId="0" fontId="50" fillId="0" borderId="13" xfId="0" applyFont="1" applyFill="1" applyBorder="1" applyAlignment="1">
      <alignment horizontal="left" vertical="center" wrapText="1"/>
    </xf>
    <xf numFmtId="49" fontId="50" fillId="0" borderId="10" xfId="0" applyNumberFormat="1" applyFont="1" applyFill="1" applyBorder="1" applyAlignment="1">
      <alignment vertical="center" wrapText="1"/>
    </xf>
    <xf numFmtId="0" fontId="8" fillId="0" borderId="10" xfId="0" applyFont="1" applyFill="1" applyBorder="1" applyAlignment="1">
      <alignment horizontal="left" vertical="top" wrapText="1"/>
    </xf>
    <xf numFmtId="182" fontId="54" fillId="0" borderId="10" xfId="0" applyNumberFormat="1" applyFont="1" applyFill="1" applyBorder="1" applyAlignment="1" applyProtection="1">
      <alignment horizontal="center" vertical="center"/>
      <protection locked="0"/>
    </xf>
    <xf numFmtId="2" fontId="44" fillId="0" borderId="10" xfId="0" applyNumberFormat="1" applyFont="1" applyFill="1" applyBorder="1" applyAlignment="1" applyProtection="1">
      <alignment horizontal="center"/>
      <protection locked="0"/>
    </xf>
    <xf numFmtId="0" fontId="56" fillId="0" borderId="10" xfId="0" applyFont="1" applyFill="1" applyBorder="1" applyAlignment="1" applyProtection="1">
      <alignment horizontal="center" vertical="center"/>
      <protection locked="0"/>
    </xf>
    <xf numFmtId="2" fontId="53" fillId="0" borderId="10" xfId="0" applyNumberFormat="1" applyFont="1" applyFill="1" applyBorder="1" applyAlignment="1" applyProtection="1">
      <alignment horizontal="center" vertical="center"/>
      <protection locked="0"/>
    </xf>
    <xf numFmtId="49" fontId="53" fillId="0" borderId="10" xfId="0" applyNumberFormat="1" applyFont="1" applyFill="1" applyBorder="1" applyAlignment="1">
      <alignment horizontal="left" vertical="center" wrapText="1"/>
    </xf>
    <xf numFmtId="4" fontId="12" fillId="0" borderId="27" xfId="0" applyNumberFormat="1" applyFont="1" applyFill="1" applyBorder="1" applyAlignment="1" applyProtection="1">
      <alignment horizontal="center"/>
      <protection locked="0"/>
    </xf>
    <xf numFmtId="4" fontId="12" fillId="0" borderId="13" xfId="0" applyNumberFormat="1" applyFont="1" applyFill="1" applyBorder="1" applyAlignment="1" applyProtection="1">
      <alignment horizontal="center"/>
      <protection locked="0"/>
    </xf>
    <xf numFmtId="0" fontId="44" fillId="0" borderId="27" xfId="0" applyFont="1" applyFill="1" applyBorder="1" applyAlignment="1" applyProtection="1">
      <alignment horizontal="center"/>
      <protection locked="0"/>
    </xf>
    <xf numFmtId="0" fontId="44" fillId="0" borderId="13" xfId="0" applyFont="1" applyFill="1" applyBorder="1" applyAlignment="1" applyProtection="1">
      <alignment horizontal="center"/>
      <protection locked="0"/>
    </xf>
    <xf numFmtId="2" fontId="44" fillId="0" borderId="27" xfId="0" applyNumberFormat="1" applyFont="1" applyFill="1" applyBorder="1" applyAlignment="1" applyProtection="1">
      <alignment horizontal="center" vertical="center"/>
      <protection locked="0"/>
    </xf>
    <xf numFmtId="2" fontId="44" fillId="0" borderId="13" xfId="0" applyNumberFormat="1" applyFont="1" applyFill="1" applyBorder="1" applyAlignment="1" applyProtection="1">
      <alignment horizontal="center" vertical="center"/>
      <protection locked="0"/>
    </xf>
    <xf numFmtId="0" fontId="42" fillId="0" borderId="10" xfId="0" applyFont="1" applyFill="1" applyBorder="1" applyAlignment="1">
      <alignment horizontal="left" vertical="center" wrapText="1"/>
    </xf>
    <xf numFmtId="0" fontId="6" fillId="0" borderId="11" xfId="0" applyFont="1" applyFill="1" applyBorder="1" applyAlignment="1" applyProtection="1">
      <alignment horizontal="center"/>
      <protection/>
    </xf>
    <xf numFmtId="0" fontId="45"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protection/>
    </xf>
    <xf numFmtId="0" fontId="22" fillId="0" borderId="10"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27" xfId="0" applyFont="1" applyFill="1" applyBorder="1" applyAlignment="1" applyProtection="1">
      <alignment horizontal="left" wrapText="1"/>
      <protection/>
    </xf>
    <xf numFmtId="0" fontId="8" fillId="0" borderId="13" xfId="0" applyFont="1" applyFill="1" applyBorder="1" applyAlignment="1" applyProtection="1">
      <alignment horizontal="left" wrapText="1"/>
      <protection/>
    </xf>
    <xf numFmtId="0" fontId="46" fillId="0" borderId="27" xfId="0" applyFont="1" applyFill="1" applyBorder="1" applyAlignment="1" applyProtection="1">
      <alignment horizontal="center" vertical="center" wrapText="1"/>
      <protection/>
    </xf>
    <xf numFmtId="0" fontId="46" fillId="0" borderId="13"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2" fontId="6" fillId="0" borderId="27" xfId="0" applyNumberFormat="1" applyFont="1" applyFill="1" applyBorder="1" applyAlignment="1" applyProtection="1">
      <alignment horizontal="center" vertical="center" wrapText="1"/>
      <protection locked="0"/>
    </xf>
    <xf numFmtId="2" fontId="6" fillId="0" borderId="13"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13" fillId="0" borderId="27"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22" fillId="0" borderId="10" xfId="0" applyFont="1" applyFill="1" applyBorder="1" applyAlignment="1">
      <alignment horizontal="left" vertical="center" wrapText="1"/>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protection/>
    </xf>
    <xf numFmtId="0" fontId="11"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view="pageBreakPreview" zoomScale="75" zoomScaleNormal="75" zoomScaleSheetLayoutView="75" zoomScalePageLayoutView="0" workbookViewId="0" topLeftCell="A1">
      <selection activeCell="D137" sqref="D137"/>
    </sheetView>
  </sheetViews>
  <sheetFormatPr defaultColWidth="9.00390625" defaultRowHeight="12.75"/>
  <cols>
    <col min="1" max="1" width="7.25390625" style="1" customWidth="1"/>
    <col min="2" max="2" width="17.25390625" style="1" customWidth="1"/>
    <col min="3" max="3" width="11.00390625" style="1" customWidth="1"/>
    <col min="4" max="4" width="29.75390625" style="1" customWidth="1"/>
    <col min="5" max="5" width="21.125" style="1" customWidth="1"/>
    <col min="6" max="6" width="14.25390625" style="1" customWidth="1"/>
    <col min="7" max="7" width="16.375" style="1" customWidth="1"/>
    <col min="8" max="8" width="14.625" style="1" customWidth="1"/>
    <col min="9" max="10" width="15.875" style="1" customWidth="1"/>
    <col min="11" max="11" width="13.125" style="1" customWidth="1"/>
    <col min="12" max="12" width="10.25390625" style="1" customWidth="1"/>
    <col min="13" max="13" width="12.625" style="1" customWidth="1"/>
    <col min="14" max="14" width="8.125" style="1" customWidth="1"/>
    <col min="15" max="15" width="16.375" style="1" customWidth="1"/>
    <col min="16" max="16" width="0.6171875" style="1" customWidth="1"/>
    <col min="17" max="16384" width="9.125" style="1" customWidth="1"/>
  </cols>
  <sheetData>
    <row r="1" spans="11:16" ht="16.5">
      <c r="K1" s="233" t="s">
        <v>0</v>
      </c>
      <c r="L1" s="233"/>
      <c r="M1" s="233"/>
      <c r="N1" s="69"/>
      <c r="O1" s="2"/>
      <c r="P1" s="2"/>
    </row>
    <row r="2" spans="11:16" ht="16.5" customHeight="1">
      <c r="K2" s="3" t="s">
        <v>1</v>
      </c>
      <c r="L2" s="4"/>
      <c r="M2" s="2"/>
      <c r="N2" s="2"/>
      <c r="O2" s="2"/>
      <c r="P2" s="2"/>
    </row>
    <row r="3" spans="1:16" ht="13.5" customHeight="1">
      <c r="A3" s="8"/>
      <c r="B3" s="8"/>
      <c r="C3" s="8"/>
      <c r="D3" s="8"/>
      <c r="E3" s="8"/>
      <c r="F3" s="8"/>
      <c r="G3" s="8"/>
      <c r="H3" s="8"/>
      <c r="I3" s="8"/>
      <c r="J3" s="8"/>
      <c r="K3" s="234" t="s">
        <v>2</v>
      </c>
      <c r="L3" s="234"/>
      <c r="M3" s="234"/>
      <c r="N3" s="12"/>
      <c r="O3" s="13"/>
      <c r="P3" s="13"/>
    </row>
    <row r="4" spans="1:16" ht="16.5">
      <c r="A4" s="8"/>
      <c r="B4" s="8"/>
      <c r="C4" s="8"/>
      <c r="D4" s="8"/>
      <c r="E4" s="8"/>
      <c r="F4" s="8"/>
      <c r="G4" s="8"/>
      <c r="H4" s="8"/>
      <c r="I4" s="8"/>
      <c r="J4" s="8"/>
      <c r="K4" s="12"/>
      <c r="L4" s="13"/>
      <c r="M4" s="13"/>
      <c r="N4" s="13"/>
      <c r="O4" s="13"/>
      <c r="P4" s="13"/>
    </row>
    <row r="5" spans="1:16" ht="19.5" customHeight="1">
      <c r="A5" s="8"/>
      <c r="B5" s="8"/>
      <c r="C5" s="8"/>
      <c r="D5" s="8"/>
      <c r="E5" s="8"/>
      <c r="F5" s="8"/>
      <c r="G5" s="8"/>
      <c r="H5" s="8"/>
      <c r="I5" s="8"/>
      <c r="J5" s="8"/>
      <c r="K5" s="14"/>
      <c r="L5" s="13"/>
      <c r="M5" s="13"/>
      <c r="N5" s="13"/>
      <c r="O5" s="13"/>
      <c r="P5" s="13"/>
    </row>
    <row r="6" spans="1:16" ht="27" customHeight="1">
      <c r="A6" s="29"/>
      <c r="B6" s="29"/>
      <c r="C6" s="29"/>
      <c r="D6" s="30"/>
      <c r="E6" s="30"/>
      <c r="F6" s="30"/>
      <c r="G6" s="30"/>
      <c r="H6" s="31" t="s">
        <v>3</v>
      </c>
      <c r="I6" s="30"/>
      <c r="J6" s="30"/>
      <c r="K6" s="32"/>
      <c r="L6" s="31"/>
      <c r="M6" s="29"/>
      <c r="N6" s="29"/>
      <c r="O6" s="29"/>
      <c r="P6" s="8"/>
    </row>
    <row r="7" spans="1:16" ht="32.25" customHeight="1">
      <c r="A7" s="235" t="s">
        <v>4</v>
      </c>
      <c r="B7" s="235"/>
      <c r="C7" s="235"/>
      <c r="D7" s="235"/>
      <c r="E7" s="235"/>
      <c r="F7" s="235"/>
      <c r="G7" s="235"/>
      <c r="H7" s="235"/>
      <c r="I7" s="235"/>
      <c r="J7" s="235"/>
      <c r="K7" s="33" t="s">
        <v>5</v>
      </c>
      <c r="L7" s="34" t="s">
        <v>6</v>
      </c>
      <c r="M7" s="35" t="s">
        <v>87</v>
      </c>
      <c r="N7" s="71"/>
      <c r="O7" s="29"/>
      <c r="P7" s="8"/>
    </row>
    <row r="8" spans="1:16" ht="97.5" customHeight="1">
      <c r="A8" s="36" t="s">
        <v>7</v>
      </c>
      <c r="B8" s="37">
        <v>1500000</v>
      </c>
      <c r="C8" s="38"/>
      <c r="D8" s="239" t="s">
        <v>84</v>
      </c>
      <c r="E8" s="239"/>
      <c r="F8" s="239"/>
      <c r="G8" s="239"/>
      <c r="H8" s="239"/>
      <c r="I8" s="239"/>
      <c r="J8" s="239"/>
      <c r="K8" s="239"/>
      <c r="L8" s="239"/>
      <c r="M8" s="239"/>
      <c r="N8" s="239"/>
      <c r="O8" s="239"/>
      <c r="P8" s="8"/>
    </row>
    <row r="9" spans="1:16" ht="12.75" customHeight="1">
      <c r="A9" s="15"/>
      <c r="B9" s="16" t="s">
        <v>8</v>
      </c>
      <c r="C9" s="17"/>
      <c r="D9" s="236" t="s">
        <v>9</v>
      </c>
      <c r="E9" s="236"/>
      <c r="F9" s="236"/>
      <c r="G9" s="236"/>
      <c r="H9" s="236"/>
      <c r="I9" s="236"/>
      <c r="J9" s="236"/>
      <c r="K9" s="236"/>
      <c r="L9" s="236"/>
      <c r="M9" s="236"/>
      <c r="N9" s="236"/>
      <c r="O9" s="236"/>
      <c r="P9" s="8"/>
    </row>
    <row r="10" spans="1:16" ht="64.5" customHeight="1">
      <c r="A10" s="39" t="s">
        <v>10</v>
      </c>
      <c r="B10" s="40">
        <v>1510000</v>
      </c>
      <c r="C10" s="41"/>
      <c r="D10" s="42" t="s">
        <v>84</v>
      </c>
      <c r="E10" s="42"/>
      <c r="F10" s="42"/>
      <c r="G10" s="42"/>
      <c r="H10" s="42"/>
      <c r="I10" s="42"/>
      <c r="J10" s="18"/>
      <c r="K10" s="19"/>
      <c r="L10" s="19"/>
      <c r="M10" s="19"/>
      <c r="N10" s="19"/>
      <c r="O10" s="20"/>
      <c r="P10" s="8"/>
    </row>
    <row r="11" spans="1:16" ht="18.75" customHeight="1">
      <c r="A11" s="15"/>
      <c r="B11" s="21" t="s">
        <v>8</v>
      </c>
      <c r="C11" s="22"/>
      <c r="D11" s="236" t="s">
        <v>11</v>
      </c>
      <c r="E11" s="236"/>
      <c r="F11" s="236"/>
      <c r="G11" s="236"/>
      <c r="H11" s="236"/>
      <c r="I11" s="236"/>
      <c r="J11" s="236"/>
      <c r="K11" s="236"/>
      <c r="L11" s="236"/>
      <c r="M11" s="236"/>
      <c r="N11" s="236"/>
      <c r="O11" s="236"/>
      <c r="P11" s="8"/>
    </row>
    <row r="12" spans="1:16" ht="88.5" customHeight="1">
      <c r="A12" s="39" t="s">
        <v>12</v>
      </c>
      <c r="B12" s="40">
        <v>1513100</v>
      </c>
      <c r="C12" s="199" t="s">
        <v>74</v>
      </c>
      <c r="D12" s="199"/>
      <c r="E12" s="199"/>
      <c r="F12" s="199"/>
      <c r="G12" s="199"/>
      <c r="H12" s="199"/>
      <c r="I12" s="199"/>
      <c r="J12" s="199"/>
      <c r="K12" s="199"/>
      <c r="L12" s="199"/>
      <c r="M12" s="199"/>
      <c r="N12" s="199"/>
      <c r="O12" s="199"/>
      <c r="P12" s="8"/>
    </row>
    <row r="13" spans="1:16" ht="20.25" customHeight="1">
      <c r="A13" s="15"/>
      <c r="B13" s="21" t="s">
        <v>8</v>
      </c>
      <c r="C13" s="237" t="s">
        <v>13</v>
      </c>
      <c r="D13" s="237"/>
      <c r="E13" s="236" t="s">
        <v>14</v>
      </c>
      <c r="F13" s="236"/>
      <c r="G13" s="236"/>
      <c r="H13" s="236"/>
      <c r="I13" s="236"/>
      <c r="J13" s="236"/>
      <c r="K13" s="236"/>
      <c r="L13" s="236"/>
      <c r="M13" s="236"/>
      <c r="N13" s="236"/>
      <c r="O13" s="236"/>
      <c r="P13" s="8"/>
    </row>
    <row r="14" spans="1:16" ht="57" customHeight="1">
      <c r="A14" s="43" t="s">
        <v>15</v>
      </c>
      <c r="B14" s="242" t="s">
        <v>16</v>
      </c>
      <c r="C14" s="242"/>
      <c r="D14" s="242"/>
      <c r="E14" s="242"/>
      <c r="F14" s="242"/>
      <c r="G14" s="242"/>
      <c r="H14" s="242"/>
      <c r="I14" s="242"/>
      <c r="J14" s="23"/>
      <c r="K14" s="23"/>
      <c r="L14" s="23"/>
      <c r="M14" s="8"/>
      <c r="N14" s="8"/>
      <c r="O14" s="8"/>
      <c r="P14" s="8"/>
    </row>
    <row r="15" spans="1:16" ht="40.5" customHeight="1">
      <c r="A15" s="22"/>
      <c r="B15" s="22"/>
      <c r="C15" s="22"/>
      <c r="D15" s="238"/>
      <c r="E15" s="238"/>
      <c r="F15" s="238"/>
      <c r="G15" s="238"/>
      <c r="H15" s="238"/>
      <c r="I15" s="238"/>
      <c r="J15" s="238"/>
      <c r="K15" s="238"/>
      <c r="L15" s="24" t="s">
        <v>17</v>
      </c>
      <c r="M15" s="8"/>
      <c r="N15" s="8"/>
      <c r="O15" s="8"/>
      <c r="P15" s="8"/>
    </row>
    <row r="16" spans="1:16" ht="30.75" customHeight="1">
      <c r="A16" s="243" t="s">
        <v>18</v>
      </c>
      <c r="B16" s="243"/>
      <c r="C16" s="243"/>
      <c r="D16" s="243"/>
      <c r="E16" s="243"/>
      <c r="F16" s="243" t="s">
        <v>63</v>
      </c>
      <c r="G16" s="243"/>
      <c r="H16" s="243"/>
      <c r="I16" s="243"/>
      <c r="J16" s="243" t="s">
        <v>19</v>
      </c>
      <c r="K16" s="243"/>
      <c r="L16" s="243"/>
      <c r="M16" s="243"/>
      <c r="N16" s="72"/>
      <c r="O16" s="8"/>
      <c r="P16" s="8"/>
    </row>
    <row r="17" spans="1:16" ht="45" customHeight="1">
      <c r="A17" s="243" t="s">
        <v>20</v>
      </c>
      <c r="B17" s="243"/>
      <c r="C17" s="243" t="s">
        <v>21</v>
      </c>
      <c r="D17" s="243"/>
      <c r="E17" s="45" t="s">
        <v>22</v>
      </c>
      <c r="F17" s="243" t="s">
        <v>20</v>
      </c>
      <c r="G17" s="243"/>
      <c r="H17" s="45" t="s">
        <v>21</v>
      </c>
      <c r="I17" s="45" t="s">
        <v>22</v>
      </c>
      <c r="J17" s="45" t="s">
        <v>20</v>
      </c>
      <c r="K17" s="243" t="s">
        <v>21</v>
      </c>
      <c r="L17" s="243"/>
      <c r="M17" s="45" t="s">
        <v>22</v>
      </c>
      <c r="N17" s="72"/>
      <c r="O17" s="8"/>
      <c r="P17" s="8"/>
    </row>
    <row r="18" spans="1:16" ht="22.5" customHeight="1">
      <c r="A18" s="240">
        <v>1</v>
      </c>
      <c r="B18" s="240"/>
      <c r="C18" s="240">
        <v>2</v>
      </c>
      <c r="D18" s="240"/>
      <c r="E18" s="44">
        <v>3</v>
      </c>
      <c r="F18" s="240">
        <v>4</v>
      </c>
      <c r="G18" s="240"/>
      <c r="H18" s="44">
        <v>5</v>
      </c>
      <c r="I18" s="44">
        <v>6</v>
      </c>
      <c r="J18" s="44">
        <v>7</v>
      </c>
      <c r="K18" s="240">
        <v>8</v>
      </c>
      <c r="L18" s="240"/>
      <c r="M18" s="44">
        <v>9</v>
      </c>
      <c r="N18" s="73"/>
      <c r="O18" s="8"/>
      <c r="P18" s="8"/>
    </row>
    <row r="19" spans="1:16" ht="79.5" customHeight="1">
      <c r="A19" s="204">
        <v>13786.7</v>
      </c>
      <c r="B19" s="204"/>
      <c r="C19" s="204">
        <v>428.5</v>
      </c>
      <c r="D19" s="204"/>
      <c r="E19" s="138">
        <f>A19+C19</f>
        <v>14215.2</v>
      </c>
      <c r="F19" s="204">
        <v>13784.6</v>
      </c>
      <c r="G19" s="204"/>
      <c r="H19" s="137">
        <v>417.9</v>
      </c>
      <c r="I19" s="138">
        <f>F19+H19</f>
        <v>14202.5</v>
      </c>
      <c r="J19" s="138">
        <f>F19-A19</f>
        <v>-2.100000000000364</v>
      </c>
      <c r="K19" s="244">
        <f>H19-C19</f>
        <v>-10.600000000000023</v>
      </c>
      <c r="L19" s="244"/>
      <c r="M19" s="138">
        <f>J19+K19</f>
        <v>-12.700000000000387</v>
      </c>
      <c r="N19" s="74"/>
      <c r="O19" s="8"/>
      <c r="P19" s="8"/>
    </row>
    <row r="20" spans="1:16" ht="60.75" customHeight="1">
      <c r="A20" s="43" t="s">
        <v>23</v>
      </c>
      <c r="B20" s="242" t="s">
        <v>24</v>
      </c>
      <c r="C20" s="242"/>
      <c r="D20" s="242"/>
      <c r="E20" s="242"/>
      <c r="F20" s="242"/>
      <c r="G20" s="242"/>
      <c r="H20" s="242"/>
      <c r="I20" s="242"/>
      <c r="J20" s="242"/>
      <c r="K20" s="23"/>
      <c r="L20" s="23"/>
      <c r="M20" s="23"/>
      <c r="N20" s="23"/>
      <c r="O20" s="8"/>
      <c r="P20" s="8"/>
    </row>
    <row r="21" spans="1:16" ht="26.25" customHeight="1">
      <c r="A21" s="247"/>
      <c r="B21" s="247"/>
      <c r="C21" s="247"/>
      <c r="D21" s="247"/>
      <c r="E21" s="247"/>
      <c r="F21" s="247"/>
      <c r="G21" s="247"/>
      <c r="H21" s="247"/>
      <c r="I21" s="247"/>
      <c r="J21" s="247"/>
      <c r="K21" s="247"/>
      <c r="L21" s="247"/>
      <c r="M21" s="24" t="s">
        <v>17</v>
      </c>
      <c r="N21" s="24"/>
      <c r="O21" s="8"/>
      <c r="P21" s="8"/>
    </row>
    <row r="22" spans="1:16" ht="51" customHeight="1">
      <c r="A22" s="240" t="s">
        <v>25</v>
      </c>
      <c r="B22" s="240" t="s">
        <v>26</v>
      </c>
      <c r="C22" s="240" t="s">
        <v>27</v>
      </c>
      <c r="D22" s="240" t="s">
        <v>95</v>
      </c>
      <c r="E22" s="240" t="s">
        <v>28</v>
      </c>
      <c r="F22" s="240"/>
      <c r="G22" s="240"/>
      <c r="H22" s="240" t="s">
        <v>29</v>
      </c>
      <c r="I22" s="240"/>
      <c r="J22" s="240"/>
      <c r="K22" s="240" t="s">
        <v>19</v>
      </c>
      <c r="L22" s="240"/>
      <c r="M22" s="240"/>
      <c r="N22" s="280" t="s">
        <v>88</v>
      </c>
      <c r="O22" s="280"/>
      <c r="P22" s="11"/>
    </row>
    <row r="23" spans="1:16" ht="62.25" customHeight="1">
      <c r="A23" s="240"/>
      <c r="B23" s="240"/>
      <c r="C23" s="240"/>
      <c r="D23" s="240"/>
      <c r="E23" s="44" t="s">
        <v>20</v>
      </c>
      <c r="F23" s="44" t="s">
        <v>21</v>
      </c>
      <c r="G23" s="44" t="s">
        <v>22</v>
      </c>
      <c r="H23" s="44" t="s">
        <v>20</v>
      </c>
      <c r="I23" s="44" t="s">
        <v>21</v>
      </c>
      <c r="J23" s="44" t="s">
        <v>22</v>
      </c>
      <c r="K23" s="44" t="s">
        <v>20</v>
      </c>
      <c r="L23" s="44" t="s">
        <v>21</v>
      </c>
      <c r="M23" s="44" t="s">
        <v>22</v>
      </c>
      <c r="N23" s="280"/>
      <c r="O23" s="280"/>
      <c r="P23" s="11"/>
    </row>
    <row r="24" spans="1:16" ht="29.25" customHeight="1">
      <c r="A24" s="10">
        <v>1</v>
      </c>
      <c r="B24" s="10">
        <v>2</v>
      </c>
      <c r="C24" s="10">
        <v>3</v>
      </c>
      <c r="D24" s="10">
        <v>4</v>
      </c>
      <c r="E24" s="10">
        <v>5</v>
      </c>
      <c r="F24" s="10">
        <v>6</v>
      </c>
      <c r="G24" s="10">
        <v>7</v>
      </c>
      <c r="H24" s="10">
        <v>8</v>
      </c>
      <c r="I24" s="10">
        <v>9</v>
      </c>
      <c r="J24" s="10">
        <v>10</v>
      </c>
      <c r="K24" s="10">
        <v>11</v>
      </c>
      <c r="L24" s="10">
        <v>12</v>
      </c>
      <c r="M24" s="10">
        <v>13</v>
      </c>
      <c r="N24" s="281">
        <v>14</v>
      </c>
      <c r="O24" s="282"/>
      <c r="P24" s="11"/>
    </row>
    <row r="25" spans="1:16" ht="24" customHeight="1">
      <c r="A25" s="9">
        <v>1</v>
      </c>
      <c r="B25" s="9"/>
      <c r="C25" s="9"/>
      <c r="D25" s="46" t="s">
        <v>64</v>
      </c>
      <c r="E25" s="9"/>
      <c r="F25" s="9"/>
      <c r="G25" s="9"/>
      <c r="H25" s="9"/>
      <c r="I25" s="9"/>
      <c r="J25" s="9"/>
      <c r="K25" s="9"/>
      <c r="L25" s="9"/>
      <c r="M25" s="9"/>
      <c r="N25" s="283"/>
      <c r="O25" s="284"/>
      <c r="P25" s="11"/>
    </row>
    <row r="26" spans="1:16" ht="334.5" customHeight="1">
      <c r="A26" s="9"/>
      <c r="B26" s="52">
        <v>1513104</v>
      </c>
      <c r="C26" s="45">
        <v>1020</v>
      </c>
      <c r="D26" s="136" t="s">
        <v>140</v>
      </c>
      <c r="E26" s="52">
        <v>12137.2</v>
      </c>
      <c r="F26" s="53">
        <v>210.2</v>
      </c>
      <c r="G26" s="53">
        <f>E26+F26</f>
        <v>12347.400000000001</v>
      </c>
      <c r="H26" s="52">
        <v>12137.2</v>
      </c>
      <c r="I26" s="52">
        <v>199.6</v>
      </c>
      <c r="J26" s="53">
        <f>H26+I26</f>
        <v>12336.800000000001</v>
      </c>
      <c r="K26" s="52">
        <f>H26-E26</f>
        <v>0</v>
      </c>
      <c r="L26" s="53">
        <f>I26-F26</f>
        <v>-10.599999999999994</v>
      </c>
      <c r="M26" s="53">
        <f>K26+L26</f>
        <v>-10.599999999999994</v>
      </c>
      <c r="N26" s="285" t="s">
        <v>142</v>
      </c>
      <c r="O26" s="286"/>
      <c r="P26" s="11"/>
    </row>
    <row r="27" spans="1:16" ht="174" customHeight="1">
      <c r="A27" s="9"/>
      <c r="B27" s="52">
        <v>1513105</v>
      </c>
      <c r="C27" s="45">
        <v>1010</v>
      </c>
      <c r="D27" s="136" t="s">
        <v>141</v>
      </c>
      <c r="E27" s="52">
        <v>1649.5</v>
      </c>
      <c r="F27" s="53">
        <v>218.3</v>
      </c>
      <c r="G27" s="53">
        <f>E27+F27</f>
        <v>1867.8</v>
      </c>
      <c r="H27" s="52">
        <v>1647.4</v>
      </c>
      <c r="I27" s="53">
        <v>218.3</v>
      </c>
      <c r="J27" s="53">
        <f>H27+I27</f>
        <v>1865.7</v>
      </c>
      <c r="K27" s="52">
        <f>H27-E27</f>
        <v>-2.099999999999909</v>
      </c>
      <c r="L27" s="53">
        <f>I27-F27</f>
        <v>0</v>
      </c>
      <c r="M27" s="53">
        <f>K27+L27</f>
        <v>-2.099999999999909</v>
      </c>
      <c r="N27" s="287" t="s">
        <v>104</v>
      </c>
      <c r="O27" s="288"/>
      <c r="P27" s="11"/>
    </row>
    <row r="28" spans="1:16" ht="9.75" customHeight="1" hidden="1">
      <c r="A28" s="25"/>
      <c r="B28" s="54"/>
      <c r="C28" s="54"/>
      <c r="D28" s="55"/>
      <c r="E28" s="56"/>
      <c r="F28" s="56"/>
      <c r="G28" s="53">
        <f>E28+F28</f>
        <v>0</v>
      </c>
      <c r="H28" s="56"/>
      <c r="I28" s="56"/>
      <c r="J28" s="53">
        <f>H28+I28</f>
        <v>0</v>
      </c>
      <c r="K28" s="57"/>
      <c r="L28" s="57"/>
      <c r="M28" s="57"/>
      <c r="N28" s="57"/>
      <c r="O28" s="47"/>
      <c r="P28" s="11"/>
    </row>
    <row r="29" spans="1:16" ht="76.5" customHeight="1">
      <c r="A29" s="25"/>
      <c r="B29" s="54"/>
      <c r="C29" s="54"/>
      <c r="D29" s="58" t="s">
        <v>38</v>
      </c>
      <c r="E29" s="53">
        <f>E26+E27</f>
        <v>13786.7</v>
      </c>
      <c r="F29" s="53">
        <f aca="true" t="shared" si="0" ref="F29:M29">F26+F27</f>
        <v>428.5</v>
      </c>
      <c r="G29" s="53">
        <f>E29+F29</f>
        <v>14215.2</v>
      </c>
      <c r="H29" s="53">
        <f t="shared" si="0"/>
        <v>13784.6</v>
      </c>
      <c r="I29" s="52">
        <f t="shared" si="0"/>
        <v>417.9</v>
      </c>
      <c r="J29" s="53">
        <f>H29+I29</f>
        <v>14202.5</v>
      </c>
      <c r="K29" s="52">
        <f t="shared" si="0"/>
        <v>-2.099999999999909</v>
      </c>
      <c r="L29" s="52">
        <f t="shared" si="0"/>
        <v>-10.599999999999994</v>
      </c>
      <c r="M29" s="52">
        <f t="shared" si="0"/>
        <v>-12.699999999999903</v>
      </c>
      <c r="N29" s="289"/>
      <c r="O29" s="290"/>
      <c r="P29" s="11"/>
    </row>
    <row r="30" spans="1:16" ht="18.75" customHeight="1">
      <c r="A30" s="241"/>
      <c r="B30" s="241"/>
      <c r="C30" s="241"/>
      <c r="D30" s="241"/>
      <c r="E30" s="241"/>
      <c r="F30" s="241"/>
      <c r="G30" s="241"/>
      <c r="H30" s="241"/>
      <c r="I30" s="241"/>
      <c r="J30" s="241"/>
      <c r="K30" s="241"/>
      <c r="L30" s="241"/>
      <c r="M30" s="241"/>
      <c r="N30" s="70"/>
      <c r="O30" s="8"/>
      <c r="P30" s="11"/>
    </row>
    <row r="31" spans="1:16" ht="33" customHeight="1">
      <c r="A31" s="60" t="s">
        <v>30</v>
      </c>
      <c r="B31" s="61" t="s">
        <v>31</v>
      </c>
      <c r="C31" s="62"/>
      <c r="D31" s="63"/>
      <c r="E31" s="64"/>
      <c r="F31" s="64"/>
      <c r="G31" s="64"/>
      <c r="H31" s="64"/>
      <c r="I31" s="23"/>
      <c r="J31" s="23"/>
      <c r="K31" s="23"/>
      <c r="L31" s="23"/>
      <c r="M31" s="23"/>
      <c r="N31" s="23"/>
      <c r="O31" s="8"/>
      <c r="P31" s="11"/>
    </row>
    <row r="32" spans="1:16" ht="17.25" customHeight="1">
      <c r="A32" s="238"/>
      <c r="B32" s="238"/>
      <c r="C32" s="238"/>
      <c r="D32" s="238"/>
      <c r="E32" s="238"/>
      <c r="F32" s="238"/>
      <c r="G32" s="238"/>
      <c r="H32" s="238"/>
      <c r="I32" s="238"/>
      <c r="J32" s="238"/>
      <c r="K32" s="238"/>
      <c r="L32" s="238"/>
      <c r="M32" s="26" t="s">
        <v>17</v>
      </c>
      <c r="N32" s="26"/>
      <c r="O32" s="8"/>
      <c r="P32" s="11"/>
    </row>
    <row r="33" spans="1:16" ht="48.75" customHeight="1">
      <c r="A33" s="228" t="s">
        <v>32</v>
      </c>
      <c r="B33" s="228"/>
      <c r="C33" s="228"/>
      <c r="D33" s="228"/>
      <c r="E33" s="228" t="s">
        <v>28</v>
      </c>
      <c r="F33" s="228"/>
      <c r="G33" s="228"/>
      <c r="H33" s="228" t="s">
        <v>33</v>
      </c>
      <c r="I33" s="228"/>
      <c r="J33" s="228"/>
      <c r="K33" s="228" t="s">
        <v>19</v>
      </c>
      <c r="L33" s="228"/>
      <c r="M33" s="228"/>
      <c r="N33" s="291" t="s">
        <v>88</v>
      </c>
      <c r="O33" s="292"/>
      <c r="P33" s="11"/>
    </row>
    <row r="34" spans="1:16" ht="51" customHeight="1">
      <c r="A34" s="228"/>
      <c r="B34" s="228"/>
      <c r="C34" s="228"/>
      <c r="D34" s="228"/>
      <c r="E34" s="9" t="s">
        <v>20</v>
      </c>
      <c r="F34" s="9" t="s">
        <v>21</v>
      </c>
      <c r="G34" s="9" t="s">
        <v>22</v>
      </c>
      <c r="H34" s="9" t="s">
        <v>20</v>
      </c>
      <c r="I34" s="9" t="s">
        <v>21</v>
      </c>
      <c r="J34" s="9" t="s">
        <v>22</v>
      </c>
      <c r="K34" s="9" t="s">
        <v>20</v>
      </c>
      <c r="L34" s="9" t="s">
        <v>21</v>
      </c>
      <c r="M34" s="9" t="s">
        <v>22</v>
      </c>
      <c r="N34" s="293"/>
      <c r="O34" s="294"/>
      <c r="P34" s="11"/>
    </row>
    <row r="35" spans="1:16" ht="13.5" customHeight="1">
      <c r="A35" s="225">
        <v>1</v>
      </c>
      <c r="B35" s="225"/>
      <c r="C35" s="225"/>
      <c r="D35" s="225"/>
      <c r="E35" s="10">
        <v>2</v>
      </c>
      <c r="F35" s="10">
        <v>3</v>
      </c>
      <c r="G35" s="10">
        <v>4</v>
      </c>
      <c r="H35" s="10">
        <v>5</v>
      </c>
      <c r="I35" s="10">
        <v>6</v>
      </c>
      <c r="J35" s="10">
        <v>7</v>
      </c>
      <c r="K35" s="10">
        <v>8</v>
      </c>
      <c r="L35" s="10">
        <v>9</v>
      </c>
      <c r="M35" s="10">
        <v>10</v>
      </c>
      <c r="N35" s="295"/>
      <c r="O35" s="296"/>
      <c r="P35" s="11"/>
    </row>
    <row r="36" spans="1:16" ht="22.5" customHeight="1">
      <c r="A36" s="229" t="s">
        <v>34</v>
      </c>
      <c r="B36" s="229"/>
      <c r="C36" s="229"/>
      <c r="D36" s="229"/>
      <c r="E36" s="49"/>
      <c r="F36" s="49"/>
      <c r="G36" s="50"/>
      <c r="H36" s="51"/>
      <c r="I36" s="51"/>
      <c r="J36" s="50"/>
      <c r="K36" s="50"/>
      <c r="L36" s="50"/>
      <c r="M36" s="48"/>
      <c r="N36" s="297"/>
      <c r="O36" s="298"/>
      <c r="P36" s="11"/>
    </row>
    <row r="37" spans="1:16" ht="24" customHeight="1">
      <c r="A37" s="229" t="s">
        <v>35</v>
      </c>
      <c r="B37" s="229"/>
      <c r="C37" s="229"/>
      <c r="D37" s="229"/>
      <c r="E37" s="49"/>
      <c r="F37" s="49"/>
      <c r="G37" s="50"/>
      <c r="H37" s="51"/>
      <c r="I37" s="51"/>
      <c r="J37" s="50"/>
      <c r="K37" s="50"/>
      <c r="L37" s="50"/>
      <c r="M37" s="48"/>
      <c r="N37" s="297"/>
      <c r="O37" s="298"/>
      <c r="P37" s="11"/>
    </row>
    <row r="38" spans="1:16" ht="21.75" customHeight="1">
      <c r="A38" s="229" t="s">
        <v>36</v>
      </c>
      <c r="B38" s="229"/>
      <c r="C38" s="229"/>
      <c r="D38" s="229"/>
      <c r="E38" s="49"/>
      <c r="F38" s="49"/>
      <c r="G38" s="50"/>
      <c r="H38" s="51"/>
      <c r="I38" s="51"/>
      <c r="J38" s="50"/>
      <c r="K38" s="50"/>
      <c r="L38" s="50"/>
      <c r="M38" s="48"/>
      <c r="N38" s="297"/>
      <c r="O38" s="298"/>
      <c r="P38" s="11"/>
    </row>
    <row r="39" spans="1:16" ht="16.5">
      <c r="A39" s="231" t="s">
        <v>37</v>
      </c>
      <c r="B39" s="231"/>
      <c r="C39" s="231"/>
      <c r="D39" s="231"/>
      <c r="E39" s="47"/>
      <c r="F39" s="47"/>
      <c r="G39" s="47"/>
      <c r="H39" s="47"/>
      <c r="I39" s="47"/>
      <c r="J39" s="47"/>
      <c r="K39" s="47"/>
      <c r="L39" s="47"/>
      <c r="M39" s="47"/>
      <c r="N39" s="299"/>
      <c r="O39" s="300"/>
      <c r="P39" s="11"/>
    </row>
    <row r="40" spans="1:16" ht="16.5">
      <c r="A40" s="232" t="s">
        <v>38</v>
      </c>
      <c r="B40" s="232"/>
      <c r="C40" s="232"/>
      <c r="D40" s="232"/>
      <c r="E40" s="47"/>
      <c r="F40" s="47"/>
      <c r="G40" s="47"/>
      <c r="H40" s="47"/>
      <c r="I40" s="47"/>
      <c r="J40" s="47"/>
      <c r="K40" s="47"/>
      <c r="L40" s="47"/>
      <c r="M40" s="47"/>
      <c r="N40" s="299"/>
      <c r="O40" s="300"/>
      <c r="P40" s="11"/>
    </row>
    <row r="41" spans="1:16" ht="16.5">
      <c r="A41" s="8"/>
      <c r="B41" s="8"/>
      <c r="C41" s="8"/>
      <c r="D41" s="8"/>
      <c r="E41" s="8"/>
      <c r="F41" s="8"/>
      <c r="G41" s="8"/>
      <c r="H41" s="8"/>
      <c r="I41" s="8"/>
      <c r="J41" s="8"/>
      <c r="K41" s="8"/>
      <c r="L41" s="8"/>
      <c r="M41" s="8"/>
      <c r="N41" s="8"/>
      <c r="O41" s="8"/>
      <c r="P41" s="11"/>
    </row>
    <row r="42" spans="1:16" ht="26.25">
      <c r="A42" s="65" t="s">
        <v>39</v>
      </c>
      <c r="B42" s="66"/>
      <c r="C42" s="66"/>
      <c r="D42" s="66"/>
      <c r="E42" s="67"/>
      <c r="F42" s="67"/>
      <c r="G42" s="67"/>
      <c r="H42" s="27"/>
      <c r="I42" s="27"/>
      <c r="J42" s="27"/>
      <c r="K42" s="27"/>
      <c r="L42" s="27"/>
      <c r="M42" s="8"/>
      <c r="N42" s="8"/>
      <c r="O42" s="8"/>
      <c r="P42" s="11"/>
    </row>
    <row r="43" spans="1:16" ht="16.5">
      <c r="A43" s="139"/>
      <c r="B43" s="139"/>
      <c r="C43" s="139"/>
      <c r="D43" s="139"/>
      <c r="E43" s="27"/>
      <c r="F43" s="27"/>
      <c r="G43" s="27"/>
      <c r="H43" s="27"/>
      <c r="I43" s="27"/>
      <c r="J43" s="27"/>
      <c r="K43" s="27"/>
      <c r="L43" s="27"/>
      <c r="M43" s="8"/>
      <c r="N43" s="8"/>
      <c r="O43" s="8"/>
      <c r="P43" s="8"/>
    </row>
    <row r="44" spans="1:16" ht="0.75" customHeight="1">
      <c r="A44" s="227"/>
      <c r="B44" s="227"/>
      <c r="C44" s="227"/>
      <c r="D44" s="227"/>
      <c r="E44" s="140"/>
      <c r="F44" s="140"/>
      <c r="G44" s="140"/>
      <c r="H44" s="140"/>
      <c r="I44" s="140"/>
      <c r="J44" s="140"/>
      <c r="K44" s="140"/>
      <c r="L44" s="140"/>
      <c r="M44" s="8"/>
      <c r="N44" s="8"/>
      <c r="O44" s="8"/>
      <c r="P44" s="8"/>
    </row>
    <row r="45" spans="1:16" ht="12.75" customHeight="1">
      <c r="A45" s="230" t="s">
        <v>40</v>
      </c>
      <c r="B45" s="223" t="s">
        <v>26</v>
      </c>
      <c r="C45" s="221" t="s">
        <v>41</v>
      </c>
      <c r="D45" s="221"/>
      <c r="E45" s="221" t="s">
        <v>42</v>
      </c>
      <c r="F45" s="221" t="s">
        <v>43</v>
      </c>
      <c r="G45" s="221"/>
      <c r="H45" s="248" t="s">
        <v>44</v>
      </c>
      <c r="I45" s="249"/>
      <c r="J45" s="253" t="s">
        <v>129</v>
      </c>
      <c r="K45" s="253"/>
      <c r="L45" s="246" t="s">
        <v>45</v>
      </c>
      <c r="M45" s="246"/>
      <c r="N45" s="141"/>
      <c r="O45" s="8"/>
      <c r="P45" s="8"/>
    </row>
    <row r="46" spans="1:16" ht="42.75" customHeight="1">
      <c r="A46" s="230"/>
      <c r="B46" s="224"/>
      <c r="C46" s="221"/>
      <c r="D46" s="221"/>
      <c r="E46" s="221"/>
      <c r="F46" s="221"/>
      <c r="G46" s="221"/>
      <c r="H46" s="250"/>
      <c r="I46" s="251"/>
      <c r="J46" s="253"/>
      <c r="K46" s="253"/>
      <c r="L46" s="246"/>
      <c r="M46" s="246"/>
      <c r="N46" s="141"/>
      <c r="O46" s="8"/>
      <c r="P46" s="8"/>
    </row>
    <row r="47" spans="1:16" ht="13.5" customHeight="1">
      <c r="A47" s="142">
        <v>1</v>
      </c>
      <c r="B47" s="10">
        <v>2</v>
      </c>
      <c r="C47" s="225">
        <v>3</v>
      </c>
      <c r="D47" s="225"/>
      <c r="E47" s="10">
        <v>4</v>
      </c>
      <c r="F47" s="225">
        <v>5</v>
      </c>
      <c r="G47" s="225"/>
      <c r="H47" s="245">
        <v>6</v>
      </c>
      <c r="I47" s="245"/>
      <c r="J47" s="254">
        <v>7</v>
      </c>
      <c r="K47" s="254"/>
      <c r="L47" s="252">
        <v>8</v>
      </c>
      <c r="M47" s="252"/>
      <c r="N47" s="143"/>
      <c r="O47" s="8"/>
      <c r="P47" s="8"/>
    </row>
    <row r="48" spans="1:16" ht="16.5">
      <c r="A48" s="144"/>
      <c r="B48" s="145"/>
      <c r="C48" s="222" t="s">
        <v>35</v>
      </c>
      <c r="D48" s="222"/>
      <c r="E48" s="146"/>
      <c r="F48" s="226"/>
      <c r="G48" s="226"/>
      <c r="H48" s="226"/>
      <c r="I48" s="226"/>
      <c r="J48" s="226"/>
      <c r="K48" s="226"/>
      <c r="L48" s="226"/>
      <c r="M48" s="226"/>
      <c r="N48" s="131"/>
      <c r="O48" s="8"/>
      <c r="P48" s="8"/>
    </row>
    <row r="49" spans="1:16" ht="164.25" customHeight="1">
      <c r="A49" s="129"/>
      <c r="B49" s="130">
        <v>1513104</v>
      </c>
      <c r="C49" s="208" t="s">
        <v>96</v>
      </c>
      <c r="D49" s="209"/>
      <c r="E49" s="147"/>
      <c r="F49" s="211"/>
      <c r="G49" s="211"/>
      <c r="H49" s="211"/>
      <c r="I49" s="211"/>
      <c r="J49" s="211"/>
      <c r="K49" s="211"/>
      <c r="L49" s="211"/>
      <c r="M49" s="211"/>
      <c r="N49" s="131"/>
      <c r="O49" s="8"/>
      <c r="P49" s="8"/>
    </row>
    <row r="50" spans="1:16" ht="34.5" customHeight="1">
      <c r="A50" s="95">
        <v>1</v>
      </c>
      <c r="B50" s="132"/>
      <c r="C50" s="210" t="s">
        <v>56</v>
      </c>
      <c r="D50" s="210"/>
      <c r="E50" s="134"/>
      <c r="F50" s="212"/>
      <c r="G50" s="212"/>
      <c r="H50" s="217"/>
      <c r="I50" s="217"/>
      <c r="J50" s="188"/>
      <c r="K50" s="188"/>
      <c r="L50" s="188"/>
      <c r="M50" s="188"/>
      <c r="N50" s="98"/>
      <c r="O50" s="8"/>
      <c r="P50" s="8"/>
    </row>
    <row r="51" spans="1:16" ht="41.25" customHeight="1">
      <c r="A51" s="95"/>
      <c r="B51" s="132"/>
      <c r="C51" s="200" t="s">
        <v>98</v>
      </c>
      <c r="D51" s="200"/>
      <c r="E51" s="154" t="s">
        <v>69</v>
      </c>
      <c r="F51" s="165" t="s">
        <v>70</v>
      </c>
      <c r="G51" s="165"/>
      <c r="H51" s="196">
        <f>H52+H53+H54</f>
        <v>12347431.67</v>
      </c>
      <c r="I51" s="196"/>
      <c r="J51" s="196">
        <f>J52+J53+J54</f>
        <v>12336854.54</v>
      </c>
      <c r="K51" s="196"/>
      <c r="L51" s="175">
        <f aca="true" t="shared" si="1" ref="L51:L60">J51-H51</f>
        <v>-10577.13000000082</v>
      </c>
      <c r="M51" s="175"/>
      <c r="N51" s="133"/>
      <c r="O51" s="8"/>
      <c r="P51" s="8"/>
    </row>
    <row r="52" spans="1:16" ht="35.25" customHeight="1">
      <c r="A52" s="95"/>
      <c r="B52" s="132"/>
      <c r="C52" s="201" t="s">
        <v>99</v>
      </c>
      <c r="D52" s="201"/>
      <c r="E52" s="155" t="s">
        <v>69</v>
      </c>
      <c r="F52" s="203" t="s">
        <v>70</v>
      </c>
      <c r="G52" s="203"/>
      <c r="H52" s="196">
        <v>12137231.67</v>
      </c>
      <c r="I52" s="196"/>
      <c r="J52" s="196">
        <v>12137231.67</v>
      </c>
      <c r="K52" s="196"/>
      <c r="L52" s="219">
        <f t="shared" si="1"/>
        <v>0</v>
      </c>
      <c r="M52" s="219"/>
      <c r="N52" s="148"/>
      <c r="O52" s="8"/>
      <c r="P52" s="8"/>
    </row>
    <row r="53" spans="1:16" ht="38.25" customHeight="1">
      <c r="A53" s="95"/>
      <c r="B53" s="132"/>
      <c r="C53" s="201" t="s">
        <v>100</v>
      </c>
      <c r="D53" s="201"/>
      <c r="E53" s="155" t="s">
        <v>69</v>
      </c>
      <c r="F53" s="203" t="s">
        <v>70</v>
      </c>
      <c r="G53" s="203"/>
      <c r="H53" s="196">
        <v>22800</v>
      </c>
      <c r="I53" s="196"/>
      <c r="J53" s="196">
        <v>12222.87</v>
      </c>
      <c r="K53" s="196"/>
      <c r="L53" s="219">
        <f t="shared" si="1"/>
        <v>-10577.13</v>
      </c>
      <c r="M53" s="219"/>
      <c r="N53" s="148"/>
      <c r="O53" s="8"/>
      <c r="P53" s="8"/>
    </row>
    <row r="54" spans="1:16" ht="46.5" customHeight="1">
      <c r="A54" s="95"/>
      <c r="B54" s="132"/>
      <c r="C54" s="201" t="s">
        <v>101</v>
      </c>
      <c r="D54" s="201"/>
      <c r="E54" s="155" t="s">
        <v>69</v>
      </c>
      <c r="F54" s="203" t="s">
        <v>70</v>
      </c>
      <c r="G54" s="203"/>
      <c r="H54" s="196">
        <v>187400</v>
      </c>
      <c r="I54" s="196"/>
      <c r="J54" s="196">
        <v>187400</v>
      </c>
      <c r="K54" s="196"/>
      <c r="L54" s="219">
        <f t="shared" si="1"/>
        <v>0</v>
      </c>
      <c r="M54" s="219"/>
      <c r="N54" s="148"/>
      <c r="O54" s="8"/>
      <c r="P54" s="8"/>
    </row>
    <row r="55" spans="1:16" ht="33.75" customHeight="1">
      <c r="A55" s="95"/>
      <c r="B55" s="132"/>
      <c r="C55" s="200" t="s">
        <v>75</v>
      </c>
      <c r="D55" s="200"/>
      <c r="E55" s="156" t="s">
        <v>68</v>
      </c>
      <c r="F55" s="215" t="s">
        <v>70</v>
      </c>
      <c r="G55" s="215"/>
      <c r="H55" s="186">
        <v>1</v>
      </c>
      <c r="I55" s="186"/>
      <c r="J55" s="186">
        <v>1</v>
      </c>
      <c r="K55" s="186"/>
      <c r="L55" s="175">
        <f t="shared" si="1"/>
        <v>0</v>
      </c>
      <c r="M55" s="175"/>
      <c r="N55" s="133"/>
      <c r="O55" s="8"/>
      <c r="P55" s="8"/>
    </row>
    <row r="56" spans="1:16" ht="71.25" customHeight="1">
      <c r="A56" s="95"/>
      <c r="B56" s="132"/>
      <c r="C56" s="200" t="s">
        <v>86</v>
      </c>
      <c r="D56" s="200"/>
      <c r="E56" s="156" t="s">
        <v>68</v>
      </c>
      <c r="F56" s="165" t="s">
        <v>82</v>
      </c>
      <c r="G56" s="165"/>
      <c r="H56" s="186">
        <v>3</v>
      </c>
      <c r="I56" s="186"/>
      <c r="J56" s="186">
        <v>3</v>
      </c>
      <c r="K56" s="186"/>
      <c r="L56" s="175">
        <f>J56-H56</f>
        <v>0</v>
      </c>
      <c r="M56" s="175"/>
      <c r="N56" s="133"/>
      <c r="O56" s="8"/>
      <c r="P56" s="8"/>
    </row>
    <row r="57" spans="1:16" ht="66.75" customHeight="1">
      <c r="A57" s="95"/>
      <c r="B57" s="132"/>
      <c r="C57" s="200" t="s">
        <v>76</v>
      </c>
      <c r="D57" s="200"/>
      <c r="E57" s="156" t="s">
        <v>68</v>
      </c>
      <c r="F57" s="165"/>
      <c r="G57" s="165"/>
      <c r="H57" s="178" t="s">
        <v>130</v>
      </c>
      <c r="I57" s="178"/>
      <c r="J57" s="178" t="s">
        <v>130</v>
      </c>
      <c r="K57" s="178"/>
      <c r="L57" s="178" t="s">
        <v>130</v>
      </c>
      <c r="M57" s="178"/>
      <c r="N57" s="133"/>
      <c r="O57" s="8"/>
      <c r="P57" s="8"/>
    </row>
    <row r="58" spans="1:16" ht="45.75" customHeight="1">
      <c r="A58" s="95"/>
      <c r="B58" s="132"/>
      <c r="C58" s="263" t="s">
        <v>77</v>
      </c>
      <c r="D58" s="263"/>
      <c r="E58" s="156" t="s">
        <v>68</v>
      </c>
      <c r="F58" s="165" t="s">
        <v>83</v>
      </c>
      <c r="G58" s="165"/>
      <c r="H58" s="178">
        <v>204.5</v>
      </c>
      <c r="I58" s="178"/>
      <c r="J58" s="204">
        <v>160.5</v>
      </c>
      <c r="K58" s="204"/>
      <c r="L58" s="175">
        <f>J58-H58</f>
        <v>-44</v>
      </c>
      <c r="M58" s="175"/>
      <c r="N58" s="133"/>
      <c r="O58" s="8"/>
      <c r="P58" s="8"/>
    </row>
    <row r="59" spans="1:16" ht="63" customHeight="1">
      <c r="A59" s="95"/>
      <c r="B59" s="132"/>
      <c r="C59" s="202" t="s">
        <v>102</v>
      </c>
      <c r="D59" s="202"/>
      <c r="E59" s="157" t="s">
        <v>68</v>
      </c>
      <c r="F59" s="203" t="s">
        <v>83</v>
      </c>
      <c r="G59" s="203"/>
      <c r="H59" s="185">
        <v>194.5</v>
      </c>
      <c r="I59" s="185"/>
      <c r="J59" s="265">
        <v>148</v>
      </c>
      <c r="K59" s="265"/>
      <c r="L59" s="175">
        <f>J59-H59</f>
        <v>-46.5</v>
      </c>
      <c r="M59" s="175"/>
      <c r="N59" s="133"/>
      <c r="O59" s="8"/>
      <c r="P59" s="8"/>
    </row>
    <row r="60" spans="1:16" ht="51" customHeight="1">
      <c r="A60" s="95"/>
      <c r="B60" s="96"/>
      <c r="C60" s="202" t="s">
        <v>103</v>
      </c>
      <c r="D60" s="202"/>
      <c r="E60" s="157" t="s">
        <v>68</v>
      </c>
      <c r="F60" s="203" t="s">
        <v>83</v>
      </c>
      <c r="G60" s="203"/>
      <c r="H60" s="185">
        <v>168.5</v>
      </c>
      <c r="I60" s="185"/>
      <c r="J60" s="265">
        <v>127</v>
      </c>
      <c r="K60" s="265"/>
      <c r="L60" s="175">
        <f t="shared" si="1"/>
        <v>-41.5</v>
      </c>
      <c r="M60" s="175"/>
      <c r="N60" s="133"/>
      <c r="O60" s="8"/>
      <c r="P60" s="8"/>
    </row>
    <row r="61" spans="1:16" ht="16.5" hidden="1">
      <c r="A61" s="95"/>
      <c r="B61" s="132"/>
      <c r="C61" s="264" t="s">
        <v>85</v>
      </c>
      <c r="D61" s="264"/>
      <c r="E61" s="68" t="s">
        <v>69</v>
      </c>
      <c r="F61" s="212"/>
      <c r="G61" s="212"/>
      <c r="H61" s="217"/>
      <c r="I61" s="217"/>
      <c r="J61" s="188"/>
      <c r="K61" s="188"/>
      <c r="L61" s="188"/>
      <c r="M61" s="188"/>
      <c r="N61" s="98"/>
      <c r="O61" s="8"/>
      <c r="P61" s="8"/>
    </row>
    <row r="62" spans="1:16" ht="69.75" customHeight="1">
      <c r="A62" s="301" t="s">
        <v>143</v>
      </c>
      <c r="B62" s="302"/>
      <c r="C62" s="302"/>
      <c r="D62" s="302"/>
      <c r="E62" s="302"/>
      <c r="F62" s="302"/>
      <c r="G62" s="302"/>
      <c r="H62" s="302"/>
      <c r="I62" s="302"/>
      <c r="J62" s="302"/>
      <c r="K62" s="302"/>
      <c r="L62" s="302"/>
      <c r="M62" s="303"/>
      <c r="N62" s="94"/>
      <c r="O62" s="8"/>
      <c r="P62" s="8"/>
    </row>
    <row r="63" spans="1:16" ht="35.25" customHeight="1">
      <c r="A63" s="95">
        <v>2</v>
      </c>
      <c r="B63" s="132"/>
      <c r="C63" s="207" t="s">
        <v>57</v>
      </c>
      <c r="D63" s="207"/>
      <c r="E63" s="68"/>
      <c r="F63" s="212"/>
      <c r="G63" s="212"/>
      <c r="H63" s="217"/>
      <c r="I63" s="217"/>
      <c r="J63" s="188"/>
      <c r="K63" s="188"/>
      <c r="L63" s="188"/>
      <c r="M63" s="188"/>
      <c r="N63" s="98"/>
      <c r="O63" s="8"/>
      <c r="P63" s="8"/>
    </row>
    <row r="64" spans="1:16" ht="81.75" customHeight="1">
      <c r="A64" s="95"/>
      <c r="B64" s="96"/>
      <c r="C64" s="200" t="s">
        <v>105</v>
      </c>
      <c r="D64" s="200"/>
      <c r="E64" s="154" t="s">
        <v>131</v>
      </c>
      <c r="F64" s="256" t="s">
        <v>81</v>
      </c>
      <c r="G64" s="256"/>
      <c r="H64" s="178">
        <v>6166</v>
      </c>
      <c r="I64" s="178"/>
      <c r="J64" s="186">
        <v>5503</v>
      </c>
      <c r="K64" s="186"/>
      <c r="L64" s="206">
        <f>J64-H64</f>
        <v>-663</v>
      </c>
      <c r="M64" s="206"/>
      <c r="N64" s="149"/>
      <c r="O64" s="8"/>
      <c r="P64" s="8"/>
    </row>
    <row r="65" spans="1:16" ht="54" customHeight="1">
      <c r="A65" s="95"/>
      <c r="B65" s="96"/>
      <c r="C65" s="201" t="s">
        <v>106</v>
      </c>
      <c r="D65" s="201"/>
      <c r="E65" s="155" t="s">
        <v>131</v>
      </c>
      <c r="F65" s="218" t="s">
        <v>81</v>
      </c>
      <c r="G65" s="218"/>
      <c r="H65" s="267">
        <v>144</v>
      </c>
      <c r="I65" s="267"/>
      <c r="J65" s="179">
        <v>133</v>
      </c>
      <c r="K65" s="179"/>
      <c r="L65" s="206">
        <f>J65-H65</f>
        <v>-11</v>
      </c>
      <c r="M65" s="206"/>
      <c r="N65" s="149"/>
      <c r="O65" s="8"/>
      <c r="P65" s="8"/>
    </row>
    <row r="66" spans="1:16" ht="84.75" customHeight="1">
      <c r="A66" s="95"/>
      <c r="B66" s="96"/>
      <c r="C66" s="200" t="s">
        <v>107</v>
      </c>
      <c r="D66" s="200"/>
      <c r="E66" s="154" t="s">
        <v>131</v>
      </c>
      <c r="F66" s="256" t="s">
        <v>81</v>
      </c>
      <c r="G66" s="256"/>
      <c r="H66" s="178">
        <f>H67+H68</f>
        <v>6160</v>
      </c>
      <c r="I66" s="178"/>
      <c r="J66" s="178">
        <f>J67+J68</f>
        <v>5498</v>
      </c>
      <c r="K66" s="178"/>
      <c r="L66" s="206">
        <f>J66-H66</f>
        <v>-662</v>
      </c>
      <c r="M66" s="206"/>
      <c r="N66" s="149"/>
      <c r="O66" s="8"/>
      <c r="P66" s="8"/>
    </row>
    <row r="67" spans="1:16" ht="67.5" customHeight="1">
      <c r="A67" s="95"/>
      <c r="B67" s="96"/>
      <c r="C67" s="201" t="s">
        <v>108</v>
      </c>
      <c r="D67" s="201"/>
      <c r="E67" s="154" t="s">
        <v>131</v>
      </c>
      <c r="F67" s="218" t="s">
        <v>81</v>
      </c>
      <c r="G67" s="218"/>
      <c r="H67" s="255">
        <v>1921</v>
      </c>
      <c r="I67" s="255"/>
      <c r="J67" s="187">
        <v>1926</v>
      </c>
      <c r="K67" s="187"/>
      <c r="L67" s="206">
        <f>J67-H67</f>
        <v>5</v>
      </c>
      <c r="M67" s="206"/>
      <c r="N67" s="98"/>
      <c r="O67" s="8"/>
      <c r="P67" s="8"/>
    </row>
    <row r="68" spans="1:16" ht="61.5" customHeight="1">
      <c r="A68" s="95"/>
      <c r="B68" s="96"/>
      <c r="C68" s="173" t="s">
        <v>109</v>
      </c>
      <c r="D68" s="173"/>
      <c r="E68" s="154" t="s">
        <v>131</v>
      </c>
      <c r="F68" s="218" t="s">
        <v>81</v>
      </c>
      <c r="G68" s="218"/>
      <c r="H68" s="255">
        <v>4239</v>
      </c>
      <c r="I68" s="255"/>
      <c r="J68" s="187">
        <v>3572</v>
      </c>
      <c r="K68" s="187"/>
      <c r="L68" s="206">
        <f>J68-H68</f>
        <v>-667</v>
      </c>
      <c r="M68" s="206"/>
      <c r="N68" s="98"/>
      <c r="O68" s="8"/>
      <c r="P68" s="8"/>
    </row>
    <row r="69" spans="1:16" ht="72.75" customHeight="1">
      <c r="A69" s="95"/>
      <c r="B69" s="96"/>
      <c r="C69" s="200" t="s">
        <v>78</v>
      </c>
      <c r="D69" s="200"/>
      <c r="E69" s="154" t="s">
        <v>68</v>
      </c>
      <c r="F69" s="220" t="s">
        <v>130</v>
      </c>
      <c r="G69" s="220"/>
      <c r="H69" s="220" t="s">
        <v>130</v>
      </c>
      <c r="I69" s="220"/>
      <c r="J69" s="220" t="s">
        <v>130</v>
      </c>
      <c r="K69" s="220"/>
      <c r="L69" s="220" t="s">
        <v>130</v>
      </c>
      <c r="M69" s="220"/>
      <c r="N69" s="150"/>
      <c r="O69" s="8"/>
      <c r="P69" s="8"/>
    </row>
    <row r="70" spans="1:16" ht="67.5" customHeight="1">
      <c r="A70" s="95"/>
      <c r="B70" s="96"/>
      <c r="C70" s="200" t="s">
        <v>110</v>
      </c>
      <c r="D70" s="200"/>
      <c r="E70" s="154" t="s">
        <v>68</v>
      </c>
      <c r="F70" s="165" t="s">
        <v>71</v>
      </c>
      <c r="G70" s="165"/>
      <c r="H70" s="164">
        <v>19</v>
      </c>
      <c r="I70" s="164"/>
      <c r="J70" s="164">
        <v>19</v>
      </c>
      <c r="K70" s="164"/>
      <c r="L70" s="206">
        <f>J70-H70</f>
        <v>0</v>
      </c>
      <c r="M70" s="206"/>
      <c r="N70" s="98"/>
      <c r="O70" s="8"/>
      <c r="P70" s="8"/>
    </row>
    <row r="71" spans="1:16" ht="84.75" customHeight="1">
      <c r="A71" s="301" t="s">
        <v>144</v>
      </c>
      <c r="B71" s="302"/>
      <c r="C71" s="302"/>
      <c r="D71" s="302"/>
      <c r="E71" s="302"/>
      <c r="F71" s="302"/>
      <c r="G71" s="302"/>
      <c r="H71" s="302"/>
      <c r="I71" s="302"/>
      <c r="J71" s="302"/>
      <c r="K71" s="302"/>
      <c r="L71" s="302"/>
      <c r="M71" s="303"/>
      <c r="N71" s="94"/>
      <c r="O71" s="8"/>
      <c r="P71" s="8"/>
    </row>
    <row r="72" spans="1:16" ht="26.25" customHeight="1">
      <c r="A72" s="95">
        <v>3</v>
      </c>
      <c r="B72" s="96"/>
      <c r="C72" s="192" t="s">
        <v>58</v>
      </c>
      <c r="D72" s="192"/>
      <c r="E72" s="97"/>
      <c r="F72" s="165"/>
      <c r="G72" s="165"/>
      <c r="H72" s="197"/>
      <c r="I72" s="197"/>
      <c r="J72" s="197"/>
      <c r="K72" s="197"/>
      <c r="L72" s="175"/>
      <c r="M72" s="175"/>
      <c r="N72" s="133"/>
      <c r="O72" s="8"/>
      <c r="P72" s="8"/>
    </row>
    <row r="73" spans="1:16" ht="113.25" customHeight="1">
      <c r="A73" s="95"/>
      <c r="B73" s="96"/>
      <c r="C73" s="276" t="s">
        <v>79</v>
      </c>
      <c r="D73" s="276"/>
      <c r="E73" s="154" t="s">
        <v>132</v>
      </c>
      <c r="F73" s="165" t="s">
        <v>73</v>
      </c>
      <c r="G73" s="165"/>
      <c r="H73" s="186">
        <f>H66/H59</f>
        <v>31.67095115681234</v>
      </c>
      <c r="I73" s="186"/>
      <c r="J73" s="186">
        <f>J66/J59</f>
        <v>37.148648648648646</v>
      </c>
      <c r="K73" s="186"/>
      <c r="L73" s="206">
        <f>J73-H73</f>
        <v>5.477697491836306</v>
      </c>
      <c r="M73" s="206"/>
      <c r="N73" s="149"/>
      <c r="O73" s="8"/>
      <c r="P73" s="8"/>
    </row>
    <row r="74" spans="1:16" ht="124.5" customHeight="1">
      <c r="A74" s="95"/>
      <c r="B74" s="96"/>
      <c r="C74" s="174" t="s">
        <v>111</v>
      </c>
      <c r="D74" s="174"/>
      <c r="E74" s="154" t="s">
        <v>69</v>
      </c>
      <c r="F74" s="165" t="s">
        <v>73</v>
      </c>
      <c r="G74" s="165"/>
      <c r="H74" s="266">
        <f>H51/H66</f>
        <v>2004.4531931818183</v>
      </c>
      <c r="I74" s="266"/>
      <c r="J74" s="266">
        <f>J51/J66</f>
        <v>2243.8804183339394</v>
      </c>
      <c r="K74" s="266"/>
      <c r="L74" s="175">
        <f>J74-H74</f>
        <v>239.42722515212108</v>
      </c>
      <c r="M74" s="175"/>
      <c r="N74" s="98"/>
      <c r="O74" s="8"/>
      <c r="P74" s="8"/>
    </row>
    <row r="75" spans="1:16" ht="107.25" customHeight="1">
      <c r="A75" s="95"/>
      <c r="B75" s="96"/>
      <c r="C75" s="174" t="s">
        <v>80</v>
      </c>
      <c r="D75" s="174"/>
      <c r="E75" s="154" t="s">
        <v>69</v>
      </c>
      <c r="F75" s="165" t="s">
        <v>73</v>
      </c>
      <c r="G75" s="165"/>
      <c r="H75" s="172" t="s">
        <v>130</v>
      </c>
      <c r="I75" s="172"/>
      <c r="J75" s="172" t="s">
        <v>130</v>
      </c>
      <c r="K75" s="172"/>
      <c r="L75" s="182" t="s">
        <v>130</v>
      </c>
      <c r="M75" s="182"/>
      <c r="N75" s="151"/>
      <c r="O75" s="8"/>
      <c r="P75" s="8"/>
    </row>
    <row r="76" spans="1:16" ht="88.5" customHeight="1">
      <c r="A76" s="95"/>
      <c r="B76" s="96"/>
      <c r="C76" s="174" t="s">
        <v>112</v>
      </c>
      <c r="D76" s="174"/>
      <c r="E76" s="154" t="s">
        <v>69</v>
      </c>
      <c r="F76" s="165" t="s">
        <v>73</v>
      </c>
      <c r="G76" s="165"/>
      <c r="H76" s="197">
        <f>H54/H70</f>
        <v>9863.157894736842</v>
      </c>
      <c r="I76" s="197"/>
      <c r="J76" s="197">
        <f>J54/J70</f>
        <v>9863.157894736842</v>
      </c>
      <c r="K76" s="197"/>
      <c r="L76" s="175">
        <f>J76-H76</f>
        <v>0</v>
      </c>
      <c r="M76" s="175"/>
      <c r="N76" s="98"/>
      <c r="O76" s="8"/>
      <c r="P76" s="8"/>
    </row>
    <row r="77" spans="1:16" ht="27.75" customHeight="1" hidden="1">
      <c r="A77" s="99"/>
      <c r="B77" s="96"/>
      <c r="C77" s="259" t="s">
        <v>113</v>
      </c>
      <c r="D77" s="260"/>
      <c r="E77" s="261"/>
      <c r="F77" s="212"/>
      <c r="G77" s="212"/>
      <c r="H77" s="217"/>
      <c r="I77" s="217"/>
      <c r="J77" s="188"/>
      <c r="K77" s="188"/>
      <c r="L77" s="188"/>
      <c r="M77" s="188"/>
      <c r="N77" s="98"/>
      <c r="O77" s="8"/>
      <c r="P77" s="8"/>
    </row>
    <row r="78" spans="1:16" ht="16.5" customHeight="1" hidden="1">
      <c r="A78" s="99"/>
      <c r="B78" s="96"/>
      <c r="C78" s="213" t="s">
        <v>114</v>
      </c>
      <c r="D78" s="214"/>
      <c r="E78" s="262"/>
      <c r="F78" s="212"/>
      <c r="G78" s="212"/>
      <c r="H78" s="217"/>
      <c r="I78" s="217"/>
      <c r="J78" s="188"/>
      <c r="K78" s="188"/>
      <c r="L78" s="188"/>
      <c r="M78" s="188"/>
      <c r="N78" s="98"/>
      <c r="O78" s="8"/>
      <c r="P78" s="8"/>
    </row>
    <row r="79" spans="1:16" ht="52.5" customHeight="1">
      <c r="A79" s="301" t="s">
        <v>145</v>
      </c>
      <c r="B79" s="302"/>
      <c r="C79" s="302"/>
      <c r="D79" s="302"/>
      <c r="E79" s="302"/>
      <c r="F79" s="302"/>
      <c r="G79" s="302"/>
      <c r="H79" s="302"/>
      <c r="I79" s="302"/>
      <c r="J79" s="302"/>
      <c r="K79" s="302"/>
      <c r="L79" s="302"/>
      <c r="M79" s="303"/>
      <c r="N79" s="94"/>
      <c r="O79" s="8"/>
      <c r="P79" s="8"/>
    </row>
    <row r="80" spans="1:16" ht="26.25" customHeight="1">
      <c r="A80" s="99">
        <v>4</v>
      </c>
      <c r="B80" s="96"/>
      <c r="C80" s="207" t="s">
        <v>59</v>
      </c>
      <c r="D80" s="207"/>
      <c r="E80" s="97"/>
      <c r="F80" s="183"/>
      <c r="G80" s="184"/>
      <c r="H80" s="183"/>
      <c r="I80" s="184"/>
      <c r="J80" s="183"/>
      <c r="K80" s="184"/>
      <c r="L80" s="183"/>
      <c r="M80" s="184"/>
      <c r="N80" s="151"/>
      <c r="O80" s="8"/>
      <c r="P80" s="8"/>
    </row>
    <row r="81" spans="1:16" ht="84.75" customHeight="1">
      <c r="A81" s="99"/>
      <c r="B81" s="96"/>
      <c r="C81" s="213" t="s">
        <v>114</v>
      </c>
      <c r="D81" s="214"/>
      <c r="E81" s="59" t="s">
        <v>133</v>
      </c>
      <c r="F81" s="180" t="s">
        <v>71</v>
      </c>
      <c r="G81" s="181"/>
      <c r="H81" s="176">
        <f>H66/H64*100</f>
        <v>99.90269218293871</v>
      </c>
      <c r="I81" s="177"/>
      <c r="J81" s="176">
        <f>J66/J64*100</f>
        <v>99.90914046883518</v>
      </c>
      <c r="K81" s="177"/>
      <c r="L81" s="180">
        <v>0</v>
      </c>
      <c r="M81" s="181"/>
      <c r="N81" s="152"/>
      <c r="O81" s="8"/>
      <c r="P81" s="8"/>
    </row>
    <row r="82" spans="1:16" ht="20.25" customHeight="1">
      <c r="A82" s="158" t="s">
        <v>115</v>
      </c>
      <c r="B82" s="159"/>
      <c r="C82" s="159"/>
      <c r="D82" s="159"/>
      <c r="E82" s="159"/>
      <c r="F82" s="159"/>
      <c r="G82" s="159"/>
      <c r="H82" s="159"/>
      <c r="I82" s="159"/>
      <c r="J82" s="159"/>
      <c r="K82" s="159"/>
      <c r="L82" s="159"/>
      <c r="M82" s="160"/>
      <c r="N82" s="94"/>
      <c r="O82" s="8"/>
      <c r="P82" s="8"/>
    </row>
    <row r="83" spans="1:16" ht="19.5" customHeight="1">
      <c r="A83" s="158" t="s">
        <v>89</v>
      </c>
      <c r="B83" s="159"/>
      <c r="C83" s="159"/>
      <c r="D83" s="159"/>
      <c r="E83" s="159"/>
      <c r="F83" s="159"/>
      <c r="G83" s="159"/>
      <c r="H83" s="159"/>
      <c r="I83" s="159"/>
      <c r="J83" s="159"/>
      <c r="K83" s="159"/>
      <c r="L83" s="159"/>
      <c r="M83" s="160"/>
      <c r="N83" s="94"/>
      <c r="O83" s="8"/>
      <c r="P83" s="8"/>
    </row>
    <row r="84" spans="1:14" s="8" customFormat="1" ht="117" customHeight="1">
      <c r="A84" s="129"/>
      <c r="B84" s="130">
        <v>1513105</v>
      </c>
      <c r="C84" s="208" t="s">
        <v>97</v>
      </c>
      <c r="D84" s="209"/>
      <c r="E84" s="68"/>
      <c r="F84" s="211"/>
      <c r="G84" s="211"/>
      <c r="H84" s="211"/>
      <c r="I84" s="211"/>
      <c r="J84" s="211"/>
      <c r="K84" s="211"/>
      <c r="L84" s="211"/>
      <c r="M84" s="211"/>
      <c r="N84" s="131"/>
    </row>
    <row r="85" spans="1:16" ht="24" customHeight="1">
      <c r="A85" s="95">
        <v>1</v>
      </c>
      <c r="B85" s="132"/>
      <c r="C85" s="210" t="s">
        <v>56</v>
      </c>
      <c r="D85" s="210"/>
      <c r="E85" s="68"/>
      <c r="F85" s="212"/>
      <c r="G85" s="212"/>
      <c r="H85" s="217"/>
      <c r="I85" s="217"/>
      <c r="J85" s="188"/>
      <c r="K85" s="188"/>
      <c r="L85" s="188"/>
      <c r="M85" s="188"/>
      <c r="N85" s="98"/>
      <c r="O85" s="8"/>
      <c r="P85" s="8"/>
    </row>
    <row r="86" spans="1:16" ht="42" customHeight="1">
      <c r="A86" s="95"/>
      <c r="B86" s="132"/>
      <c r="C86" s="174" t="s">
        <v>116</v>
      </c>
      <c r="D86" s="174"/>
      <c r="E86" s="156" t="s">
        <v>69</v>
      </c>
      <c r="F86" s="165" t="s">
        <v>70</v>
      </c>
      <c r="G86" s="165"/>
      <c r="H86" s="196">
        <f>H87+H88</f>
        <v>1867762</v>
      </c>
      <c r="I86" s="196"/>
      <c r="J86" s="196">
        <f>J87+J88</f>
        <v>1865734.8699999999</v>
      </c>
      <c r="K86" s="196"/>
      <c r="L86" s="175">
        <f aca="true" t="shared" si="2" ref="L86:L91">J86-H86</f>
        <v>-2027.130000000121</v>
      </c>
      <c r="M86" s="175"/>
      <c r="N86" s="133"/>
      <c r="O86" s="8"/>
      <c r="P86" s="8"/>
    </row>
    <row r="87" spans="1:16" s="5" customFormat="1" ht="30" customHeight="1">
      <c r="A87" s="95"/>
      <c r="B87" s="132"/>
      <c r="C87" s="173" t="s">
        <v>99</v>
      </c>
      <c r="D87" s="173"/>
      <c r="E87" s="157" t="s">
        <v>69</v>
      </c>
      <c r="F87" s="257" t="s">
        <v>70</v>
      </c>
      <c r="G87" s="257"/>
      <c r="H87" s="258">
        <v>1649426.34</v>
      </c>
      <c r="I87" s="258"/>
      <c r="J87" s="258">
        <v>1647399.21</v>
      </c>
      <c r="K87" s="258"/>
      <c r="L87" s="175">
        <f t="shared" si="2"/>
        <v>-2027.130000000121</v>
      </c>
      <c r="M87" s="175"/>
      <c r="N87" s="133"/>
      <c r="O87" s="8"/>
      <c r="P87" s="8"/>
    </row>
    <row r="88" spans="1:16" s="5" customFormat="1" ht="40.5" customHeight="1">
      <c r="A88" s="95"/>
      <c r="B88" s="132"/>
      <c r="C88" s="173" t="s">
        <v>101</v>
      </c>
      <c r="D88" s="173"/>
      <c r="E88" s="157" t="s">
        <v>69</v>
      </c>
      <c r="F88" s="257" t="s">
        <v>70</v>
      </c>
      <c r="G88" s="257"/>
      <c r="H88" s="258">
        <v>218335.66</v>
      </c>
      <c r="I88" s="258"/>
      <c r="J88" s="258">
        <v>218335.66</v>
      </c>
      <c r="K88" s="258"/>
      <c r="L88" s="175">
        <f t="shared" si="2"/>
        <v>0</v>
      </c>
      <c r="M88" s="175"/>
      <c r="N88" s="133"/>
      <c r="O88" s="8"/>
      <c r="P88" s="8"/>
    </row>
    <row r="89" spans="1:16" s="5" customFormat="1" ht="71.25" customHeight="1">
      <c r="A89" s="95"/>
      <c r="B89" s="132"/>
      <c r="C89" s="174" t="s">
        <v>117</v>
      </c>
      <c r="D89" s="174"/>
      <c r="E89" s="156" t="s">
        <v>68</v>
      </c>
      <c r="F89" s="165" t="s">
        <v>71</v>
      </c>
      <c r="G89" s="165"/>
      <c r="H89" s="186">
        <v>1</v>
      </c>
      <c r="I89" s="186"/>
      <c r="J89" s="186">
        <v>1</v>
      </c>
      <c r="K89" s="186"/>
      <c r="L89" s="175">
        <f t="shared" si="2"/>
        <v>0</v>
      </c>
      <c r="M89" s="175"/>
      <c r="N89" s="133"/>
      <c r="O89" s="8"/>
      <c r="P89" s="8"/>
    </row>
    <row r="90" spans="1:16" s="5" customFormat="1" ht="37.5" customHeight="1">
      <c r="A90" s="95"/>
      <c r="B90" s="132"/>
      <c r="C90" s="216" t="s">
        <v>118</v>
      </c>
      <c r="D90" s="216"/>
      <c r="E90" s="156" t="s">
        <v>68</v>
      </c>
      <c r="F90" s="165" t="s">
        <v>83</v>
      </c>
      <c r="G90" s="165"/>
      <c r="H90" s="178">
        <v>18.75</v>
      </c>
      <c r="I90" s="178"/>
      <c r="J90" s="197">
        <v>15</v>
      </c>
      <c r="K90" s="197"/>
      <c r="L90" s="175">
        <f t="shared" si="2"/>
        <v>-3.75</v>
      </c>
      <c r="M90" s="175"/>
      <c r="N90" s="133"/>
      <c r="O90" s="8"/>
      <c r="P90" s="8"/>
    </row>
    <row r="91" spans="1:16" s="5" customFormat="1" ht="34.5" customHeight="1">
      <c r="A91" s="95"/>
      <c r="B91" s="132"/>
      <c r="C91" s="269" t="s">
        <v>119</v>
      </c>
      <c r="D91" s="269"/>
      <c r="E91" s="157" t="s">
        <v>68</v>
      </c>
      <c r="F91" s="257" t="s">
        <v>83</v>
      </c>
      <c r="G91" s="257"/>
      <c r="H91" s="198">
        <v>11.75</v>
      </c>
      <c r="I91" s="198"/>
      <c r="J91" s="268">
        <v>10.25</v>
      </c>
      <c r="K91" s="268"/>
      <c r="L91" s="175">
        <f t="shared" si="2"/>
        <v>-1.5</v>
      </c>
      <c r="M91" s="175"/>
      <c r="N91" s="133"/>
      <c r="O91" s="8"/>
      <c r="P91" s="8"/>
    </row>
    <row r="92" spans="1:16" s="5" customFormat="1" ht="53.25" customHeight="1">
      <c r="A92" s="158" t="s">
        <v>135</v>
      </c>
      <c r="B92" s="159"/>
      <c r="C92" s="159"/>
      <c r="D92" s="159"/>
      <c r="E92" s="159"/>
      <c r="F92" s="159"/>
      <c r="G92" s="159"/>
      <c r="H92" s="159"/>
      <c r="I92" s="159"/>
      <c r="J92" s="159"/>
      <c r="K92" s="159"/>
      <c r="L92" s="159"/>
      <c r="M92" s="160"/>
      <c r="N92" s="94"/>
      <c r="O92" s="8"/>
      <c r="P92" s="8"/>
    </row>
    <row r="93" spans="1:16" s="5" customFormat="1" ht="29.25" customHeight="1">
      <c r="A93" s="95">
        <v>2</v>
      </c>
      <c r="B93" s="96"/>
      <c r="C93" s="207" t="s">
        <v>57</v>
      </c>
      <c r="D93" s="207"/>
      <c r="E93" s="113"/>
      <c r="F93" s="212"/>
      <c r="G93" s="212"/>
      <c r="H93" s="217"/>
      <c r="I93" s="217"/>
      <c r="J93" s="188"/>
      <c r="K93" s="188"/>
      <c r="L93" s="188"/>
      <c r="M93" s="188"/>
      <c r="N93" s="98"/>
      <c r="O93" s="8"/>
      <c r="P93" s="8"/>
    </row>
    <row r="94" spans="1:16" s="5" customFormat="1" ht="68.25" customHeight="1">
      <c r="A94" s="95"/>
      <c r="B94" s="132"/>
      <c r="C94" s="174" t="s">
        <v>120</v>
      </c>
      <c r="D94" s="174"/>
      <c r="E94" s="154" t="s">
        <v>131</v>
      </c>
      <c r="F94" s="165" t="s">
        <v>71</v>
      </c>
      <c r="G94" s="165"/>
      <c r="H94" s="178">
        <f>H95+H96</f>
        <v>140</v>
      </c>
      <c r="I94" s="178"/>
      <c r="J94" s="186">
        <f>J95+J96</f>
        <v>154</v>
      </c>
      <c r="K94" s="186"/>
      <c r="L94" s="188">
        <f>J94-H94</f>
        <v>14</v>
      </c>
      <c r="M94" s="188"/>
      <c r="N94" s="98"/>
      <c r="O94" s="8"/>
      <c r="P94" s="8"/>
    </row>
    <row r="95" spans="1:16" s="5" customFormat="1" ht="19.5" customHeight="1">
      <c r="A95" s="95"/>
      <c r="B95" s="96"/>
      <c r="C95" s="173" t="s">
        <v>121</v>
      </c>
      <c r="D95" s="173"/>
      <c r="E95" s="155" t="s">
        <v>131</v>
      </c>
      <c r="F95" s="165" t="s">
        <v>71</v>
      </c>
      <c r="G95" s="165"/>
      <c r="H95" s="198">
        <v>94</v>
      </c>
      <c r="I95" s="198"/>
      <c r="J95" s="194">
        <v>104</v>
      </c>
      <c r="K95" s="194"/>
      <c r="L95" s="188">
        <f>J95-H95</f>
        <v>10</v>
      </c>
      <c r="M95" s="188"/>
      <c r="N95" s="98"/>
      <c r="O95" s="8"/>
      <c r="P95" s="8"/>
    </row>
    <row r="96" spans="1:16" s="5" customFormat="1" ht="29.25" customHeight="1">
      <c r="A96" s="95"/>
      <c r="B96" s="132"/>
      <c r="C96" s="173" t="s">
        <v>122</v>
      </c>
      <c r="D96" s="173"/>
      <c r="E96" s="155" t="s">
        <v>131</v>
      </c>
      <c r="F96" s="165" t="s">
        <v>71</v>
      </c>
      <c r="G96" s="165"/>
      <c r="H96" s="198">
        <v>46</v>
      </c>
      <c r="I96" s="198"/>
      <c r="J96" s="194">
        <v>50</v>
      </c>
      <c r="K96" s="194"/>
      <c r="L96" s="188">
        <f>J96-H96</f>
        <v>4</v>
      </c>
      <c r="M96" s="188"/>
      <c r="N96" s="98"/>
      <c r="O96" s="8"/>
      <c r="P96" s="8"/>
    </row>
    <row r="97" spans="1:16" s="5" customFormat="1" ht="55.5" customHeight="1">
      <c r="A97" s="95"/>
      <c r="B97" s="96"/>
      <c r="C97" s="304" t="s">
        <v>110</v>
      </c>
      <c r="D97" s="304"/>
      <c r="E97" s="154" t="s">
        <v>131</v>
      </c>
      <c r="F97" s="165" t="s">
        <v>71</v>
      </c>
      <c r="G97" s="165"/>
      <c r="H97" s="178">
        <v>8</v>
      </c>
      <c r="I97" s="178"/>
      <c r="J97" s="186">
        <v>8</v>
      </c>
      <c r="K97" s="186"/>
      <c r="L97" s="188">
        <f>J97-H97</f>
        <v>0</v>
      </c>
      <c r="M97" s="188"/>
      <c r="N97" s="98"/>
      <c r="O97" s="8"/>
      <c r="P97" s="8"/>
    </row>
    <row r="98" spans="1:16" s="5" customFormat="1" ht="34.5" customHeight="1">
      <c r="A98" s="158" t="s">
        <v>136</v>
      </c>
      <c r="B98" s="159"/>
      <c r="C98" s="159"/>
      <c r="D98" s="159"/>
      <c r="E98" s="159"/>
      <c r="F98" s="159"/>
      <c r="G98" s="159"/>
      <c r="H98" s="159"/>
      <c r="I98" s="159"/>
      <c r="J98" s="159"/>
      <c r="K98" s="159"/>
      <c r="L98" s="159"/>
      <c r="M98" s="160"/>
      <c r="N98" s="94"/>
      <c r="O98" s="8"/>
      <c r="P98" s="8"/>
    </row>
    <row r="99" spans="1:16" s="5" customFormat="1" ht="23.25" customHeight="1">
      <c r="A99" s="95">
        <v>3</v>
      </c>
      <c r="B99" s="96"/>
      <c r="C99" s="192" t="s">
        <v>58</v>
      </c>
      <c r="D99" s="192"/>
      <c r="E99" s="134"/>
      <c r="F99" s="165"/>
      <c r="G99" s="165"/>
      <c r="H99" s="191"/>
      <c r="I99" s="191"/>
      <c r="J99" s="191"/>
      <c r="K99" s="191"/>
      <c r="L99" s="191"/>
      <c r="M99" s="191"/>
      <c r="N99" s="100"/>
      <c r="O99" s="8"/>
      <c r="P99" s="8"/>
    </row>
    <row r="100" spans="1:16" s="5" customFormat="1" ht="87.75" customHeight="1">
      <c r="A100" s="95"/>
      <c r="B100" s="96"/>
      <c r="C100" s="276" t="s">
        <v>123</v>
      </c>
      <c r="D100" s="276"/>
      <c r="E100" s="154" t="s">
        <v>69</v>
      </c>
      <c r="F100" s="165" t="s">
        <v>71</v>
      </c>
      <c r="G100" s="165"/>
      <c r="H100" s="196">
        <f>H86/H94</f>
        <v>13341.157142857142</v>
      </c>
      <c r="I100" s="196"/>
      <c r="J100" s="196">
        <f>J86/J94</f>
        <v>12115.161493506494</v>
      </c>
      <c r="K100" s="196"/>
      <c r="L100" s="188">
        <f>J100-H100</f>
        <v>-1225.9956493506488</v>
      </c>
      <c r="M100" s="188"/>
      <c r="N100" s="98"/>
      <c r="O100" s="8"/>
      <c r="P100" s="8"/>
    </row>
    <row r="101" spans="1:16" s="5" customFormat="1" ht="63" customHeight="1">
      <c r="A101" s="95"/>
      <c r="B101" s="96"/>
      <c r="C101" s="174" t="s">
        <v>124</v>
      </c>
      <c r="D101" s="174"/>
      <c r="E101" s="154" t="s">
        <v>131</v>
      </c>
      <c r="F101" s="165" t="s">
        <v>71</v>
      </c>
      <c r="G101" s="165"/>
      <c r="H101" s="186">
        <v>5</v>
      </c>
      <c r="I101" s="186"/>
      <c r="J101" s="186">
        <v>0</v>
      </c>
      <c r="K101" s="186"/>
      <c r="L101" s="191">
        <f>J101-H101</f>
        <v>-5</v>
      </c>
      <c r="M101" s="191"/>
      <c r="N101" s="100"/>
      <c r="O101" s="8"/>
      <c r="P101" s="8"/>
    </row>
    <row r="102" spans="1:16" s="5" customFormat="1" ht="45" customHeight="1">
      <c r="A102" s="99"/>
      <c r="B102" s="96"/>
      <c r="C102" s="174" t="s">
        <v>125</v>
      </c>
      <c r="D102" s="174"/>
      <c r="E102" s="154" t="s">
        <v>131</v>
      </c>
      <c r="F102" s="165" t="s">
        <v>71</v>
      </c>
      <c r="G102" s="165"/>
      <c r="H102" s="178" t="s">
        <v>130</v>
      </c>
      <c r="I102" s="178"/>
      <c r="J102" s="178" t="s">
        <v>130</v>
      </c>
      <c r="K102" s="178"/>
      <c r="L102" s="178" t="s">
        <v>130</v>
      </c>
      <c r="M102" s="178"/>
      <c r="N102" s="135"/>
      <c r="O102" s="8"/>
      <c r="P102" s="8"/>
    </row>
    <row r="103" spans="1:16" s="5" customFormat="1" ht="75.75" customHeight="1">
      <c r="A103" s="99"/>
      <c r="B103" s="96"/>
      <c r="C103" s="304" t="s">
        <v>112</v>
      </c>
      <c r="D103" s="304"/>
      <c r="E103" s="156" t="s">
        <v>69</v>
      </c>
      <c r="F103" s="165" t="s">
        <v>71</v>
      </c>
      <c r="G103" s="165"/>
      <c r="H103" s="196">
        <f>H88/H97</f>
        <v>27291.9575</v>
      </c>
      <c r="I103" s="196"/>
      <c r="J103" s="196">
        <f>J88/J97</f>
        <v>27291.9575</v>
      </c>
      <c r="K103" s="196"/>
      <c r="L103" s="188">
        <f>J103-H103</f>
        <v>0</v>
      </c>
      <c r="M103" s="188"/>
      <c r="N103" s="98"/>
      <c r="O103" s="8"/>
      <c r="P103" s="8"/>
    </row>
    <row r="104" spans="1:16" s="5" customFormat="1" ht="34.5" customHeight="1">
      <c r="A104" s="158" t="s">
        <v>137</v>
      </c>
      <c r="B104" s="159"/>
      <c r="C104" s="159"/>
      <c r="D104" s="159"/>
      <c r="E104" s="159"/>
      <c r="F104" s="159"/>
      <c r="G104" s="159"/>
      <c r="H104" s="159"/>
      <c r="I104" s="159"/>
      <c r="J104" s="159"/>
      <c r="K104" s="159"/>
      <c r="L104" s="159"/>
      <c r="M104" s="160"/>
      <c r="N104" s="94"/>
      <c r="O104" s="8"/>
      <c r="P104" s="8"/>
    </row>
    <row r="105" spans="1:16" s="5" customFormat="1" ht="27" customHeight="1">
      <c r="A105" s="95">
        <v>4</v>
      </c>
      <c r="B105" s="96"/>
      <c r="C105" s="207" t="s">
        <v>59</v>
      </c>
      <c r="D105" s="207"/>
      <c r="E105" s="97"/>
      <c r="F105" s="270"/>
      <c r="G105" s="271"/>
      <c r="H105" s="272"/>
      <c r="I105" s="273"/>
      <c r="J105" s="274"/>
      <c r="K105" s="275"/>
      <c r="L105" s="189"/>
      <c r="M105" s="190"/>
      <c r="N105" s="98"/>
      <c r="O105" s="8"/>
      <c r="P105" s="8"/>
    </row>
    <row r="106" spans="1:16" s="5" customFormat="1" ht="78.75" customHeight="1">
      <c r="A106" s="99"/>
      <c r="B106" s="96"/>
      <c r="C106" s="174" t="s">
        <v>126</v>
      </c>
      <c r="D106" s="174"/>
      <c r="E106" s="154" t="s">
        <v>133</v>
      </c>
      <c r="F106" s="165" t="s">
        <v>71</v>
      </c>
      <c r="G106" s="165"/>
      <c r="H106" s="186">
        <v>100</v>
      </c>
      <c r="I106" s="186"/>
      <c r="J106" s="186">
        <v>100</v>
      </c>
      <c r="K106" s="186"/>
      <c r="L106" s="191">
        <f>J106-H106</f>
        <v>0</v>
      </c>
      <c r="M106" s="191"/>
      <c r="N106" s="100"/>
      <c r="O106" s="8"/>
      <c r="P106" s="8"/>
    </row>
    <row r="107" spans="1:16" s="5" customFormat="1" ht="98.25" customHeight="1">
      <c r="A107" s="99"/>
      <c r="B107" s="96"/>
      <c r="C107" s="195" t="s">
        <v>127</v>
      </c>
      <c r="D107" s="195"/>
      <c r="E107" s="154" t="s">
        <v>133</v>
      </c>
      <c r="F107" s="165" t="s">
        <v>71</v>
      </c>
      <c r="G107" s="165"/>
      <c r="H107" s="186">
        <v>4</v>
      </c>
      <c r="I107" s="186"/>
      <c r="J107" s="186">
        <v>4</v>
      </c>
      <c r="K107" s="186"/>
      <c r="L107" s="191">
        <f>J107-H107</f>
        <v>0</v>
      </c>
      <c r="M107" s="191"/>
      <c r="N107" s="100"/>
      <c r="O107" s="8"/>
      <c r="P107" s="8"/>
    </row>
    <row r="108" spans="1:16" s="5" customFormat="1" ht="62.25" customHeight="1">
      <c r="A108" s="99"/>
      <c r="B108" s="96"/>
      <c r="C108" s="174" t="s">
        <v>128</v>
      </c>
      <c r="D108" s="174"/>
      <c r="E108" s="154" t="s">
        <v>133</v>
      </c>
      <c r="F108" s="165" t="s">
        <v>71</v>
      </c>
      <c r="G108" s="165"/>
      <c r="H108" s="193">
        <v>0</v>
      </c>
      <c r="I108" s="193"/>
      <c r="J108" s="193">
        <v>0</v>
      </c>
      <c r="K108" s="193"/>
      <c r="L108" s="191">
        <f>J108-H108</f>
        <v>0</v>
      </c>
      <c r="M108" s="191"/>
      <c r="N108" s="100"/>
      <c r="O108" s="8"/>
      <c r="P108" s="8"/>
    </row>
    <row r="109" spans="1:16" s="5" customFormat="1" ht="16.5" customHeight="1">
      <c r="A109" s="158" t="s">
        <v>115</v>
      </c>
      <c r="B109" s="159"/>
      <c r="C109" s="159"/>
      <c r="D109" s="159"/>
      <c r="E109" s="159"/>
      <c r="F109" s="159"/>
      <c r="G109" s="159"/>
      <c r="H109" s="159"/>
      <c r="I109" s="159"/>
      <c r="J109" s="159"/>
      <c r="K109" s="159"/>
      <c r="L109" s="159"/>
      <c r="M109" s="160"/>
      <c r="N109" s="94"/>
      <c r="O109" s="8"/>
      <c r="P109" s="8"/>
    </row>
    <row r="110" spans="1:16" s="5" customFormat="1" ht="18" customHeight="1">
      <c r="A110" s="158" t="s">
        <v>89</v>
      </c>
      <c r="B110" s="159"/>
      <c r="C110" s="159"/>
      <c r="D110" s="159"/>
      <c r="E110" s="159"/>
      <c r="F110" s="159"/>
      <c r="G110" s="159"/>
      <c r="H110" s="159"/>
      <c r="I110" s="159"/>
      <c r="J110" s="159"/>
      <c r="K110" s="159"/>
      <c r="L110" s="159"/>
      <c r="M110" s="160"/>
      <c r="N110" s="94"/>
      <c r="O110" s="8"/>
      <c r="P110" s="8"/>
    </row>
    <row r="111" spans="1:16" ht="24.75" customHeight="1" hidden="1">
      <c r="A111" s="161"/>
      <c r="B111" s="162"/>
      <c r="C111" s="162"/>
      <c r="D111" s="162"/>
      <c r="E111" s="162"/>
      <c r="F111" s="162"/>
      <c r="G111" s="162"/>
      <c r="H111" s="162"/>
      <c r="I111" s="162"/>
      <c r="J111" s="162"/>
      <c r="K111" s="162"/>
      <c r="L111" s="162"/>
      <c r="M111" s="163"/>
      <c r="N111" s="101"/>
      <c r="O111" s="8"/>
      <c r="P111" s="8"/>
    </row>
    <row r="112" spans="1:16" ht="20.25" customHeight="1">
      <c r="A112" s="278" t="s">
        <v>139</v>
      </c>
      <c r="B112" s="278"/>
      <c r="C112" s="278"/>
      <c r="D112" s="278"/>
      <c r="E112" s="278"/>
      <c r="F112" s="278"/>
      <c r="G112" s="278"/>
      <c r="H112" s="278"/>
      <c r="I112" s="278"/>
      <c r="J112" s="278"/>
      <c r="K112" s="278"/>
      <c r="L112" s="278"/>
      <c r="M112" s="278"/>
      <c r="N112" s="278"/>
      <c r="O112" s="278"/>
      <c r="P112" s="102"/>
    </row>
    <row r="113" spans="1:16" ht="11.25" customHeight="1">
      <c r="A113" s="278"/>
      <c r="B113" s="278"/>
      <c r="C113" s="278"/>
      <c r="D113" s="278"/>
      <c r="E113" s="278"/>
      <c r="F113" s="278"/>
      <c r="G113" s="278"/>
      <c r="H113" s="278"/>
      <c r="I113" s="278"/>
      <c r="J113" s="278"/>
      <c r="K113" s="278"/>
      <c r="L113" s="278"/>
      <c r="M113" s="278"/>
      <c r="N113" s="278"/>
      <c r="O113" s="278"/>
      <c r="P113" s="103"/>
    </row>
    <row r="114" spans="1:16" ht="33.75" customHeight="1">
      <c r="A114" s="205" t="s">
        <v>46</v>
      </c>
      <c r="B114" s="205" t="s">
        <v>47</v>
      </c>
      <c r="C114" s="169" t="s">
        <v>26</v>
      </c>
      <c r="D114" s="171" t="s">
        <v>48</v>
      </c>
      <c r="E114" s="171"/>
      <c r="F114" s="171"/>
      <c r="G114" s="205" t="s">
        <v>60</v>
      </c>
      <c r="H114" s="205"/>
      <c r="I114" s="205"/>
      <c r="J114" s="205" t="s">
        <v>61</v>
      </c>
      <c r="K114" s="205"/>
      <c r="L114" s="205"/>
      <c r="M114" s="205" t="s">
        <v>62</v>
      </c>
      <c r="N114" s="205"/>
      <c r="O114" s="205"/>
      <c r="P114" s="205"/>
    </row>
    <row r="115" spans="1:16" ht="52.5" customHeight="1">
      <c r="A115" s="205"/>
      <c r="B115" s="205"/>
      <c r="C115" s="170"/>
      <c r="D115" s="82" t="s">
        <v>20</v>
      </c>
      <c r="E115" s="82" t="s">
        <v>21</v>
      </c>
      <c r="F115" s="82" t="s">
        <v>22</v>
      </c>
      <c r="G115" s="82" t="s">
        <v>20</v>
      </c>
      <c r="H115" s="82" t="s">
        <v>21</v>
      </c>
      <c r="I115" s="82" t="s">
        <v>22</v>
      </c>
      <c r="J115" s="82" t="s">
        <v>20</v>
      </c>
      <c r="K115" s="82" t="s">
        <v>21</v>
      </c>
      <c r="L115" s="82" t="s">
        <v>22</v>
      </c>
      <c r="M115" s="82" t="s">
        <v>20</v>
      </c>
      <c r="N115" s="82" t="s">
        <v>21</v>
      </c>
      <c r="O115" s="82" t="s">
        <v>138</v>
      </c>
      <c r="P115" s="82" t="s">
        <v>22</v>
      </c>
    </row>
    <row r="116" spans="1:16" ht="16.5">
      <c r="A116" s="104">
        <v>1</v>
      </c>
      <c r="B116" s="105">
        <v>2</v>
      </c>
      <c r="C116" s="106">
        <v>3</v>
      </c>
      <c r="D116" s="107">
        <v>4</v>
      </c>
      <c r="E116" s="108">
        <v>5</v>
      </c>
      <c r="F116" s="104">
        <v>6</v>
      </c>
      <c r="G116" s="104">
        <v>7</v>
      </c>
      <c r="H116" s="104">
        <v>8</v>
      </c>
      <c r="I116" s="104">
        <v>9</v>
      </c>
      <c r="J116" s="104">
        <v>10</v>
      </c>
      <c r="K116" s="104">
        <v>11</v>
      </c>
      <c r="L116" s="104">
        <v>12</v>
      </c>
      <c r="M116" s="104">
        <v>13</v>
      </c>
      <c r="N116" s="104">
        <v>14</v>
      </c>
      <c r="O116" s="104">
        <v>15</v>
      </c>
      <c r="P116" s="109">
        <v>15</v>
      </c>
    </row>
    <row r="117" spans="1:16" ht="21" customHeight="1">
      <c r="A117" s="110"/>
      <c r="B117" s="76" t="s">
        <v>35</v>
      </c>
      <c r="C117" s="111"/>
      <c r="D117" s="96"/>
      <c r="E117" s="96"/>
      <c r="F117" s="77" t="s">
        <v>49</v>
      </c>
      <c r="G117" s="77" t="s">
        <v>49</v>
      </c>
      <c r="H117" s="77" t="s">
        <v>49</v>
      </c>
      <c r="I117" s="77" t="s">
        <v>49</v>
      </c>
      <c r="J117" s="77" t="s">
        <v>49</v>
      </c>
      <c r="K117" s="77" t="s">
        <v>49</v>
      </c>
      <c r="L117" s="77" t="s">
        <v>49</v>
      </c>
      <c r="M117" s="77" t="s">
        <v>49</v>
      </c>
      <c r="N117" s="77"/>
      <c r="O117" s="77" t="s">
        <v>49</v>
      </c>
      <c r="P117" s="77" t="s">
        <v>49</v>
      </c>
    </row>
    <row r="118" spans="1:16" ht="33">
      <c r="A118" s="77"/>
      <c r="B118" s="112" t="s">
        <v>50</v>
      </c>
      <c r="C118" s="113"/>
      <c r="D118" s="113"/>
      <c r="E118" s="113"/>
      <c r="F118" s="77" t="s">
        <v>49</v>
      </c>
      <c r="G118" s="77" t="s">
        <v>49</v>
      </c>
      <c r="H118" s="77"/>
      <c r="I118" s="77" t="s">
        <v>49</v>
      </c>
      <c r="J118" s="77" t="s">
        <v>49</v>
      </c>
      <c r="K118" s="77"/>
      <c r="L118" s="77" t="s">
        <v>49</v>
      </c>
      <c r="M118" s="77" t="s">
        <v>49</v>
      </c>
      <c r="N118" s="77"/>
      <c r="O118" s="77" t="s">
        <v>49</v>
      </c>
      <c r="P118" s="77" t="s">
        <v>49</v>
      </c>
    </row>
    <row r="119" spans="1:16" ht="42.75" customHeight="1">
      <c r="A119" s="77"/>
      <c r="B119" s="114" t="s">
        <v>52</v>
      </c>
      <c r="C119" s="115"/>
      <c r="D119" s="115"/>
      <c r="E119" s="115"/>
      <c r="F119" s="77"/>
      <c r="G119" s="77"/>
      <c r="H119" s="77"/>
      <c r="I119" s="77"/>
      <c r="J119" s="77"/>
      <c r="K119" s="77"/>
      <c r="L119" s="77"/>
      <c r="M119" s="77"/>
      <c r="N119" s="77"/>
      <c r="O119" s="77"/>
      <c r="P119" s="77"/>
    </row>
    <row r="120" spans="1:16" ht="49.5">
      <c r="A120" s="80"/>
      <c r="B120" s="116" t="s">
        <v>65</v>
      </c>
      <c r="C120" s="117"/>
      <c r="D120" s="80" t="s">
        <v>51</v>
      </c>
      <c r="E120" s="117"/>
      <c r="F120" s="80"/>
      <c r="G120" s="80" t="s">
        <v>51</v>
      </c>
      <c r="H120" s="80" t="s">
        <v>49</v>
      </c>
      <c r="I120" s="80" t="s">
        <v>49</v>
      </c>
      <c r="J120" s="80" t="s">
        <v>51</v>
      </c>
      <c r="K120" s="80" t="s">
        <v>49</v>
      </c>
      <c r="L120" s="80" t="s">
        <v>49</v>
      </c>
      <c r="M120" s="80" t="s">
        <v>51</v>
      </c>
      <c r="N120" s="80"/>
      <c r="O120" s="80" t="s">
        <v>49</v>
      </c>
      <c r="P120" s="77" t="s">
        <v>49</v>
      </c>
    </row>
    <row r="121" spans="1:16" ht="15.75" customHeight="1">
      <c r="A121" s="118"/>
      <c r="B121" s="82" t="s">
        <v>53</v>
      </c>
      <c r="C121" s="119"/>
      <c r="D121" s="119"/>
      <c r="E121" s="119"/>
      <c r="F121" s="118"/>
      <c r="G121" s="118"/>
      <c r="H121" s="118"/>
      <c r="I121" s="118"/>
      <c r="J121" s="118"/>
      <c r="K121" s="118"/>
      <c r="L121" s="118" t="s">
        <v>49</v>
      </c>
      <c r="M121" s="118" t="s">
        <v>49</v>
      </c>
      <c r="N121" s="118"/>
      <c r="O121" s="118" t="s">
        <v>49</v>
      </c>
      <c r="P121" s="120" t="s">
        <v>49</v>
      </c>
    </row>
    <row r="122" spans="1:16" ht="16.5" customHeight="1">
      <c r="A122" s="166" t="s">
        <v>66</v>
      </c>
      <c r="B122" s="167"/>
      <c r="C122" s="167"/>
      <c r="D122" s="167"/>
      <c r="E122" s="167"/>
      <c r="F122" s="167"/>
      <c r="G122" s="167"/>
      <c r="H122" s="167"/>
      <c r="I122" s="167"/>
      <c r="J122" s="167"/>
      <c r="K122" s="167"/>
      <c r="L122" s="167"/>
      <c r="M122" s="167"/>
      <c r="N122" s="167"/>
      <c r="O122" s="168"/>
      <c r="P122" s="82"/>
    </row>
    <row r="123" spans="1:16" ht="36" customHeight="1">
      <c r="A123" s="118"/>
      <c r="B123" s="121" t="s">
        <v>67</v>
      </c>
      <c r="C123" s="122"/>
      <c r="D123" s="122"/>
      <c r="E123" s="122"/>
      <c r="F123" s="118"/>
      <c r="G123" s="118"/>
      <c r="H123" s="118"/>
      <c r="I123" s="118"/>
      <c r="J123" s="118"/>
      <c r="K123" s="118"/>
      <c r="L123" s="118"/>
      <c r="M123" s="118"/>
      <c r="N123" s="118"/>
      <c r="O123" s="118"/>
      <c r="P123" s="85"/>
    </row>
    <row r="124" spans="1:16" ht="16.5">
      <c r="A124" s="118"/>
      <c r="B124" s="82" t="s">
        <v>53</v>
      </c>
      <c r="C124" s="123"/>
      <c r="D124" s="124"/>
      <c r="E124" s="78"/>
      <c r="F124" s="86"/>
      <c r="G124" s="86"/>
      <c r="H124" s="86"/>
      <c r="I124" s="86"/>
      <c r="J124" s="86"/>
      <c r="K124" s="86"/>
      <c r="L124" s="86"/>
      <c r="M124" s="86"/>
      <c r="N124" s="86"/>
      <c r="O124" s="86"/>
      <c r="P124" s="77"/>
    </row>
    <row r="125" spans="1:16" ht="21.75" customHeight="1">
      <c r="A125" s="118"/>
      <c r="B125" s="118" t="s">
        <v>38</v>
      </c>
      <c r="C125" s="123"/>
      <c r="D125" s="125"/>
      <c r="E125" s="126"/>
      <c r="F125" s="77"/>
      <c r="G125" s="77"/>
      <c r="H125" s="77"/>
      <c r="I125" s="77"/>
      <c r="J125" s="77"/>
      <c r="K125" s="77"/>
      <c r="L125" s="77"/>
      <c r="M125" s="77"/>
      <c r="N125" s="77"/>
      <c r="O125" s="77"/>
      <c r="P125" s="77" t="s">
        <v>49</v>
      </c>
    </row>
    <row r="126" spans="1:16" ht="1.5" customHeight="1">
      <c r="A126" s="87"/>
      <c r="B126" s="87"/>
      <c r="C126" s="127"/>
      <c r="D126" s="128"/>
      <c r="E126" s="128"/>
      <c r="F126" s="88"/>
      <c r="G126" s="88"/>
      <c r="H126" s="88"/>
      <c r="I126" s="88"/>
      <c r="J126" s="88"/>
      <c r="K126" s="88"/>
      <c r="L126" s="88"/>
      <c r="M126" s="88"/>
      <c r="N126" s="88"/>
      <c r="O126" s="88"/>
      <c r="P126" s="88"/>
    </row>
    <row r="127" spans="1:16" ht="19.5">
      <c r="A127" s="305" t="s">
        <v>146</v>
      </c>
      <c r="B127" s="305"/>
      <c r="C127" s="305"/>
      <c r="D127" s="305"/>
      <c r="E127" s="305"/>
      <c r="F127" s="305"/>
      <c r="G127" s="305"/>
      <c r="H127" s="305"/>
      <c r="I127" s="306"/>
      <c r="J127" s="306"/>
      <c r="K127" s="75"/>
      <c r="L127" s="75"/>
      <c r="M127" s="75"/>
      <c r="N127" s="75"/>
      <c r="O127" s="75"/>
      <c r="P127" s="75"/>
    </row>
    <row r="128" spans="1:16" ht="15.75" customHeight="1">
      <c r="A128" s="307" t="s">
        <v>147</v>
      </c>
      <c r="B128" s="307"/>
      <c r="C128" s="307"/>
      <c r="D128" s="307"/>
      <c r="E128" s="307"/>
      <c r="F128" s="307"/>
      <c r="G128" s="307"/>
      <c r="H128" s="307"/>
      <c r="I128" s="307"/>
      <c r="J128" s="307"/>
      <c r="K128" s="75"/>
      <c r="L128" s="75"/>
      <c r="M128" s="75"/>
      <c r="N128" s="75"/>
      <c r="O128" s="75"/>
      <c r="P128" s="75"/>
    </row>
    <row r="129" spans="1:16" ht="19.5">
      <c r="A129" s="306" t="s">
        <v>148</v>
      </c>
      <c r="B129" s="306"/>
      <c r="C129" s="308"/>
      <c r="D129" s="309"/>
      <c r="E129" s="309"/>
      <c r="F129" s="306"/>
      <c r="G129" s="306"/>
      <c r="H129" s="306"/>
      <c r="I129" s="306"/>
      <c r="J129" s="306"/>
      <c r="K129" s="75"/>
      <c r="L129" s="75"/>
      <c r="M129" s="75"/>
      <c r="N129" s="75"/>
      <c r="O129" s="75"/>
      <c r="P129" s="75"/>
    </row>
    <row r="130" spans="1:16" ht="4.5" customHeight="1">
      <c r="A130" s="79"/>
      <c r="B130" s="79"/>
      <c r="C130" s="91"/>
      <c r="D130" s="89"/>
      <c r="E130" s="89" t="s">
        <v>49</v>
      </c>
      <c r="F130" s="79"/>
      <c r="G130" s="79"/>
      <c r="H130" s="79"/>
      <c r="I130" s="79"/>
      <c r="J130" s="79"/>
      <c r="K130" s="79"/>
      <c r="L130" s="79"/>
      <c r="M130" s="79"/>
      <c r="N130" s="79"/>
      <c r="O130" s="79"/>
      <c r="P130" s="79"/>
    </row>
    <row r="131" spans="1:16" ht="12" customHeight="1">
      <c r="A131" s="79"/>
      <c r="B131" s="79"/>
      <c r="C131" s="91"/>
      <c r="D131" s="89"/>
      <c r="E131" s="89"/>
      <c r="F131" s="79"/>
      <c r="G131" s="79"/>
      <c r="H131" s="79"/>
      <c r="I131" s="79"/>
      <c r="J131" s="79"/>
      <c r="K131" s="79"/>
      <c r="L131" s="79"/>
      <c r="M131" s="79"/>
      <c r="N131" s="79"/>
      <c r="O131" s="79"/>
      <c r="P131" s="79"/>
    </row>
    <row r="132" spans="1:16" ht="16.5">
      <c r="A132" s="81" t="s">
        <v>91</v>
      </c>
      <c r="B132" s="81"/>
      <c r="C132" s="90"/>
      <c r="D132" s="90"/>
      <c r="E132" s="90"/>
      <c r="F132" s="81"/>
      <c r="G132" s="81"/>
      <c r="H132" s="83"/>
      <c r="I132" s="83"/>
      <c r="J132" s="84"/>
      <c r="K132" s="84"/>
      <c r="L132" s="84"/>
      <c r="M132" s="84"/>
      <c r="N132" s="84"/>
      <c r="O132" s="84"/>
      <c r="P132" s="84"/>
    </row>
    <row r="133" spans="1:16" ht="16.5">
      <c r="A133" s="81" t="s">
        <v>90</v>
      </c>
      <c r="B133" s="81"/>
      <c r="C133" s="91"/>
      <c r="D133" s="89"/>
      <c r="E133" s="89"/>
      <c r="F133" s="81"/>
      <c r="G133" s="81"/>
      <c r="H133" s="277"/>
      <c r="I133" s="277"/>
      <c r="J133" s="84"/>
      <c r="K133" s="277" t="s">
        <v>92</v>
      </c>
      <c r="L133" s="277"/>
      <c r="M133" s="277"/>
      <c r="N133" s="277"/>
      <c r="O133" s="277"/>
      <c r="P133" s="84"/>
    </row>
    <row r="134" spans="1:16" ht="16.5">
      <c r="A134" s="92"/>
      <c r="B134" s="92"/>
      <c r="C134" s="91"/>
      <c r="D134" s="89"/>
      <c r="E134" s="89"/>
      <c r="F134" s="92"/>
      <c r="G134" s="83"/>
      <c r="H134" s="279" t="s">
        <v>54</v>
      </c>
      <c r="I134" s="279"/>
      <c r="J134" s="84"/>
      <c r="K134" s="279" t="s">
        <v>55</v>
      </c>
      <c r="L134" s="279"/>
      <c r="M134" s="279"/>
      <c r="N134" s="279"/>
      <c r="O134" s="279"/>
      <c r="P134" s="84"/>
    </row>
    <row r="135" spans="1:16" ht="16.5">
      <c r="A135" s="92"/>
      <c r="B135" s="92"/>
      <c r="C135" s="93"/>
      <c r="D135" s="89"/>
      <c r="E135" s="89"/>
      <c r="F135" s="92"/>
      <c r="G135" s="83"/>
      <c r="H135" s="83"/>
      <c r="I135" s="83"/>
      <c r="J135" s="84"/>
      <c r="K135" s="83"/>
      <c r="L135" s="83"/>
      <c r="M135" s="83"/>
      <c r="N135" s="83"/>
      <c r="O135" s="83"/>
      <c r="P135" s="84"/>
    </row>
    <row r="136" spans="1:16" ht="16.5">
      <c r="A136" s="81" t="s">
        <v>72</v>
      </c>
      <c r="B136" s="81"/>
      <c r="C136" s="87"/>
      <c r="D136" s="88"/>
      <c r="E136" s="88"/>
      <c r="F136" s="81"/>
      <c r="G136" s="81"/>
      <c r="H136" s="277"/>
      <c r="I136" s="277"/>
      <c r="J136" s="84"/>
      <c r="K136" s="277" t="s">
        <v>93</v>
      </c>
      <c r="L136" s="277"/>
      <c r="M136" s="277"/>
      <c r="N136" s="277"/>
      <c r="O136" s="277"/>
      <c r="P136" s="84"/>
    </row>
    <row r="137" spans="1:16" ht="19.5">
      <c r="A137" s="81"/>
      <c r="B137" s="81"/>
      <c r="C137" s="75"/>
      <c r="D137" s="75"/>
      <c r="E137" s="75"/>
      <c r="F137" s="81"/>
      <c r="G137" s="81"/>
      <c r="H137" s="279" t="s">
        <v>54</v>
      </c>
      <c r="I137" s="279"/>
      <c r="J137" s="84"/>
      <c r="K137" s="279" t="s">
        <v>55</v>
      </c>
      <c r="L137" s="279"/>
      <c r="M137" s="279"/>
      <c r="N137" s="279"/>
      <c r="O137" s="279"/>
      <c r="P137" s="84"/>
    </row>
    <row r="138" spans="1:16" ht="19.5">
      <c r="A138" s="83"/>
      <c r="B138" s="8" t="s">
        <v>134</v>
      </c>
      <c r="C138" s="81" t="s">
        <v>94</v>
      </c>
      <c r="D138" s="75"/>
      <c r="E138" s="75"/>
      <c r="F138" s="83"/>
      <c r="G138" s="83"/>
      <c r="H138" s="83"/>
      <c r="I138" s="83"/>
      <c r="J138" s="83"/>
      <c r="K138" s="83"/>
      <c r="L138" s="83"/>
      <c r="M138" s="83"/>
      <c r="N138" s="83"/>
      <c r="O138" s="83"/>
      <c r="P138" s="83"/>
    </row>
    <row r="139" spans="1:16" ht="19.5">
      <c r="A139" s="8"/>
      <c r="B139" s="153"/>
      <c r="C139" s="75"/>
      <c r="D139" s="75"/>
      <c r="E139" s="75"/>
      <c r="F139" s="8"/>
      <c r="G139" s="8"/>
      <c r="H139" s="8"/>
      <c r="I139" s="8"/>
      <c r="J139" s="8"/>
      <c r="K139" s="8"/>
      <c r="L139" s="8"/>
      <c r="M139" s="8"/>
      <c r="N139" s="8"/>
      <c r="O139" s="8"/>
      <c r="P139" s="8"/>
    </row>
    <row r="140" spans="1:16" ht="16.5">
      <c r="A140" s="8"/>
      <c r="B140" s="8"/>
      <c r="C140" s="81"/>
      <c r="D140" s="79"/>
      <c r="E140" s="79"/>
      <c r="F140" s="8"/>
      <c r="G140" s="8"/>
      <c r="H140" s="8"/>
      <c r="I140" s="8"/>
      <c r="J140" s="8"/>
      <c r="K140" s="8"/>
      <c r="L140" s="8"/>
      <c r="M140" s="8"/>
      <c r="N140" s="8"/>
      <c r="O140" s="8"/>
      <c r="P140" s="8"/>
    </row>
    <row r="141" spans="3:5" ht="16.5">
      <c r="C141" s="7"/>
      <c r="D141" s="7"/>
      <c r="E141" s="7"/>
    </row>
    <row r="142" spans="3:5" ht="16.5">
      <c r="C142" s="28"/>
      <c r="D142" s="28"/>
      <c r="E142" s="28"/>
    </row>
    <row r="143" spans="3:5" ht="16.5">
      <c r="C143" s="28"/>
      <c r="D143" s="28"/>
      <c r="E143" s="28"/>
    </row>
    <row r="144" spans="3:5" ht="16.5">
      <c r="C144" s="6"/>
      <c r="D144" s="6"/>
      <c r="E144" s="6"/>
    </row>
    <row r="145" spans="3:5" ht="16.5">
      <c r="C145" s="6"/>
      <c r="D145" s="6"/>
      <c r="E145" s="6"/>
    </row>
    <row r="146" spans="3:5" ht="16.5">
      <c r="C146" s="28"/>
      <c r="D146" s="28"/>
      <c r="E146" s="28"/>
    </row>
    <row r="147" spans="3:5" ht="16.5">
      <c r="C147" s="28"/>
      <c r="D147" s="28"/>
      <c r="E147" s="28"/>
    </row>
    <row r="148" spans="3:5" ht="16.5">
      <c r="C148" s="6"/>
      <c r="D148" s="6"/>
      <c r="E148" s="6"/>
    </row>
  </sheetData>
  <sheetProtection selectLockedCells="1" selectUnlockedCells="1"/>
  <mergeCells count="368">
    <mergeCell ref="N40:O40"/>
    <mergeCell ref="N33:O34"/>
    <mergeCell ref="N35:O35"/>
    <mergeCell ref="N36:O36"/>
    <mergeCell ref="N37:O37"/>
    <mergeCell ref="N38:O38"/>
    <mergeCell ref="N39:O39"/>
    <mergeCell ref="N22:O23"/>
    <mergeCell ref="N24:O24"/>
    <mergeCell ref="N25:O25"/>
    <mergeCell ref="N26:O26"/>
    <mergeCell ref="N27:O27"/>
    <mergeCell ref="N29:O29"/>
    <mergeCell ref="H136:I136"/>
    <mergeCell ref="H96:I96"/>
    <mergeCell ref="A112:O113"/>
    <mergeCell ref="C85:D85"/>
    <mergeCell ref="C84:D84"/>
    <mergeCell ref="H137:I137"/>
    <mergeCell ref="K137:O137"/>
    <mergeCell ref="K134:O134"/>
    <mergeCell ref="K136:O136"/>
    <mergeCell ref="H134:I134"/>
    <mergeCell ref="L86:M86"/>
    <mergeCell ref="K133:O133"/>
    <mergeCell ref="L107:M107"/>
    <mergeCell ref="J106:K106"/>
    <mergeCell ref="H101:I101"/>
    <mergeCell ref="J97:K97"/>
    <mergeCell ref="H103:I103"/>
    <mergeCell ref="J101:K101"/>
    <mergeCell ref="L102:M102"/>
    <mergeCell ref="H133:I133"/>
    <mergeCell ref="C73:D73"/>
    <mergeCell ref="C97:D97"/>
    <mergeCell ref="F86:G86"/>
    <mergeCell ref="H86:I86"/>
    <mergeCell ref="J100:K100"/>
    <mergeCell ref="F91:G91"/>
    <mergeCell ref="H90:I90"/>
    <mergeCell ref="F99:G99"/>
    <mergeCell ref="C93:D93"/>
    <mergeCell ref="J99:K99"/>
    <mergeCell ref="F107:G107"/>
    <mergeCell ref="C108:D108"/>
    <mergeCell ref="H106:I106"/>
    <mergeCell ref="C106:D106"/>
    <mergeCell ref="F100:G100"/>
    <mergeCell ref="C105:D105"/>
    <mergeCell ref="H107:I107"/>
    <mergeCell ref="C100:D100"/>
    <mergeCell ref="F106:G106"/>
    <mergeCell ref="C102:D102"/>
    <mergeCell ref="J107:K107"/>
    <mergeCell ref="H99:I99"/>
    <mergeCell ref="J102:K102"/>
    <mergeCell ref="C91:D91"/>
    <mergeCell ref="F96:G96"/>
    <mergeCell ref="F105:G105"/>
    <mergeCell ref="H105:I105"/>
    <mergeCell ref="J105:K105"/>
    <mergeCell ref="A104:M104"/>
    <mergeCell ref="H91:I91"/>
    <mergeCell ref="L106:M106"/>
    <mergeCell ref="H102:I102"/>
    <mergeCell ref="L96:M96"/>
    <mergeCell ref="A92:M92"/>
    <mergeCell ref="C94:D94"/>
    <mergeCell ref="F95:G95"/>
    <mergeCell ref="L94:M94"/>
    <mergeCell ref="J103:K103"/>
    <mergeCell ref="L95:M95"/>
    <mergeCell ref="J93:K93"/>
    <mergeCell ref="A98:M98"/>
    <mergeCell ref="J95:K95"/>
    <mergeCell ref="F102:G102"/>
    <mergeCell ref="L99:M99"/>
    <mergeCell ref="J88:K88"/>
    <mergeCell ref="H94:I94"/>
    <mergeCell ref="J94:K94"/>
    <mergeCell ref="L91:M91"/>
    <mergeCell ref="H93:I93"/>
    <mergeCell ref="L90:M90"/>
    <mergeCell ref="L93:M93"/>
    <mergeCell ref="J89:K89"/>
    <mergeCell ref="L89:M89"/>
    <mergeCell ref="L85:M85"/>
    <mergeCell ref="F87:G87"/>
    <mergeCell ref="H87:I87"/>
    <mergeCell ref="J87:K87"/>
    <mergeCell ref="L87:M87"/>
    <mergeCell ref="J91:K91"/>
    <mergeCell ref="C96:D96"/>
    <mergeCell ref="F85:G85"/>
    <mergeCell ref="J86:K86"/>
    <mergeCell ref="L88:M88"/>
    <mergeCell ref="H89:I89"/>
    <mergeCell ref="F84:G84"/>
    <mergeCell ref="H84:I84"/>
    <mergeCell ref="J84:K84"/>
    <mergeCell ref="L84:M84"/>
    <mergeCell ref="C89:D89"/>
    <mergeCell ref="F73:G73"/>
    <mergeCell ref="H65:I65"/>
    <mergeCell ref="F65:G65"/>
    <mergeCell ref="F66:G66"/>
    <mergeCell ref="H85:I85"/>
    <mergeCell ref="J85:K85"/>
    <mergeCell ref="J78:K78"/>
    <mergeCell ref="J70:K70"/>
    <mergeCell ref="F69:G69"/>
    <mergeCell ref="H69:I69"/>
    <mergeCell ref="H77:I77"/>
    <mergeCell ref="J80:K80"/>
    <mergeCell ref="H72:I72"/>
    <mergeCell ref="H74:I74"/>
    <mergeCell ref="J74:K74"/>
    <mergeCell ref="J76:K76"/>
    <mergeCell ref="C53:D53"/>
    <mergeCell ref="J53:K53"/>
    <mergeCell ref="J59:K59"/>
    <mergeCell ref="J63:K63"/>
    <mergeCell ref="H66:I66"/>
    <mergeCell ref="H67:I67"/>
    <mergeCell ref="H63:I63"/>
    <mergeCell ref="J64:K64"/>
    <mergeCell ref="C70:D70"/>
    <mergeCell ref="L63:M63"/>
    <mergeCell ref="C61:D61"/>
    <mergeCell ref="H53:I53"/>
    <mergeCell ref="H54:I54"/>
    <mergeCell ref="H55:I55"/>
    <mergeCell ref="H61:I61"/>
    <mergeCell ref="J60:K60"/>
    <mergeCell ref="J61:K61"/>
    <mergeCell ref="C63:D63"/>
    <mergeCell ref="C64:D64"/>
    <mergeCell ref="F61:G61"/>
    <mergeCell ref="C57:D57"/>
    <mergeCell ref="C58:D58"/>
    <mergeCell ref="H64:I64"/>
    <mergeCell ref="L78:M78"/>
    <mergeCell ref="C65:D65"/>
    <mergeCell ref="L67:M67"/>
    <mergeCell ref="C68:D68"/>
    <mergeCell ref="C77:E77"/>
    <mergeCell ref="C78:E78"/>
    <mergeCell ref="L73:M73"/>
    <mergeCell ref="C66:D66"/>
    <mergeCell ref="L70:M70"/>
    <mergeCell ref="L72:M72"/>
    <mergeCell ref="F68:G68"/>
    <mergeCell ref="H68:I68"/>
    <mergeCell ref="J68:K68"/>
    <mergeCell ref="L66:M66"/>
    <mergeCell ref="F64:G64"/>
    <mergeCell ref="C88:D88"/>
    <mergeCell ref="F77:G77"/>
    <mergeCell ref="J77:K77"/>
    <mergeCell ref="H76:I76"/>
    <mergeCell ref="F88:G88"/>
    <mergeCell ref="J54:K54"/>
    <mergeCell ref="F60:G60"/>
    <mergeCell ref="L60:M60"/>
    <mergeCell ref="F51:G51"/>
    <mergeCell ref="F52:G52"/>
    <mergeCell ref="F53:G53"/>
    <mergeCell ref="J55:K55"/>
    <mergeCell ref="H60:I60"/>
    <mergeCell ref="L55:M55"/>
    <mergeCell ref="H56:I56"/>
    <mergeCell ref="L49:M49"/>
    <mergeCell ref="H45:I46"/>
    <mergeCell ref="L48:M48"/>
    <mergeCell ref="L47:M47"/>
    <mergeCell ref="J45:K46"/>
    <mergeCell ref="J47:K47"/>
    <mergeCell ref="H48:I48"/>
    <mergeCell ref="J48:K48"/>
    <mergeCell ref="H49:I49"/>
    <mergeCell ref="J49:K49"/>
    <mergeCell ref="A21:L21"/>
    <mergeCell ref="F19:G19"/>
    <mergeCell ref="E33:G33"/>
    <mergeCell ref="H33:J33"/>
    <mergeCell ref="K33:M33"/>
    <mergeCell ref="B22:B23"/>
    <mergeCell ref="C22:C23"/>
    <mergeCell ref="D22:D23"/>
    <mergeCell ref="J16:M16"/>
    <mergeCell ref="K17:L17"/>
    <mergeCell ref="K19:L19"/>
    <mergeCell ref="F45:G46"/>
    <mergeCell ref="F47:G47"/>
    <mergeCell ref="H47:I47"/>
    <mergeCell ref="L45:M46"/>
    <mergeCell ref="E22:G22"/>
    <mergeCell ref="H22:J22"/>
    <mergeCell ref="A32:L32"/>
    <mergeCell ref="B14:I14"/>
    <mergeCell ref="A17:B17"/>
    <mergeCell ref="C17:D17"/>
    <mergeCell ref="A16:E16"/>
    <mergeCell ref="F16:I16"/>
    <mergeCell ref="F17:G17"/>
    <mergeCell ref="C18:D18"/>
    <mergeCell ref="F18:G18"/>
    <mergeCell ref="K18:L18"/>
    <mergeCell ref="K22:M22"/>
    <mergeCell ref="A30:M30"/>
    <mergeCell ref="A18:B18"/>
    <mergeCell ref="A19:B19"/>
    <mergeCell ref="C19:D19"/>
    <mergeCell ref="B20:J20"/>
    <mergeCell ref="A22:A23"/>
    <mergeCell ref="K1:M1"/>
    <mergeCell ref="K3:M3"/>
    <mergeCell ref="A7:J7"/>
    <mergeCell ref="A37:D37"/>
    <mergeCell ref="D11:O11"/>
    <mergeCell ref="C13:D13"/>
    <mergeCell ref="E13:O13"/>
    <mergeCell ref="D15:K15"/>
    <mergeCell ref="D8:O8"/>
    <mergeCell ref="D9:O9"/>
    <mergeCell ref="A44:D44"/>
    <mergeCell ref="A33:D34"/>
    <mergeCell ref="A36:D36"/>
    <mergeCell ref="A35:D35"/>
    <mergeCell ref="A38:D38"/>
    <mergeCell ref="A45:A46"/>
    <mergeCell ref="A39:D39"/>
    <mergeCell ref="A40:D40"/>
    <mergeCell ref="E45:E46"/>
    <mergeCell ref="C48:D48"/>
    <mergeCell ref="C45:D46"/>
    <mergeCell ref="B45:B46"/>
    <mergeCell ref="C47:D47"/>
    <mergeCell ref="F48:G48"/>
    <mergeCell ref="L50:M50"/>
    <mergeCell ref="C86:D86"/>
    <mergeCell ref="L51:M51"/>
    <mergeCell ref="L52:M52"/>
    <mergeCell ref="L53:M53"/>
    <mergeCell ref="L54:M54"/>
    <mergeCell ref="J51:K51"/>
    <mergeCell ref="J52:K52"/>
    <mergeCell ref="L69:M69"/>
    <mergeCell ref="J69:K69"/>
    <mergeCell ref="H50:I50"/>
    <mergeCell ref="J50:K50"/>
    <mergeCell ref="F67:G67"/>
    <mergeCell ref="F78:G78"/>
    <mergeCell ref="J72:K72"/>
    <mergeCell ref="H78:I78"/>
    <mergeCell ref="H51:I51"/>
    <mergeCell ref="H52:I52"/>
    <mergeCell ref="H73:I73"/>
    <mergeCell ref="J73:K73"/>
    <mergeCell ref="A114:A115"/>
    <mergeCell ref="B114:B115"/>
    <mergeCell ref="C72:D72"/>
    <mergeCell ref="F54:G54"/>
    <mergeCell ref="F55:G55"/>
    <mergeCell ref="F80:G80"/>
    <mergeCell ref="C90:D90"/>
    <mergeCell ref="C101:D101"/>
    <mergeCell ref="F93:G93"/>
    <mergeCell ref="F90:G90"/>
    <mergeCell ref="C49:D49"/>
    <mergeCell ref="C50:D50"/>
    <mergeCell ref="F49:G49"/>
    <mergeCell ref="F50:G50"/>
    <mergeCell ref="C60:D60"/>
    <mergeCell ref="C81:D81"/>
    <mergeCell ref="A62:M62"/>
    <mergeCell ref="C54:D54"/>
    <mergeCell ref="C55:D55"/>
    <mergeCell ref="C56:D56"/>
    <mergeCell ref="G114:I114"/>
    <mergeCell ref="J114:L114"/>
    <mergeCell ref="C67:D67"/>
    <mergeCell ref="C69:D69"/>
    <mergeCell ref="L68:M68"/>
    <mergeCell ref="M114:P114"/>
    <mergeCell ref="C75:D75"/>
    <mergeCell ref="F76:G76"/>
    <mergeCell ref="C80:D80"/>
    <mergeCell ref="A83:M83"/>
    <mergeCell ref="C12:O12"/>
    <mergeCell ref="C51:D51"/>
    <mergeCell ref="C52:D52"/>
    <mergeCell ref="C59:D59"/>
    <mergeCell ref="F56:G56"/>
    <mergeCell ref="F57:G57"/>
    <mergeCell ref="J57:K57"/>
    <mergeCell ref="F59:G59"/>
    <mergeCell ref="J58:K58"/>
    <mergeCell ref="F103:G103"/>
    <mergeCell ref="L97:M97"/>
    <mergeCell ref="J75:K75"/>
    <mergeCell ref="F97:G97"/>
    <mergeCell ref="H97:I97"/>
    <mergeCell ref="J90:K90"/>
    <mergeCell ref="H95:I95"/>
    <mergeCell ref="F94:G94"/>
    <mergeCell ref="H88:I88"/>
    <mergeCell ref="L77:M77"/>
    <mergeCell ref="F108:G108"/>
    <mergeCell ref="H108:I108"/>
    <mergeCell ref="J108:K108"/>
    <mergeCell ref="L108:M108"/>
    <mergeCell ref="J96:K96"/>
    <mergeCell ref="A109:M109"/>
    <mergeCell ref="L100:M100"/>
    <mergeCell ref="C107:D107"/>
    <mergeCell ref="H100:I100"/>
    <mergeCell ref="C103:D103"/>
    <mergeCell ref="A71:M71"/>
    <mergeCell ref="J66:K66"/>
    <mergeCell ref="J67:K67"/>
    <mergeCell ref="L61:M61"/>
    <mergeCell ref="C95:D95"/>
    <mergeCell ref="L105:M105"/>
    <mergeCell ref="L101:M101"/>
    <mergeCell ref="C99:D99"/>
    <mergeCell ref="L103:M103"/>
    <mergeCell ref="F101:G101"/>
    <mergeCell ref="A82:M82"/>
    <mergeCell ref="L76:M76"/>
    <mergeCell ref="L80:M80"/>
    <mergeCell ref="H81:I81"/>
    <mergeCell ref="H80:I80"/>
    <mergeCell ref="H57:I57"/>
    <mergeCell ref="H58:I58"/>
    <mergeCell ref="H59:I59"/>
    <mergeCell ref="F81:G81"/>
    <mergeCell ref="F72:G72"/>
    <mergeCell ref="L56:M56"/>
    <mergeCell ref="L57:M57"/>
    <mergeCell ref="L58:M58"/>
    <mergeCell ref="L59:M59"/>
    <mergeCell ref="F70:G70"/>
    <mergeCell ref="J65:K65"/>
    <mergeCell ref="J56:K56"/>
    <mergeCell ref="L65:M65"/>
    <mergeCell ref="L64:M64"/>
    <mergeCell ref="F63:G63"/>
    <mergeCell ref="C87:D87"/>
    <mergeCell ref="F89:G89"/>
    <mergeCell ref="C74:D74"/>
    <mergeCell ref="F74:G74"/>
    <mergeCell ref="L74:M74"/>
    <mergeCell ref="J81:K81"/>
    <mergeCell ref="L81:M81"/>
    <mergeCell ref="L75:M75"/>
    <mergeCell ref="A79:M79"/>
    <mergeCell ref="C76:D76"/>
    <mergeCell ref="A110:M110"/>
    <mergeCell ref="A111:M111"/>
    <mergeCell ref="H70:I70"/>
    <mergeCell ref="F58:G58"/>
    <mergeCell ref="A128:J128"/>
    <mergeCell ref="A122:O122"/>
    <mergeCell ref="C114:C115"/>
    <mergeCell ref="D114:F114"/>
    <mergeCell ref="F75:G75"/>
    <mergeCell ref="H75:I75"/>
  </mergeCells>
  <printOptions/>
  <pageMargins left="0.6694444444444444" right="0.39375" top="0.5902777777777778" bottom="0.39375" header="0.5118055555555555" footer="0.5118055555555555"/>
  <pageSetup horizontalDpi="600" verticalDpi="600" orientation="landscape" paperSize="9" scale="60" r:id="rId1"/>
  <rowBreaks count="4" manualBreakCount="4">
    <brk id="19" max="255" man="1"/>
    <brk id="30" max="255" man="1"/>
    <brk id="70" max="15" man="1"/>
    <brk id="104"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Игорь</cp:lastModifiedBy>
  <cp:lastPrinted>2018-01-26T10:41:29Z</cp:lastPrinted>
  <dcterms:created xsi:type="dcterms:W3CDTF">2015-01-21T15:14:42Z</dcterms:created>
  <dcterms:modified xsi:type="dcterms:W3CDTF">2018-01-26T10:42:09Z</dcterms:modified>
  <cp:category/>
  <cp:version/>
  <cp:contentType/>
  <cp:contentStatus/>
</cp:coreProperties>
</file>