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012" sheetId="1" r:id="rId3"/>
  </sheets>
  <definedNames>
    <definedName name="_xlnm.Print_Area" localSheetId="2">'0813012'!$A$1:$R$103</definedName>
    <definedName name="_xlnm.Print_Area" localSheetId="0">'091207'!$A$1:$Q$118</definedName>
    <definedName name="_xlnm.Print_Area" localSheetId="1">'180409'!$A$1:$Q$121</definedName>
  </definedNames>
  <calcPr calcId="124519"/>
</workbook>
</file>

<file path=xl/calcChain.xml><?xml version="1.0" encoding="utf-8"?>
<calcChain xmlns="http://schemas.openxmlformats.org/spreadsheetml/2006/main">
  <c r="G85" i="1"/>
  <c r="O85" s="1"/>
  <c r="G79"/>
  <c r="G80" s="1"/>
  <c r="G72"/>
  <c r="O72" s="1"/>
  <c r="O73" s="1"/>
  <c r="O87"/>
  <c r="O81"/>
  <c r="K73"/>
  <c r="G73"/>
  <c r="K66"/>
  <c r="G66"/>
  <c r="O65"/>
  <c r="O64"/>
  <c r="N89" i="9"/>
  <c r="N66"/>
  <c r="F67"/>
  <c r="J67"/>
  <c r="N67" s="1"/>
  <c r="N65" i="4"/>
  <c r="F66"/>
  <c r="J66"/>
  <c r="N66" s="1"/>
  <c r="N86"/>
  <c r="O83" i="1" l="1"/>
  <c r="O79"/>
  <c r="O80"/>
  <c r="O66"/>
</calcChain>
</file>

<file path=xl/sharedStrings.xml><?xml version="1.0" encoding="utf-8"?>
<sst xmlns="http://schemas.openxmlformats.org/spreadsheetml/2006/main" count="372" uniqueCount="201">
  <si>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</si>
  <si>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</si>
  <si>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</si>
  <si>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</si>
  <si>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</si>
  <si>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</si>
  <si>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</si>
  <si>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</si>
  <si>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</si>
  <si>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</si>
  <si>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</si>
  <si>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</si>
  <si>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</si>
  <si>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</si>
  <si>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</si>
  <si>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</si>
  <si>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</si>
  <si>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</si>
  <si>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</si>
  <si>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</si>
  <si>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</si>
  <si>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</si>
  <si>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</si>
  <si>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</si>
  <si>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</si>
  <si>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</si>
  <si>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</si>
  <si>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</si>
  <si>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</si>
  <si>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</si>
  <si>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</si>
  <si>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</si>
  <si>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</si>
  <si>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</si>
  <si>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</si>
  <si>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</si>
  <si>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</si>
  <si>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</si>
  <si>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</si>
  <si>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</si>
  <si>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</si>
  <si>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</si>
  <si>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</si>
  <si>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</si>
  <si>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</si>
  <si>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</si>
  <si>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</si>
  <si>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</si>
  <si>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</si>
  <si>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</si>
  <si>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</si>
  <si>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</si>
  <si>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</si>
  <si>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</si>
  <si>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</si>
  <si>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</si>
  <si>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</si>
  <si>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</si>
  <si>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</si>
  <si>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</si>
  <si>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</si>
  <si>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</si>
  <si>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</si>
  <si>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</si>
  <si>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</si>
  <si>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</si>
  <si>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</si>
  <si>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</si>
  <si>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</si>
  <si>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</si>
  <si>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</si>
  <si>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</si>
  <si>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</si>
  <si>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</si>
  <si>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</si>
  <si>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</si>
  <si>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</si>
  <si>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</si>
  <si>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</si>
  <si>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</si>
  <si>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</si>
  <si>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</si>
  <si>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</si>
  <si>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</si>
  <si>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</si>
  <si>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</si>
  <si>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</si>
  <si>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</si>
  <si>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</si>
  <si>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</si>
  <si>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</si>
  <si>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</si>
  <si>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</si>
  <si>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</si>
  <si>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</si>
  <si>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</si>
  <si>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</si>
  <si>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</si>
  <si>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</si>
  <si>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</si>
  <si>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</si>
  <si>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</si>
  <si>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</si>
  <si>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</si>
  <si>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</si>
  <si>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</si>
  <si>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</si>
  <si>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</si>
  <si>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</si>
  <si>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</si>
  <si>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</si>
  <si>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</si>
  <si>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</si>
  <si>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</si>
  <si>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</si>
  <si>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</si>
  <si>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</si>
  <si>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</si>
  <si>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</si>
  <si>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</si>
  <si>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</si>
  <si>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</si>
  <si>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</si>
  <si>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</si>
  <si>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</si>
  <si>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</si>
  <si>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</si>
  <si>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%</t>
  </si>
  <si>
    <t>домогосподарств</t>
  </si>
  <si>
    <t>кількість отримувачів субсидій</t>
  </si>
  <si>
    <t>Показники затрат</t>
  </si>
  <si>
    <t>в т.ч. поштові видатки</t>
  </si>
  <si>
    <t>грн</t>
  </si>
  <si>
    <t>розрахунково</t>
  </si>
  <si>
    <t>1.1</t>
  </si>
  <si>
    <t>2.1</t>
  </si>
  <si>
    <t>3.1</t>
  </si>
  <si>
    <t>4.1</t>
  </si>
  <si>
    <t>обсяг видатків всього на надання субсидій населенню для відшкодування витрат на оплату житлово-комунальних послуг</t>
  </si>
  <si>
    <t>в т.ч. видатки на виплату субсидій населенню для відшкодування витрат на оплату житлово-комунальних послуг</t>
  </si>
  <si>
    <t>від</t>
  </si>
  <si>
    <t xml:space="preserve">БЮДЖЕТНОЇ ПРОГРАМИ  МІСЦЕВОГО БЮДЖЕТУ  НА 2019 РІК   </t>
  </si>
  <si>
    <t>3.  0813012        1060     Надання субсидій населенню для відшкодування витрат на оплату житлово-комунальних послуг</t>
  </si>
  <si>
    <t>Завдання</t>
  </si>
  <si>
    <t>(грн)</t>
  </si>
  <si>
    <t>Напрями використання бюджетних коштів</t>
  </si>
  <si>
    <t>Назва  місцевої/регіональної програми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</si>
  <si>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</si>
  <si>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</si>
  <si>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</si>
  <si>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</si>
  <si>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питома вага відшкодованих субсидій до нарахованих</t>
  </si>
  <si>
    <t>Розрахунки, особові справи</t>
  </si>
  <si>
    <t>грн/домогосподарство</t>
  </si>
  <si>
    <t>Забезпечення надання субсидій населенню для відшкодування витрат на оплату житлово - комунальних послуг</t>
  </si>
  <si>
    <t>Забезпечення надання пільг  та житлових субсидій населенню на оплату житлово-комунальних послуг</t>
  </si>
  <si>
    <t>1.2</t>
  </si>
  <si>
    <t>1.3</t>
  </si>
  <si>
    <t>Розрахунок</t>
  </si>
  <si>
    <t>( у редакції наказу Міністерства фінансів України від 29 грудня 2018 року №1209)</t>
  </si>
  <si>
    <t xml:space="preserve">       (код)               (КФКВК)                             (найменування бюджетної програми)</t>
  </si>
  <si>
    <t xml:space="preserve">Конституція України </t>
  </si>
  <si>
    <t>ПКМУ від 06.08.2014р. № 409 "Про встановлення державних соціальних стандартів у сфері житлово-комунального обслуговування"</t>
  </si>
  <si>
    <t>ПКМУ від 05.04.2014 р. № 83 "Про посилення соціального захисту населення в умовах підвищення цін і тарифів на комунальні послуги"</t>
  </si>
  <si>
    <t>6. Цілі державної політики, на досягнення яких спрямована реалізація бюджетної програми</t>
  </si>
  <si>
    <t>Ціль державноїї політики</t>
  </si>
  <si>
    <t>7. Мета бюджетної програми</t>
  </si>
  <si>
    <t>8. Завдання бюджетної програми</t>
  </si>
  <si>
    <t>9. Напрями використання бюджетних коштів: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</si>
  <si>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</si>
  <si>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</si>
  <si>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</si>
  <si>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</si>
  <si>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 xml:space="preserve">        (код)                                         (найменування головного розпорядника)</t>
  </si>
  <si>
    <t xml:space="preserve">       (код)                                         (найменування відповідального виконавця)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</si>
  <si>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</si>
  <si>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Закон України «Про Державний Бюджет України на 2019 рік» (із змінами)</t>
  </si>
  <si>
    <t>ПКМУ від 23 серпня 2016 р. № 534 "Деякі питання надання субсидій для відшкодування витрат на оплату комунальних послуг" (із змінами)</t>
  </si>
  <si>
    <t>Бюджетний кодекс України (із змінами)</t>
  </si>
  <si>
    <t>ПКМУ від 06.07.2011р. №774 "Про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(із змінами)</t>
  </si>
  <si>
    <t>1.</t>
  </si>
  <si>
    <t>В. Краснопір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</si>
  <si>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</si>
  <si>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Рішення міської ради від 18.12.2018 №1297 "Про бюджет Житомирської об'єднаної територіальної громади (бюджет міста Житомира) на 2019 рік" (із змінами)</t>
  </si>
  <si>
    <t>середньомісячний розмір субсидії на оплату житлово-комунальних послуг на одне домогосподарство</t>
  </si>
  <si>
    <t xml:space="preserve">Департамент соціальної політики Житомирської міської ради </t>
  </si>
  <si>
    <r>
      <t xml:space="preserve">4. Обсяг бюджетних призначень / 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- 94 725 747</t>
    </r>
    <r>
      <rPr>
        <sz val="20"/>
        <rFont val="Times New Roman"/>
        <family val="1"/>
        <charset val="204"/>
      </rPr>
      <t xml:space="preserve"> гривень </t>
    </r>
    <r>
      <rPr>
        <b/>
        <sz val="20"/>
        <rFont val="Times New Roman"/>
        <family val="1"/>
        <charset val="204"/>
      </rPr>
      <t>97</t>
    </r>
    <r>
      <rPr>
        <sz val="20"/>
        <rFont val="Times New Roman"/>
        <family val="1"/>
        <charset val="204"/>
      </rPr>
      <t xml:space="preserve"> копійок, у тому числі загального фонду -   94 725 747 гривень 97 копійок та  спеціального фонду - 0,0 гривень.</t>
    </r>
  </si>
  <si>
    <t>з урахуванням змін станом на 24.07.2019 рік</t>
  </si>
  <si>
    <t>Комплексна  Програма соціального захисту населення Жтиомирської міської об'єднаної територіальної громади на 2016-2020 роки, затверджена рішенням міської ради від 20.06.2019 №1476</t>
  </si>
  <si>
    <t>Реалізація державної політики у сфері соціального захисту населення</t>
  </si>
  <si>
    <t xml:space="preserve"> Концепція інтегрованого розвитку Житомира до 2030 року </t>
  </si>
  <si>
    <t>Надання субсидій населенню на оплату житлово- комунальних послуг</t>
  </si>
  <si>
    <t>ПКМУ від 21.10.1995р. №848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(із змінами)</t>
  </si>
  <si>
    <t>Комплексна Програма соціального захисту населення Житомирської міської об'єднаної територіальної громади на 2016-2020 роки</t>
  </si>
  <si>
    <t>(ініціали, ініціал,  прізвище)</t>
  </si>
  <si>
    <t>(ініціали, ініціал, прізвище)</t>
  </si>
  <si>
    <t>Департамент бюджету та фінансів Житомирської міської ради</t>
  </si>
  <si>
    <t>Директор департаменту бюджету та фінансів  Житомирської міської ради</t>
  </si>
  <si>
    <t>Директор департаменту соціальної політики  Житомирської міської ради</t>
  </si>
  <si>
    <t/>
  </si>
  <si>
    <t>55-Н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</si>
</sst>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00000"/>
    <numFmt numFmtId="166" formatCode="0.0"/>
    <numFmt numFmtId="167" formatCode="_-* #,##0\ _₽_-;\-* #,##0\ _₽_-;_-* &quot;-&quot;??\ _₽_-;_-@_-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6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23" fillId="0" borderId="2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7" fillId="0" borderId="2" xfId="2" applyNumberFormat="1" applyFont="1" applyFill="1" applyBorder="1" applyAlignment="1">
      <alignment horizontal="center" vertical="center"/>
    </xf>
    <xf numFmtId="167" fontId="17" fillId="0" borderId="10" xfId="2" applyNumberFormat="1" applyFont="1" applyFill="1" applyBorder="1" applyAlignment="1">
      <alignment horizontal="center" vertical="center" wrapText="1"/>
    </xf>
    <xf numFmtId="167" fontId="17" fillId="0" borderId="3" xfId="2" applyNumberFormat="1" applyFont="1" applyFill="1" applyBorder="1" applyAlignment="1">
      <alignment horizontal="center" vertical="center" wrapText="1"/>
    </xf>
    <xf numFmtId="167" fontId="17" fillId="0" borderId="5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65" fontId="16" fillId="0" borderId="9" xfId="0" applyNumberFormat="1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164" fontId="17" fillId="0" borderId="10" xfId="2" applyFont="1" applyFill="1" applyBorder="1" applyAlignment="1">
      <alignment horizontal="center" vertical="center" wrapText="1"/>
    </xf>
    <xf numFmtId="164" fontId="17" fillId="0" borderId="3" xfId="2" applyFont="1" applyFill="1" applyBorder="1" applyAlignment="1">
      <alignment horizontal="center" vertical="center" wrapText="1"/>
    </xf>
    <xf numFmtId="164" fontId="17" fillId="0" borderId="5" xfId="2" applyFont="1" applyFill="1" applyBorder="1" applyAlignment="1">
      <alignment horizontal="center" vertical="center" wrapText="1"/>
    </xf>
    <xf numFmtId="164" fontId="19" fillId="0" borderId="10" xfId="2" applyFont="1" applyFill="1" applyBorder="1" applyAlignment="1">
      <alignment horizontal="center" vertical="center" wrapText="1"/>
    </xf>
    <xf numFmtId="164" fontId="19" fillId="0" borderId="3" xfId="2" applyFont="1" applyFill="1" applyBorder="1" applyAlignment="1">
      <alignment horizontal="center" vertical="center" wrapText="1"/>
    </xf>
    <xf numFmtId="164" fontId="19" fillId="0" borderId="5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164" fontId="17" fillId="0" borderId="10" xfId="2" applyFont="1" applyFill="1" applyBorder="1" applyAlignment="1">
      <alignment horizontal="center" vertical="center"/>
    </xf>
    <xf numFmtId="164" fontId="17" fillId="0" borderId="3" xfId="2" applyFont="1" applyFill="1" applyBorder="1" applyAlignment="1">
      <alignment horizontal="center" vertical="center"/>
    </xf>
    <xf numFmtId="164" fontId="17" fillId="0" borderId="5" xfId="2" applyFont="1" applyFill="1" applyBorder="1" applyAlignment="1">
      <alignment horizontal="center" vertical="center"/>
    </xf>
    <xf numFmtId="164" fontId="17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164" fontId="11" fillId="0" borderId="2" xfId="2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7" fontId="11" fillId="0" borderId="2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164" fontId="7" fillId="0" borderId="16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15" xfId="2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vertical="center" wrapText="1"/>
    </xf>
    <xf numFmtId="164" fontId="7" fillId="0" borderId="3" xfId="2" applyFont="1" applyFill="1" applyBorder="1" applyAlignment="1">
      <alignment vertical="center" wrapText="1"/>
    </xf>
    <xf numFmtId="164" fontId="7" fillId="0" borderId="5" xfId="2" applyFont="1" applyFill="1" applyBorder="1" applyAlignment="1">
      <alignment vertical="center" wrapText="1"/>
    </xf>
    <xf numFmtId="164" fontId="7" fillId="0" borderId="2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center" vertical="top" wrapText="1"/>
    </xf>
    <xf numFmtId="164" fontId="19" fillId="0" borderId="2" xfId="2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21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165" fontId="7" fillId="2" borderId="0" xfId="0" applyNumberFormat="1" applyFont="1" applyFill="1" applyAlignment="1">
      <alignment horizontal="justify" vertical="center" wrapText="1"/>
    </xf>
    <xf numFmtId="165" fontId="7" fillId="0" borderId="0" xfId="0" applyNumberFormat="1" applyFont="1" applyAlignment="1">
      <alignment horizontal="justify" vertical="center" wrapText="1"/>
    </xf>
    <xf numFmtId="49" fontId="7" fillId="0" borderId="0" xfId="0" applyNumberFormat="1" applyFont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/>
    </xf>
    <xf numFmtId="165" fontId="7" fillId="0" borderId="0" xfId="0" quotePrefix="1" applyNumberFormat="1" applyFont="1" applyAlignment="1">
      <alignment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14" fontId="3" fillId="0" borderId="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4" t="s">
        <v>1</v>
      </c>
      <c r="L2" s="124"/>
      <c r="M2" s="124"/>
      <c r="N2" s="124"/>
      <c r="O2" s="124"/>
      <c r="P2" s="12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4" t="s">
        <v>2</v>
      </c>
      <c r="L3" s="124"/>
      <c r="M3" s="124"/>
      <c r="N3" s="124"/>
      <c r="O3" s="124"/>
      <c r="P3" s="12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5" t="s">
        <v>3</v>
      </c>
      <c r="L7" s="125"/>
      <c r="M7" s="125"/>
      <c r="N7" s="125"/>
      <c r="O7" s="126"/>
      <c r="P7" s="126"/>
      <c r="Q7" s="12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7" t="s">
        <v>69</v>
      </c>
      <c r="L9" s="127"/>
      <c r="M9" s="127"/>
      <c r="N9" s="127"/>
      <c r="O9" s="128"/>
      <c r="P9" s="128"/>
      <c r="Q9" s="12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0" t="s">
        <v>4</v>
      </c>
      <c r="L10" s="120"/>
      <c r="M10" s="120"/>
      <c r="N10" s="120"/>
      <c r="O10" s="121"/>
      <c r="P10" s="122"/>
      <c r="Q10" s="122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3" t="s">
        <v>6</v>
      </c>
      <c r="L13" s="123"/>
      <c r="M13" s="123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9" t="s">
        <v>7</v>
      </c>
      <c r="L14" s="119"/>
      <c r="M14" s="119"/>
      <c r="N14" s="119"/>
      <c r="O14" s="119"/>
      <c r="P14" s="119"/>
      <c r="Q14" s="119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9" t="s">
        <v>121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11"/>
      <c r="B24" s="11"/>
      <c r="C24" s="11"/>
      <c r="D24" s="11"/>
      <c r="E24" s="140"/>
      <c r="F24" s="140"/>
      <c r="G24" s="140"/>
      <c r="H24" s="140"/>
      <c r="I24" s="140"/>
      <c r="J24" s="140"/>
      <c r="K24" s="11"/>
      <c r="L24" s="11"/>
      <c r="M24" s="11"/>
      <c r="N24" s="11"/>
      <c r="O24" s="11"/>
      <c r="P24" s="11"/>
      <c r="Q24" s="11"/>
    </row>
    <row r="25" spans="1:17" ht="15.75" customHeight="1">
      <c r="A25" s="117" t="s">
        <v>81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3"/>
      <c r="L25" s="13"/>
      <c r="M25" s="13"/>
      <c r="N25" s="13"/>
      <c r="O25" s="13"/>
      <c r="P25" s="13"/>
      <c r="Q25" s="13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0" t="s">
        <v>82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4"/>
      <c r="O29" s="14"/>
      <c r="P29" s="14"/>
      <c r="Q29" s="14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2" t="s">
        <v>118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70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15" t="s">
        <v>122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116"/>
      <c r="Q36" s="116"/>
    </row>
    <row r="37" spans="1:17" ht="15.75" customHeight="1">
      <c r="A37" s="117" t="s">
        <v>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4"/>
      <c r="O37" s="14"/>
      <c r="P37" s="14"/>
      <c r="Q37" s="14"/>
    </row>
    <row r="38" spans="1:17" ht="15.75" customHeight="1">
      <c r="A38" s="118" t="s">
        <v>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8.75" customHeight="1">
      <c r="A39" s="118" t="s">
        <v>14</v>
      </c>
      <c r="B39" s="118"/>
      <c r="C39" s="118"/>
      <c r="D39" s="149"/>
      <c r="E39" s="149"/>
      <c r="F39" s="149"/>
      <c r="G39" s="14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8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21" customHeight="1">
      <c r="A41" s="118" t="s">
        <v>16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20.25" customHeight="1">
      <c r="A42" s="118" t="s">
        <v>87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ht="20.25" customHeight="1">
      <c r="A43" s="118" t="s">
        <v>71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ht="20.25" customHeight="1">
      <c r="A44" s="118" t="s">
        <v>72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20.25" customHeight="1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21.75" customHeight="1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ht="19.5" customHeight="1">
      <c r="A47" s="118" t="s">
        <v>17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 s="7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6"/>
      <c r="M49" s="26"/>
      <c r="N49" s="26"/>
      <c r="O49" s="26"/>
      <c r="P49" s="26"/>
      <c r="Q49" s="26"/>
    </row>
    <row r="50" spans="1:18" s="7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50" t="s">
        <v>117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41" t="s">
        <v>21</v>
      </c>
      <c r="B53" s="141"/>
      <c r="C53" s="14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2" t="s">
        <v>88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43" t="s">
        <v>22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44" t="s">
        <v>24</v>
      </c>
      <c r="C58" s="145"/>
      <c r="D58" s="146" t="s">
        <v>25</v>
      </c>
      <c r="E58" s="145"/>
      <c r="F58" s="146" t="s">
        <v>26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5"/>
    </row>
    <row r="59" spans="1:18" ht="19.5" customHeight="1">
      <c r="A59" s="35"/>
      <c r="B59" s="144"/>
      <c r="C59" s="145"/>
      <c r="D59" s="146"/>
      <c r="E59" s="145"/>
      <c r="F59" s="146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5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41" t="s">
        <v>27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64" t="s">
        <v>28</v>
      </c>
      <c r="P62" s="164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44" t="s">
        <v>29</v>
      </c>
      <c r="E63" s="152"/>
      <c r="F63" s="163" t="s">
        <v>30</v>
      </c>
      <c r="G63" s="163"/>
      <c r="H63" s="163"/>
      <c r="I63" s="163"/>
      <c r="J63" s="163" t="s">
        <v>31</v>
      </c>
      <c r="K63" s="163"/>
      <c r="L63" s="163"/>
      <c r="M63" s="163"/>
      <c r="N63" s="163" t="s">
        <v>32</v>
      </c>
      <c r="O63" s="163"/>
      <c r="P63" s="163"/>
      <c r="Q63" s="163"/>
    </row>
    <row r="64" spans="1:18" ht="15" customHeight="1">
      <c r="A64" s="33">
        <v>1</v>
      </c>
      <c r="B64" s="33">
        <v>2</v>
      </c>
      <c r="C64" s="33">
        <v>3</v>
      </c>
      <c r="D64" s="163">
        <v>4</v>
      </c>
      <c r="E64" s="163"/>
      <c r="F64" s="163">
        <v>5</v>
      </c>
      <c r="G64" s="163"/>
      <c r="H64" s="163"/>
      <c r="I64" s="163"/>
      <c r="J64" s="147">
        <v>6</v>
      </c>
      <c r="K64" s="147"/>
      <c r="L64" s="147"/>
      <c r="M64" s="145"/>
      <c r="N64" s="146">
        <v>7</v>
      </c>
      <c r="O64" s="147"/>
      <c r="P64" s="147"/>
      <c r="Q64" s="145"/>
    </row>
    <row r="65" spans="1:17" ht="128.25" customHeight="1">
      <c r="A65" s="38"/>
      <c r="B65" s="38" t="s">
        <v>91</v>
      </c>
      <c r="C65" s="38" t="s">
        <v>119</v>
      </c>
      <c r="D65" s="151" t="s">
        <v>89</v>
      </c>
      <c r="E65" s="152"/>
      <c r="F65" s="153">
        <v>1.3</v>
      </c>
      <c r="G65" s="153"/>
      <c r="H65" s="153"/>
      <c r="I65" s="153"/>
      <c r="J65" s="154">
        <v>0</v>
      </c>
      <c r="K65" s="154"/>
      <c r="L65" s="154"/>
      <c r="M65" s="155"/>
      <c r="N65" s="156">
        <f>F65+J65</f>
        <v>1.3</v>
      </c>
      <c r="O65" s="154"/>
      <c r="P65" s="154"/>
      <c r="Q65" s="155"/>
    </row>
    <row r="66" spans="1:17" ht="36.75" customHeight="1">
      <c r="A66" s="38"/>
      <c r="B66" s="38"/>
      <c r="C66" s="38"/>
      <c r="D66" s="157" t="s">
        <v>33</v>
      </c>
      <c r="E66" s="158"/>
      <c r="F66" s="159">
        <f>F65</f>
        <v>1.3</v>
      </c>
      <c r="G66" s="159"/>
      <c r="H66" s="159"/>
      <c r="I66" s="159"/>
      <c r="J66" s="160">
        <f>J65</f>
        <v>0</v>
      </c>
      <c r="K66" s="160"/>
      <c r="L66" s="160"/>
      <c r="M66" s="161"/>
      <c r="N66" s="162">
        <f>F66+J66</f>
        <v>1.3</v>
      </c>
      <c r="O66" s="160"/>
      <c r="P66" s="160"/>
      <c r="Q66" s="161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43" t="s">
        <v>34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63" t="s">
        <v>35</v>
      </c>
      <c r="B70" s="163"/>
      <c r="C70" s="163"/>
      <c r="D70" s="163"/>
      <c r="E70" s="33" t="s">
        <v>24</v>
      </c>
      <c r="F70" s="163" t="s">
        <v>30</v>
      </c>
      <c r="G70" s="163"/>
      <c r="H70" s="163"/>
      <c r="I70" s="163"/>
      <c r="J70" s="163" t="s">
        <v>31</v>
      </c>
      <c r="K70" s="163"/>
      <c r="L70" s="163"/>
      <c r="M70" s="163"/>
      <c r="N70" s="163" t="s">
        <v>32</v>
      </c>
      <c r="O70" s="163"/>
      <c r="P70" s="163"/>
      <c r="Q70" s="163"/>
    </row>
    <row r="71" spans="1:17" ht="18.75" customHeight="1">
      <c r="A71" s="163">
        <v>1</v>
      </c>
      <c r="B71" s="163"/>
      <c r="C71" s="163"/>
      <c r="D71" s="163"/>
      <c r="E71" s="33">
        <v>2</v>
      </c>
      <c r="F71" s="144">
        <v>3</v>
      </c>
      <c r="G71" s="147"/>
      <c r="H71" s="147"/>
      <c r="I71" s="152"/>
      <c r="J71" s="144">
        <v>4</v>
      </c>
      <c r="K71" s="147"/>
      <c r="L71" s="147"/>
      <c r="M71" s="152"/>
      <c r="N71" s="144">
        <v>5</v>
      </c>
      <c r="O71" s="147"/>
      <c r="P71" s="147"/>
      <c r="Q71" s="152"/>
    </row>
    <row r="72" spans="1:17" ht="15.75" customHeight="1">
      <c r="A72" s="165" t="s">
        <v>36</v>
      </c>
      <c r="B72" s="166"/>
      <c r="C72" s="166"/>
      <c r="D72" s="167"/>
      <c r="E72" s="33"/>
      <c r="F72" s="144"/>
      <c r="G72" s="147"/>
      <c r="H72" s="147"/>
      <c r="I72" s="152"/>
      <c r="J72" s="144"/>
      <c r="K72" s="147"/>
      <c r="L72" s="147"/>
      <c r="M72" s="152"/>
      <c r="N72" s="144"/>
      <c r="O72" s="147"/>
      <c r="P72" s="147"/>
      <c r="Q72" s="152"/>
    </row>
    <row r="73" spans="1:17" ht="18.75" customHeight="1">
      <c r="A73" s="165" t="s">
        <v>37</v>
      </c>
      <c r="B73" s="166"/>
      <c r="C73" s="166"/>
      <c r="D73" s="166"/>
      <c r="E73" s="33"/>
      <c r="F73" s="144"/>
      <c r="G73" s="147"/>
      <c r="H73" s="147"/>
      <c r="I73" s="152"/>
      <c r="J73" s="144"/>
      <c r="K73" s="147"/>
      <c r="L73" s="147"/>
      <c r="M73" s="152"/>
      <c r="N73" s="144"/>
      <c r="O73" s="147"/>
      <c r="P73" s="147"/>
      <c r="Q73" s="152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43" t="s">
        <v>38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44" t="s">
        <v>39</v>
      </c>
      <c r="D77" s="147"/>
      <c r="E77" s="152"/>
      <c r="F77" s="163" t="s">
        <v>40</v>
      </c>
      <c r="G77" s="163"/>
      <c r="H77" s="163"/>
      <c r="I77" s="163"/>
      <c r="J77" s="163" t="s">
        <v>41</v>
      </c>
      <c r="K77" s="163"/>
      <c r="L77" s="163"/>
      <c r="M77" s="163"/>
      <c r="N77" s="163" t="s">
        <v>42</v>
      </c>
      <c r="O77" s="163"/>
      <c r="P77" s="163"/>
      <c r="Q77" s="163"/>
    </row>
    <row r="78" spans="1:17" ht="19.5" customHeight="1">
      <c r="A78" s="33">
        <v>1</v>
      </c>
      <c r="B78" s="37">
        <v>2</v>
      </c>
      <c r="C78" s="163">
        <v>3</v>
      </c>
      <c r="D78" s="163"/>
      <c r="E78" s="163"/>
      <c r="F78" s="163">
        <v>4</v>
      </c>
      <c r="G78" s="163"/>
      <c r="H78" s="163"/>
      <c r="I78" s="163"/>
      <c r="J78" s="163">
        <v>5</v>
      </c>
      <c r="K78" s="163"/>
      <c r="L78" s="163"/>
      <c r="M78" s="163"/>
      <c r="N78" s="163">
        <v>6</v>
      </c>
      <c r="O78" s="163"/>
      <c r="P78" s="163"/>
      <c r="Q78" s="163"/>
    </row>
    <row r="79" spans="1:17" ht="34.5" customHeight="1">
      <c r="A79" s="33"/>
      <c r="B79" s="39">
        <v>1513190</v>
      </c>
      <c r="C79" s="168" t="s">
        <v>90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7" ht="24" customHeight="1">
      <c r="A80" s="40">
        <v>1</v>
      </c>
      <c r="B80" s="41"/>
      <c r="C80" s="169" t="s">
        <v>43</v>
      </c>
      <c r="D80" s="170"/>
      <c r="E80" s="171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65" t="s">
        <v>92</v>
      </c>
      <c r="D81" s="173"/>
      <c r="E81" s="174"/>
      <c r="F81" s="144" t="s">
        <v>75</v>
      </c>
      <c r="G81" s="183"/>
      <c r="H81" s="183"/>
      <c r="I81" s="184"/>
      <c r="J81" s="196" t="s">
        <v>77</v>
      </c>
      <c r="K81" s="197"/>
      <c r="L81" s="197"/>
      <c r="M81" s="198"/>
      <c r="N81" s="179">
        <v>1289.08</v>
      </c>
      <c r="O81" s="180"/>
      <c r="P81" s="180"/>
      <c r="Q81" s="181"/>
    </row>
    <row r="82" spans="1:31" ht="21" customHeight="1">
      <c r="A82" s="47">
        <v>2</v>
      </c>
      <c r="B82" s="48"/>
      <c r="C82" s="172" t="s">
        <v>44</v>
      </c>
      <c r="D82" s="173"/>
      <c r="E82" s="173"/>
      <c r="F82" s="173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66"/>
      <c r="D83" s="173"/>
      <c r="E83" s="174"/>
      <c r="F83" s="144"/>
      <c r="G83" s="183"/>
      <c r="H83" s="183"/>
      <c r="I83" s="184"/>
      <c r="J83" s="144"/>
      <c r="K83" s="183"/>
      <c r="L83" s="183"/>
      <c r="M83" s="184"/>
      <c r="N83" s="182"/>
      <c r="O83" s="183"/>
      <c r="P83" s="183"/>
      <c r="Q83" s="184"/>
    </row>
    <row r="84" spans="1:31" ht="35.25" customHeight="1">
      <c r="A84" s="50"/>
      <c r="B84" s="51"/>
      <c r="C84" s="165" t="s">
        <v>93</v>
      </c>
      <c r="D84" s="166"/>
      <c r="E84" s="167"/>
      <c r="F84" s="144" t="s">
        <v>76</v>
      </c>
      <c r="G84" s="147"/>
      <c r="H84" s="147"/>
      <c r="I84" s="152"/>
      <c r="J84" s="144" t="s">
        <v>77</v>
      </c>
      <c r="K84" s="147"/>
      <c r="L84" s="147"/>
      <c r="M84" s="152"/>
      <c r="N84" s="189">
        <v>13</v>
      </c>
      <c r="O84" s="190"/>
      <c r="P84" s="190"/>
      <c r="Q84" s="191"/>
    </row>
    <row r="85" spans="1:31" ht="20.25" customHeight="1">
      <c r="A85" s="52">
        <v>3</v>
      </c>
      <c r="B85" s="53"/>
      <c r="C85" s="185" t="s">
        <v>45</v>
      </c>
      <c r="D85" s="186"/>
      <c r="E85" s="187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88" t="s">
        <v>94</v>
      </c>
      <c r="D86" s="173"/>
      <c r="E86" s="174"/>
      <c r="F86" s="144" t="s">
        <v>75</v>
      </c>
      <c r="G86" s="183"/>
      <c r="H86" s="183"/>
      <c r="I86" s="184"/>
      <c r="J86" s="192" t="s">
        <v>84</v>
      </c>
      <c r="K86" s="183"/>
      <c r="L86" s="183"/>
      <c r="M86" s="184"/>
      <c r="N86" s="193">
        <f>N81/N84</f>
        <v>99.16</v>
      </c>
      <c r="O86" s="194"/>
      <c r="P86" s="194"/>
      <c r="Q86" s="195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9" t="s">
        <v>46</v>
      </c>
      <c r="Q89" s="119"/>
    </row>
    <row r="90" spans="1:31" ht="51.75" customHeight="1">
      <c r="A90" s="163" t="s">
        <v>47</v>
      </c>
      <c r="B90" s="175" t="s">
        <v>48</v>
      </c>
      <c r="C90" s="205"/>
      <c r="D90" s="205"/>
      <c r="E90" s="176"/>
      <c r="F90" s="206" t="s">
        <v>24</v>
      </c>
      <c r="G90" s="144" t="s">
        <v>49</v>
      </c>
      <c r="H90" s="147"/>
      <c r="I90" s="152"/>
      <c r="J90" s="144" t="s">
        <v>50</v>
      </c>
      <c r="K90" s="147"/>
      <c r="L90" s="152"/>
      <c r="M90" s="144" t="s">
        <v>51</v>
      </c>
      <c r="N90" s="147"/>
      <c r="O90" s="152"/>
      <c r="P90" s="175" t="s">
        <v>52</v>
      </c>
      <c r="Q90" s="176"/>
    </row>
    <row r="91" spans="1:31" ht="56.25">
      <c r="A91" s="163"/>
      <c r="B91" s="177"/>
      <c r="C91" s="164"/>
      <c r="D91" s="164"/>
      <c r="E91" s="178"/>
      <c r="F91" s="207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77"/>
      <c r="Q91" s="178"/>
    </row>
    <row r="92" spans="1:31" ht="18.75">
      <c r="A92" s="33">
        <v>1</v>
      </c>
      <c r="B92" s="144">
        <v>2</v>
      </c>
      <c r="C92" s="147"/>
      <c r="D92" s="147"/>
      <c r="E92" s="152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63">
        <v>13</v>
      </c>
      <c r="Q92" s="163"/>
    </row>
    <row r="93" spans="1:31" ht="21" customHeight="1">
      <c r="A93" s="33"/>
      <c r="B93" s="165" t="s">
        <v>56</v>
      </c>
      <c r="C93" s="166"/>
      <c r="D93" s="173"/>
      <c r="E93" s="20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99"/>
      <c r="Q93" s="200"/>
    </row>
    <row r="94" spans="1:31" ht="21" customHeight="1">
      <c r="A94" s="33"/>
      <c r="B94" s="165" t="s">
        <v>57</v>
      </c>
      <c r="C94" s="166"/>
      <c r="D94" s="173"/>
      <c r="E94" s="20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99"/>
      <c r="Q94" s="200"/>
    </row>
    <row r="95" spans="1:31" ht="20.25" customHeight="1">
      <c r="A95" s="33"/>
      <c r="B95" s="202" t="s">
        <v>58</v>
      </c>
      <c r="C95" s="203"/>
      <c r="D95" s="173"/>
      <c r="E95" s="20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99"/>
      <c r="Q95" s="200"/>
    </row>
    <row r="96" spans="1:31" ht="30" customHeight="1">
      <c r="A96" s="33"/>
      <c r="B96" s="202" t="s">
        <v>59</v>
      </c>
      <c r="C96" s="166"/>
      <c r="D96" s="173"/>
      <c r="E96" s="201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99"/>
      <c r="Q96" s="200"/>
    </row>
    <row r="97" spans="1:17" ht="18.75">
      <c r="A97" s="33"/>
      <c r="B97" s="165" t="s">
        <v>37</v>
      </c>
      <c r="C97" s="166"/>
      <c r="D97" s="173"/>
      <c r="E97" s="20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04"/>
      <c r="Q97" s="204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8" t="s">
        <v>61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149"/>
      <c r="P99" s="149"/>
      <c r="Q99" s="14"/>
    </row>
    <row r="100" spans="1:17" ht="18.75">
      <c r="A100" s="209" t="s">
        <v>62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14"/>
    </row>
    <row r="101" spans="1:17" ht="15" customHeight="1">
      <c r="A101" s="208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43" t="s">
        <v>79</v>
      </c>
      <c r="B104" s="143"/>
      <c r="C104" s="143"/>
      <c r="D104" s="143"/>
      <c r="E104" s="143"/>
      <c r="F104" s="14"/>
      <c r="G104" s="164"/>
      <c r="H104" s="164"/>
      <c r="I104" s="164"/>
      <c r="J104" s="14"/>
      <c r="K104" s="213" t="s">
        <v>96</v>
      </c>
      <c r="L104" s="213"/>
      <c r="M104" s="213"/>
      <c r="N104" s="213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12" t="s">
        <v>64</v>
      </c>
      <c r="H105" s="212"/>
      <c r="I105" s="212"/>
      <c r="J105" s="14"/>
      <c r="K105" s="212" t="s">
        <v>65</v>
      </c>
      <c r="L105" s="212"/>
      <c r="M105" s="212"/>
      <c r="N105" s="212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43" t="s">
        <v>66</v>
      </c>
      <c r="B107" s="14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43" t="s">
        <v>67</v>
      </c>
      <c r="B109" s="143"/>
      <c r="C109" s="143"/>
      <c r="D109" s="143"/>
      <c r="E109" s="143"/>
      <c r="F109" s="14"/>
      <c r="G109" s="164"/>
      <c r="H109" s="164"/>
      <c r="I109" s="164"/>
      <c r="J109" s="14"/>
      <c r="K109" s="213" t="s">
        <v>68</v>
      </c>
      <c r="L109" s="213"/>
      <c r="M109" s="213"/>
      <c r="N109" s="213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5" t="s">
        <v>64</v>
      </c>
      <c r="H110" s="205"/>
      <c r="I110" s="205"/>
      <c r="J110" s="14"/>
      <c r="K110" s="205" t="s">
        <v>65</v>
      </c>
      <c r="L110" s="205"/>
      <c r="M110" s="205"/>
      <c r="N110" s="205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11" t="s">
        <v>80</v>
      </c>
      <c r="B112" s="211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9"/>
      <c r="B114" s="149"/>
      <c r="C114" s="14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4"/>
      <c r="B117" s="124"/>
      <c r="C117" s="12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4" t="s">
        <v>1</v>
      </c>
      <c r="L2" s="124"/>
      <c r="M2" s="124"/>
      <c r="N2" s="124"/>
      <c r="O2" s="124"/>
      <c r="P2" s="12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4" t="s">
        <v>2</v>
      </c>
      <c r="L3" s="124"/>
      <c r="M3" s="124"/>
      <c r="N3" s="124"/>
      <c r="O3" s="124"/>
      <c r="P3" s="12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5" t="s">
        <v>3</v>
      </c>
      <c r="L7" s="125"/>
      <c r="M7" s="125"/>
      <c r="N7" s="125"/>
      <c r="O7" s="126"/>
      <c r="P7" s="126"/>
      <c r="Q7" s="12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7" t="s">
        <v>69</v>
      </c>
      <c r="L9" s="127"/>
      <c r="M9" s="127"/>
      <c r="N9" s="127"/>
      <c r="O9" s="128"/>
      <c r="P9" s="128"/>
      <c r="Q9" s="12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0" t="s">
        <v>4</v>
      </c>
      <c r="L10" s="120"/>
      <c r="M10" s="120"/>
      <c r="N10" s="120"/>
      <c r="O10" s="121"/>
      <c r="P10" s="122"/>
      <c r="Q10" s="122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3" t="s">
        <v>6</v>
      </c>
      <c r="L13" s="123"/>
      <c r="M13" s="123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9" t="s">
        <v>7</v>
      </c>
      <c r="L14" s="119"/>
      <c r="M14" s="119"/>
      <c r="N14" s="119"/>
      <c r="O14" s="119"/>
      <c r="P14" s="119"/>
      <c r="Q14" s="119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6" t="s">
        <v>8</v>
      </c>
      <c r="L15" s="136"/>
      <c r="M15" s="136"/>
      <c r="N15" s="136"/>
      <c r="O15" s="137"/>
      <c r="P15" s="138"/>
      <c r="Q15" s="138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9" t="s">
        <v>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9" t="s">
        <v>86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8" customHeight="1">
      <c r="A24" s="11"/>
      <c r="B24" s="11"/>
      <c r="C24" s="11"/>
      <c r="D24" s="11"/>
      <c r="E24" s="140"/>
      <c r="F24" s="140"/>
      <c r="G24" s="140"/>
      <c r="H24" s="140"/>
      <c r="I24" s="140"/>
      <c r="J24" s="140"/>
      <c r="K24" s="11"/>
      <c r="L24" s="11"/>
      <c r="M24" s="11"/>
      <c r="N24" s="11"/>
      <c r="O24" s="11"/>
      <c r="P24" s="11"/>
      <c r="Q24" s="11"/>
    </row>
    <row r="25" spans="1:17" ht="15.75" customHeight="1">
      <c r="A25" s="117" t="s">
        <v>81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3"/>
      <c r="L25" s="13"/>
      <c r="M25" s="13"/>
      <c r="N25" s="13"/>
      <c r="O25" s="13"/>
      <c r="P25" s="13"/>
      <c r="Q25" s="13"/>
    </row>
    <row r="26" spans="1:17" ht="18.75">
      <c r="A26" s="129" t="s">
        <v>10</v>
      </c>
      <c r="B26" s="129"/>
      <c r="C26" s="129"/>
      <c r="D26" s="129"/>
      <c r="E26" s="129"/>
      <c r="F26" s="129"/>
      <c r="G26" s="129"/>
      <c r="H26" s="129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0" t="s">
        <v>82</v>
      </c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4"/>
      <c r="O29" s="14"/>
      <c r="P29" s="14"/>
      <c r="Q29" s="14"/>
    </row>
    <row r="30" spans="1:17" ht="18.75">
      <c r="A30" s="129" t="s">
        <v>11</v>
      </c>
      <c r="B30" s="129"/>
      <c r="C30" s="129"/>
      <c r="D30" s="129"/>
      <c r="E30" s="129"/>
      <c r="F30" s="129"/>
      <c r="G30" s="129"/>
      <c r="H30" s="129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2" t="s">
        <v>114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2.5" customHeight="1">
      <c r="A34" s="134" t="s">
        <v>70</v>
      </c>
      <c r="B34" s="134"/>
      <c r="C34" s="134"/>
      <c r="D34" s="134"/>
      <c r="E34" s="134"/>
      <c r="F34" s="134"/>
      <c r="G34" s="134"/>
      <c r="H34" s="135"/>
      <c r="I34" s="135"/>
      <c r="J34" s="135"/>
      <c r="K34" s="135"/>
      <c r="L34" s="135"/>
      <c r="M34" s="135"/>
      <c r="N34" s="13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41" t="s">
        <v>110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210"/>
      <c r="P36" s="210"/>
      <c r="Q36" s="210"/>
    </row>
    <row r="37" spans="1:17" ht="15.75" customHeight="1">
      <c r="A37" s="117" t="s">
        <v>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4"/>
      <c r="O37" s="14"/>
      <c r="P37" s="14"/>
      <c r="Q37" s="14"/>
    </row>
    <row r="38" spans="1:17" ht="15.75" customHeight="1">
      <c r="A38" s="118" t="s">
        <v>13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8.75" customHeight="1">
      <c r="A39" s="118" t="s">
        <v>14</v>
      </c>
      <c r="B39" s="118"/>
      <c r="C39" s="118"/>
      <c r="D39" s="149"/>
      <c r="E39" s="149"/>
      <c r="F39" s="149"/>
      <c r="G39" s="149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8" t="s">
        <v>15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21" customHeight="1">
      <c r="A41" s="118" t="s">
        <v>16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20.25" customHeight="1">
      <c r="A42" s="118" t="s">
        <v>87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ht="2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ht="20.25" hidden="1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20.25" customHeight="1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21.75" customHeight="1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ht="19.5" customHeight="1">
      <c r="A47" s="118" t="s">
        <v>17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 s="7" customFormat="1" ht="17.25" customHeight="1">
      <c r="A48" s="148" t="s">
        <v>18</v>
      </c>
      <c r="B48" s="148"/>
      <c r="C48" s="148"/>
      <c r="D48" s="148"/>
      <c r="E48" s="148"/>
      <c r="F48" s="148"/>
      <c r="G48" s="148"/>
      <c r="H48" s="148"/>
      <c r="I48" s="148"/>
      <c r="J48" s="149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8" t="s">
        <v>19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26"/>
      <c r="M49" s="26"/>
      <c r="N49" s="26"/>
      <c r="O49" s="26"/>
      <c r="P49" s="26"/>
      <c r="Q49" s="26"/>
    </row>
    <row r="50" spans="1:18" s="7" customFormat="1" ht="18.75" customHeight="1">
      <c r="A50" s="148" t="s">
        <v>20</v>
      </c>
      <c r="B50" s="149"/>
      <c r="C50" s="149"/>
      <c r="D50" s="149"/>
      <c r="E50" s="149"/>
      <c r="F50" s="149"/>
      <c r="G50" s="149"/>
      <c r="H50" s="149"/>
      <c r="I50" s="149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50" t="s">
        <v>98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41" t="s">
        <v>21</v>
      </c>
      <c r="B54" s="141"/>
      <c r="C54" s="14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2" t="s">
        <v>99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43" t="s">
        <v>22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44" t="s">
        <v>24</v>
      </c>
      <c r="C59" s="145"/>
      <c r="D59" s="146" t="s">
        <v>25</v>
      </c>
      <c r="E59" s="145"/>
      <c r="F59" s="146" t="s">
        <v>26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5"/>
    </row>
    <row r="60" spans="1:18" ht="19.5" customHeight="1">
      <c r="A60" s="35"/>
      <c r="B60" s="144"/>
      <c r="C60" s="145"/>
      <c r="D60" s="146"/>
      <c r="E60" s="145"/>
      <c r="F60" s="146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5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41" t="s">
        <v>27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44" t="s">
        <v>29</v>
      </c>
      <c r="E64" s="152"/>
      <c r="F64" s="163" t="s">
        <v>30</v>
      </c>
      <c r="G64" s="163"/>
      <c r="H64" s="163"/>
      <c r="I64" s="163"/>
      <c r="J64" s="163" t="s">
        <v>31</v>
      </c>
      <c r="K64" s="163"/>
      <c r="L64" s="163"/>
      <c r="M64" s="163"/>
      <c r="N64" s="163" t="s">
        <v>32</v>
      </c>
      <c r="O64" s="163"/>
      <c r="P64" s="163"/>
      <c r="Q64" s="163"/>
    </row>
    <row r="65" spans="1:17" ht="15" customHeight="1">
      <c r="A65" s="33">
        <v>1</v>
      </c>
      <c r="B65" s="33">
        <v>2</v>
      </c>
      <c r="C65" s="33">
        <v>3</v>
      </c>
      <c r="D65" s="163">
        <v>4</v>
      </c>
      <c r="E65" s="163"/>
      <c r="F65" s="163">
        <v>5</v>
      </c>
      <c r="G65" s="163"/>
      <c r="H65" s="163"/>
      <c r="I65" s="163"/>
      <c r="J65" s="147">
        <v>6</v>
      </c>
      <c r="K65" s="147"/>
      <c r="L65" s="147"/>
      <c r="M65" s="145"/>
      <c r="N65" s="146">
        <v>7</v>
      </c>
      <c r="O65" s="147"/>
      <c r="P65" s="147"/>
      <c r="Q65" s="145"/>
    </row>
    <row r="66" spans="1:17" ht="128.25" customHeight="1">
      <c r="A66" s="38"/>
      <c r="B66" s="38" t="s">
        <v>101</v>
      </c>
      <c r="C66" s="38" t="s">
        <v>115</v>
      </c>
      <c r="D66" s="151" t="s">
        <v>100</v>
      </c>
      <c r="E66" s="152"/>
      <c r="F66" s="214">
        <v>0</v>
      </c>
      <c r="G66" s="214"/>
      <c r="H66" s="214"/>
      <c r="I66" s="214"/>
      <c r="J66" s="154">
        <v>643.29999999999995</v>
      </c>
      <c r="K66" s="154"/>
      <c r="L66" s="154"/>
      <c r="M66" s="155"/>
      <c r="N66" s="215">
        <f>F66+J66</f>
        <v>643.29999999999995</v>
      </c>
      <c r="O66" s="216"/>
      <c r="P66" s="216"/>
      <c r="Q66" s="217"/>
    </row>
    <row r="67" spans="1:17" ht="36.75" customHeight="1">
      <c r="A67" s="38"/>
      <c r="B67" s="38"/>
      <c r="C67" s="38"/>
      <c r="D67" s="157" t="s">
        <v>33</v>
      </c>
      <c r="E67" s="158"/>
      <c r="F67" s="218">
        <f>F66</f>
        <v>0</v>
      </c>
      <c r="G67" s="218"/>
      <c r="H67" s="218"/>
      <c r="I67" s="218"/>
      <c r="J67" s="160">
        <f>J66</f>
        <v>643.29999999999995</v>
      </c>
      <c r="K67" s="160"/>
      <c r="L67" s="160"/>
      <c r="M67" s="161"/>
      <c r="N67" s="219">
        <f>F67+J67</f>
        <v>643.29999999999995</v>
      </c>
      <c r="O67" s="220"/>
      <c r="P67" s="220"/>
      <c r="Q67" s="221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43" t="s">
        <v>34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63" t="s">
        <v>35</v>
      </c>
      <c r="B71" s="163"/>
      <c r="C71" s="163"/>
      <c r="D71" s="163"/>
      <c r="E71" s="33" t="s">
        <v>24</v>
      </c>
      <c r="F71" s="163" t="s">
        <v>30</v>
      </c>
      <c r="G71" s="163"/>
      <c r="H71" s="163"/>
      <c r="I71" s="163"/>
      <c r="J71" s="163" t="s">
        <v>31</v>
      </c>
      <c r="K71" s="163"/>
      <c r="L71" s="163"/>
      <c r="M71" s="163"/>
      <c r="N71" s="163" t="s">
        <v>32</v>
      </c>
      <c r="O71" s="163"/>
      <c r="P71" s="163"/>
      <c r="Q71" s="163"/>
    </row>
    <row r="72" spans="1:17" ht="18.75" customHeight="1">
      <c r="A72" s="163">
        <v>1</v>
      </c>
      <c r="B72" s="163"/>
      <c r="C72" s="163"/>
      <c r="D72" s="163"/>
      <c r="E72" s="33">
        <v>2</v>
      </c>
      <c r="F72" s="144">
        <v>3</v>
      </c>
      <c r="G72" s="147"/>
      <c r="H72" s="147"/>
      <c r="I72" s="152"/>
      <c r="J72" s="144">
        <v>4</v>
      </c>
      <c r="K72" s="147"/>
      <c r="L72" s="147"/>
      <c r="M72" s="152"/>
      <c r="N72" s="144">
        <v>5</v>
      </c>
      <c r="O72" s="147"/>
      <c r="P72" s="147"/>
      <c r="Q72" s="152"/>
    </row>
    <row r="73" spans="1:17" ht="15.75" customHeight="1">
      <c r="A73" s="165" t="s">
        <v>36</v>
      </c>
      <c r="B73" s="166"/>
      <c r="C73" s="166"/>
      <c r="D73" s="167"/>
      <c r="E73" s="33"/>
      <c r="F73" s="144"/>
      <c r="G73" s="147"/>
      <c r="H73" s="147"/>
      <c r="I73" s="152"/>
      <c r="J73" s="144"/>
      <c r="K73" s="147"/>
      <c r="L73" s="147"/>
      <c r="M73" s="152"/>
      <c r="N73" s="144"/>
      <c r="O73" s="147"/>
      <c r="P73" s="147"/>
      <c r="Q73" s="152"/>
    </row>
    <row r="74" spans="1:17" ht="18.75" customHeight="1">
      <c r="A74" s="165" t="s">
        <v>37</v>
      </c>
      <c r="B74" s="166"/>
      <c r="C74" s="166"/>
      <c r="D74" s="166"/>
      <c r="E74" s="33"/>
      <c r="F74" s="144"/>
      <c r="G74" s="147"/>
      <c r="H74" s="147"/>
      <c r="I74" s="152"/>
      <c r="J74" s="144"/>
      <c r="K74" s="147"/>
      <c r="L74" s="147"/>
      <c r="M74" s="152"/>
      <c r="N74" s="144"/>
      <c r="O74" s="147"/>
      <c r="P74" s="147"/>
      <c r="Q74" s="152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43" t="s">
        <v>38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44" t="s">
        <v>39</v>
      </c>
      <c r="D78" s="147"/>
      <c r="E78" s="152"/>
      <c r="F78" s="163" t="s">
        <v>40</v>
      </c>
      <c r="G78" s="163"/>
      <c r="H78" s="163"/>
      <c r="I78" s="163"/>
      <c r="J78" s="163" t="s">
        <v>41</v>
      </c>
      <c r="K78" s="163"/>
      <c r="L78" s="163"/>
      <c r="M78" s="163"/>
      <c r="N78" s="163" t="s">
        <v>42</v>
      </c>
      <c r="O78" s="163"/>
      <c r="P78" s="163"/>
      <c r="Q78" s="163"/>
    </row>
    <row r="79" spans="1:17" ht="19.5" customHeight="1">
      <c r="A79" s="33">
        <v>1</v>
      </c>
      <c r="B79" s="37">
        <v>2</v>
      </c>
      <c r="C79" s="163">
        <v>3</v>
      </c>
      <c r="D79" s="163"/>
      <c r="E79" s="163"/>
      <c r="F79" s="163">
        <v>4</v>
      </c>
      <c r="G79" s="163"/>
      <c r="H79" s="163"/>
      <c r="I79" s="163"/>
      <c r="J79" s="163">
        <v>5</v>
      </c>
      <c r="K79" s="163"/>
      <c r="L79" s="163"/>
      <c r="M79" s="163"/>
      <c r="N79" s="163">
        <v>6</v>
      </c>
      <c r="O79" s="163"/>
      <c r="P79" s="163"/>
      <c r="Q79" s="163"/>
    </row>
    <row r="80" spans="1:17" ht="34.5" customHeight="1">
      <c r="A80" s="33"/>
      <c r="B80" s="39">
        <v>1517470</v>
      </c>
      <c r="C80" s="168" t="s">
        <v>102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7"/>
    </row>
    <row r="81" spans="1:31" ht="24" customHeight="1">
      <c r="A81" s="40">
        <v>1</v>
      </c>
      <c r="B81" s="41"/>
      <c r="C81" s="169" t="s">
        <v>43</v>
      </c>
      <c r="D81" s="170"/>
      <c r="E81" s="171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33" t="s">
        <v>111</v>
      </c>
      <c r="D82" s="234"/>
      <c r="E82" s="235"/>
      <c r="F82" s="182" t="s">
        <v>103</v>
      </c>
      <c r="G82" s="183"/>
      <c r="H82" s="183"/>
      <c r="I82" s="184"/>
      <c r="J82" s="182" t="s">
        <v>104</v>
      </c>
      <c r="K82" s="183"/>
      <c r="L82" s="183"/>
      <c r="M82" s="184"/>
      <c r="N82" s="236">
        <v>61</v>
      </c>
      <c r="O82" s="237"/>
      <c r="P82" s="237"/>
      <c r="Q82" s="238"/>
    </row>
    <row r="83" spans="1:31" ht="75.75" customHeight="1">
      <c r="A83" s="45"/>
      <c r="B83" s="46"/>
      <c r="C83" s="165" t="s">
        <v>112</v>
      </c>
      <c r="D83" s="173"/>
      <c r="E83" s="174"/>
      <c r="F83" s="144" t="s">
        <v>103</v>
      </c>
      <c r="G83" s="183"/>
      <c r="H83" s="183"/>
      <c r="I83" s="184"/>
      <c r="J83" s="196" t="s">
        <v>104</v>
      </c>
      <c r="K83" s="197"/>
      <c r="L83" s="197"/>
      <c r="M83" s="198"/>
      <c r="N83" s="179">
        <v>643.29999999999995</v>
      </c>
      <c r="O83" s="180"/>
      <c r="P83" s="180"/>
      <c r="Q83" s="181"/>
    </row>
    <row r="84" spans="1:31" ht="75" customHeight="1">
      <c r="A84" s="45"/>
      <c r="B84" s="46"/>
      <c r="C84" s="165" t="s">
        <v>113</v>
      </c>
      <c r="D84" s="166"/>
      <c r="E84" s="167"/>
      <c r="F84" s="144" t="s">
        <v>103</v>
      </c>
      <c r="G84" s="183"/>
      <c r="H84" s="183"/>
      <c r="I84" s="184"/>
      <c r="J84" s="196" t="s">
        <v>104</v>
      </c>
      <c r="K84" s="222"/>
      <c r="L84" s="222"/>
      <c r="M84" s="223"/>
      <c r="N84" s="179">
        <v>-96</v>
      </c>
      <c r="O84" s="180"/>
      <c r="P84" s="180"/>
      <c r="Q84" s="181"/>
    </row>
    <row r="85" spans="1:31" ht="1.5" hidden="1" customHeight="1">
      <c r="A85" s="47">
        <v>2</v>
      </c>
      <c r="B85" s="48"/>
      <c r="C85" s="172" t="s">
        <v>44</v>
      </c>
      <c r="D85" s="173"/>
      <c r="E85" s="173"/>
      <c r="F85" s="173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66"/>
      <c r="D86" s="173"/>
      <c r="E86" s="174"/>
      <c r="F86" s="144"/>
      <c r="G86" s="183"/>
      <c r="H86" s="183"/>
      <c r="I86" s="184"/>
      <c r="J86" s="144"/>
      <c r="K86" s="183"/>
      <c r="L86" s="183"/>
      <c r="M86" s="184"/>
      <c r="N86" s="182"/>
      <c r="O86" s="183"/>
      <c r="P86" s="183"/>
      <c r="Q86" s="184"/>
    </row>
    <row r="87" spans="1:31" ht="38.25" hidden="1" customHeight="1">
      <c r="A87" s="50"/>
      <c r="B87" s="51"/>
      <c r="C87" s="165"/>
      <c r="D87" s="166"/>
      <c r="E87" s="167"/>
      <c r="F87" s="144" t="s">
        <v>76</v>
      </c>
      <c r="G87" s="147"/>
      <c r="H87" s="147"/>
      <c r="I87" s="152"/>
      <c r="J87" s="144" t="s">
        <v>77</v>
      </c>
      <c r="K87" s="147"/>
      <c r="L87" s="147"/>
      <c r="M87" s="152"/>
      <c r="N87" s="182"/>
      <c r="O87" s="183"/>
      <c r="P87" s="183"/>
      <c r="Q87" s="184"/>
    </row>
    <row r="88" spans="1:31" ht="20.25" customHeight="1">
      <c r="A88" s="52">
        <v>2</v>
      </c>
      <c r="B88" s="53"/>
      <c r="C88" s="185" t="s">
        <v>106</v>
      </c>
      <c r="D88" s="186"/>
      <c r="E88" s="187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88" t="s">
        <v>108</v>
      </c>
      <c r="D89" s="173"/>
      <c r="E89" s="174"/>
      <c r="F89" s="144" t="s">
        <v>116</v>
      </c>
      <c r="G89" s="183"/>
      <c r="H89" s="183"/>
      <c r="I89" s="184"/>
      <c r="J89" s="192" t="s">
        <v>78</v>
      </c>
      <c r="K89" s="183"/>
      <c r="L89" s="183"/>
      <c r="M89" s="184"/>
      <c r="N89" s="230">
        <f>N83/N82</f>
        <v>10.545901639344262</v>
      </c>
      <c r="O89" s="231"/>
      <c r="P89" s="231"/>
      <c r="Q89" s="232"/>
    </row>
    <row r="90" spans="1:31" ht="58.5" customHeight="1">
      <c r="A90" s="65"/>
      <c r="B90" s="65"/>
      <c r="C90" s="233" t="s">
        <v>107</v>
      </c>
      <c r="D90" s="234"/>
      <c r="E90" s="235"/>
      <c r="F90" s="224" t="s">
        <v>103</v>
      </c>
      <c r="G90" s="225"/>
      <c r="H90" s="225"/>
      <c r="I90" s="226"/>
      <c r="J90" s="227" t="s">
        <v>105</v>
      </c>
      <c r="K90" s="228"/>
      <c r="L90" s="228"/>
      <c r="M90" s="229"/>
      <c r="N90" s="230">
        <v>-96</v>
      </c>
      <c r="O90" s="231"/>
      <c r="P90" s="231"/>
      <c r="Q90" s="232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9" t="s">
        <v>46</v>
      </c>
      <c r="Q92" s="119"/>
    </row>
    <row r="93" spans="1:31" ht="51.75" customHeight="1">
      <c r="A93" s="163" t="s">
        <v>47</v>
      </c>
      <c r="B93" s="175" t="s">
        <v>48</v>
      </c>
      <c r="C93" s="205"/>
      <c r="D93" s="205"/>
      <c r="E93" s="176"/>
      <c r="F93" s="206" t="s">
        <v>24</v>
      </c>
      <c r="G93" s="144" t="s">
        <v>49</v>
      </c>
      <c r="H93" s="147"/>
      <c r="I93" s="152"/>
      <c r="J93" s="144" t="s">
        <v>50</v>
      </c>
      <c r="K93" s="147"/>
      <c r="L93" s="152"/>
      <c r="M93" s="144" t="s">
        <v>51</v>
      </c>
      <c r="N93" s="147"/>
      <c r="O93" s="152"/>
      <c r="P93" s="175" t="s">
        <v>52</v>
      </c>
      <c r="Q93" s="176"/>
    </row>
    <row r="94" spans="1:31" ht="56.25">
      <c r="A94" s="163"/>
      <c r="B94" s="177"/>
      <c r="C94" s="164"/>
      <c r="D94" s="164"/>
      <c r="E94" s="178"/>
      <c r="F94" s="207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77"/>
      <c r="Q94" s="178"/>
    </row>
    <row r="95" spans="1:31" ht="18.75">
      <c r="A95" s="33">
        <v>1</v>
      </c>
      <c r="B95" s="144">
        <v>2</v>
      </c>
      <c r="C95" s="147"/>
      <c r="D95" s="147"/>
      <c r="E95" s="152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63">
        <v>13</v>
      </c>
      <c r="Q95" s="163"/>
    </row>
    <row r="96" spans="1:31" ht="21" customHeight="1">
      <c r="A96" s="33"/>
      <c r="B96" s="165" t="s">
        <v>56</v>
      </c>
      <c r="C96" s="166"/>
      <c r="D96" s="173"/>
      <c r="E96" s="20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99"/>
      <c r="Q96" s="200"/>
    </row>
    <row r="97" spans="1:17" ht="21" customHeight="1">
      <c r="A97" s="33"/>
      <c r="B97" s="165" t="s">
        <v>57</v>
      </c>
      <c r="C97" s="166"/>
      <c r="D97" s="173"/>
      <c r="E97" s="20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9"/>
      <c r="Q97" s="200"/>
    </row>
    <row r="98" spans="1:17" ht="20.25" customHeight="1">
      <c r="A98" s="33"/>
      <c r="B98" s="202" t="s">
        <v>58</v>
      </c>
      <c r="C98" s="203"/>
      <c r="D98" s="173"/>
      <c r="E98" s="20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99"/>
      <c r="Q98" s="200"/>
    </row>
    <row r="99" spans="1:17" ht="30" customHeight="1">
      <c r="A99" s="33"/>
      <c r="B99" s="202" t="s">
        <v>59</v>
      </c>
      <c r="C99" s="166"/>
      <c r="D99" s="173"/>
      <c r="E99" s="201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99"/>
      <c r="Q99" s="200"/>
    </row>
    <row r="100" spans="1:17" ht="18.75">
      <c r="A100" s="33"/>
      <c r="B100" s="165" t="s">
        <v>37</v>
      </c>
      <c r="C100" s="166"/>
      <c r="D100" s="173"/>
      <c r="E100" s="20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204"/>
      <c r="Q100" s="204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8" t="s">
        <v>61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149"/>
      <c r="P102" s="149"/>
      <c r="Q102" s="14"/>
    </row>
    <row r="103" spans="1:17" ht="18.75">
      <c r="A103" s="209" t="s">
        <v>62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14"/>
    </row>
    <row r="104" spans="1:17" ht="15" customHeight="1">
      <c r="A104" s="208" t="s">
        <v>63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43" t="s">
        <v>79</v>
      </c>
      <c r="B107" s="143"/>
      <c r="C107" s="143"/>
      <c r="D107" s="143"/>
      <c r="E107" s="143"/>
      <c r="F107" s="14"/>
      <c r="G107" s="164"/>
      <c r="H107" s="164"/>
      <c r="I107" s="164"/>
      <c r="J107" s="14"/>
      <c r="K107" s="213" t="s">
        <v>96</v>
      </c>
      <c r="L107" s="213"/>
      <c r="M107" s="213"/>
      <c r="N107" s="213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12" t="s">
        <v>64</v>
      </c>
      <c r="H108" s="212"/>
      <c r="I108" s="212"/>
      <c r="J108" s="14"/>
      <c r="K108" s="212" t="s">
        <v>65</v>
      </c>
      <c r="L108" s="212"/>
      <c r="M108" s="212"/>
      <c r="N108" s="212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43" t="s">
        <v>66</v>
      </c>
      <c r="B110" s="14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43" t="s">
        <v>67</v>
      </c>
      <c r="B112" s="143"/>
      <c r="C112" s="143"/>
      <c r="D112" s="143"/>
      <c r="E112" s="143"/>
      <c r="F112" s="14"/>
      <c r="G112" s="164"/>
      <c r="H112" s="164"/>
      <c r="I112" s="164"/>
      <c r="J112" s="14"/>
      <c r="K112" s="213" t="s">
        <v>68</v>
      </c>
      <c r="L112" s="213"/>
      <c r="M112" s="213"/>
      <c r="N112" s="213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5" t="s">
        <v>64</v>
      </c>
      <c r="H113" s="205"/>
      <c r="I113" s="205"/>
      <c r="J113" s="14"/>
      <c r="K113" s="205" t="s">
        <v>65</v>
      </c>
      <c r="L113" s="205"/>
      <c r="M113" s="205"/>
      <c r="N113" s="205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11" t="s">
        <v>80</v>
      </c>
      <c r="B115" s="211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9"/>
      <c r="B117" s="149"/>
      <c r="C117" s="14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4"/>
      <c r="B120" s="124"/>
      <c r="C120" s="12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7"/>
  <sheetViews>
    <sheetView tabSelected="1" view="pageBreakPreview" zoomScale="75" zoomScaleSheetLayoutView="75" workbookViewId="0">
      <selection activeCell="P11" sqref="P11"/>
    </sheetView>
  </sheetViews>
  <sheetFormatPr defaultRowHeight="12.75"/>
  <cols>
    <col min="1" max="1" width="9.5703125" customWidth="1"/>
    <col min="2" max="2" width="24.7109375" customWidth="1"/>
    <col min="3" max="3" width="23.42578125" customWidth="1"/>
    <col min="4" max="4" width="21.7109375" customWidth="1"/>
    <col min="5" max="5" width="10.85546875" customWidth="1"/>
    <col min="6" max="6" width="23.28515625" customWidth="1"/>
    <col min="7" max="8" width="7.7109375" customWidth="1"/>
    <col min="9" max="9" width="7.85546875" customWidth="1"/>
    <col min="10" max="10" width="8" customWidth="1"/>
    <col min="11" max="11" width="5.140625" customWidth="1"/>
    <col min="12" max="12" width="11.7109375" customWidth="1"/>
    <col min="13" max="13" width="6.42578125" customWidth="1"/>
    <col min="14" max="14" width="9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4" t="s">
        <v>1</v>
      </c>
      <c r="M2" s="138"/>
      <c r="N2" s="138"/>
      <c r="O2" s="138"/>
      <c r="P2" s="138"/>
      <c r="Q2" s="138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4" t="s">
        <v>2</v>
      </c>
      <c r="M3" s="138"/>
      <c r="N3" s="138"/>
      <c r="O3" s="138"/>
      <c r="P3" s="138"/>
      <c r="Q3" s="138"/>
      <c r="R3" s="20"/>
    </row>
    <row r="4" spans="1:18" ht="3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42" t="s">
        <v>159</v>
      </c>
      <c r="M4" s="342"/>
      <c r="N4" s="342"/>
      <c r="O4" s="342"/>
      <c r="P4" s="342"/>
      <c r="Q4" s="342"/>
      <c r="R4" s="20"/>
    </row>
    <row r="5" spans="1:1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8"/>
      <c r="M5" s="88"/>
      <c r="N5" s="88"/>
      <c r="O5" s="88"/>
      <c r="P5" s="88"/>
      <c r="Q5" s="88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5" t="s">
        <v>3</v>
      </c>
      <c r="M7" s="122"/>
      <c r="N7" s="122"/>
      <c r="O7" s="122"/>
      <c r="P7" s="137"/>
      <c r="Q7" s="137"/>
      <c r="R7" s="137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34" t="s">
        <v>185</v>
      </c>
      <c r="M9" s="334"/>
      <c r="N9" s="334"/>
      <c r="O9" s="334"/>
      <c r="P9" s="335"/>
      <c r="Q9" s="335"/>
      <c r="R9" s="335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39" t="s">
        <v>4</v>
      </c>
      <c r="M10" s="339"/>
      <c r="N10" s="339"/>
      <c r="O10" s="339"/>
      <c r="P10" s="340"/>
      <c r="Q10" s="122"/>
      <c r="R10" s="122"/>
    </row>
    <row r="11" spans="1:18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6" t="s">
        <v>140</v>
      </c>
      <c r="M11" s="363">
        <v>43678</v>
      </c>
      <c r="N11" s="363"/>
      <c r="O11" s="79" t="s">
        <v>5</v>
      </c>
      <c r="P11" s="62" t="s">
        <v>200</v>
      </c>
      <c r="Q11" s="97"/>
      <c r="R11" s="80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81"/>
      <c r="O12" s="63"/>
      <c r="P12" s="63"/>
      <c r="Q12" s="80"/>
      <c r="R12" s="80"/>
    </row>
    <row r="13" spans="1:18" ht="15.7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5"/>
      <c r="M13" s="76"/>
      <c r="N13" s="86"/>
      <c r="O13" s="68"/>
      <c r="P13" s="84"/>
      <c r="Q13" s="68"/>
      <c r="R13" s="82"/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343" t="s">
        <v>9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</row>
    <row r="19" spans="1:18" ht="12" hidden="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38.25" customHeight="1">
      <c r="A20" s="343" t="s">
        <v>141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</row>
    <row r="21" spans="1:18" ht="24" customHeight="1">
      <c r="A21" s="11"/>
      <c r="B21" s="11"/>
      <c r="C21" s="139" t="s">
        <v>187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1"/>
      <c r="N21" s="11"/>
      <c r="O21" s="11"/>
      <c r="P21" s="11"/>
      <c r="Q21" s="11"/>
      <c r="R21" s="11"/>
    </row>
    <row r="22" spans="1:18" ht="31.5" customHeight="1">
      <c r="A22" s="338" t="s">
        <v>125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13"/>
      <c r="Q22" s="13"/>
      <c r="R22" s="13"/>
    </row>
    <row r="23" spans="1:18" ht="18.75">
      <c r="A23" s="209" t="s">
        <v>173</v>
      </c>
      <c r="B23" s="209"/>
      <c r="C23" s="209"/>
      <c r="D23" s="209"/>
      <c r="E23" s="209"/>
      <c r="F23" s="209"/>
      <c r="G23" s="209"/>
      <c r="H23" s="209"/>
      <c r="I23" s="209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7.5" customHeight="1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>
      <c r="A26" s="344" t="s">
        <v>126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5"/>
      <c r="L26" s="345"/>
      <c r="M26" s="345"/>
      <c r="N26" s="345"/>
      <c r="O26" s="14"/>
      <c r="P26" s="14"/>
      <c r="Q26" s="14"/>
      <c r="R26" s="14"/>
    </row>
    <row r="27" spans="1:18" ht="20.25" customHeight="1">
      <c r="A27" s="209" t="s">
        <v>174</v>
      </c>
      <c r="B27" s="209"/>
      <c r="C27" s="209"/>
      <c r="D27" s="209"/>
      <c r="E27" s="209"/>
      <c r="F27" s="209"/>
      <c r="G27" s="209"/>
      <c r="H27" s="209"/>
      <c r="I27" s="209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46" t="s">
        <v>142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</row>
    <row r="30" spans="1:18" ht="22.5" customHeight="1">
      <c r="A30" s="134" t="s">
        <v>160</v>
      </c>
      <c r="B30" s="134"/>
      <c r="C30" s="134"/>
      <c r="D30" s="134"/>
      <c r="E30" s="134"/>
      <c r="F30" s="134"/>
      <c r="G30" s="134"/>
      <c r="H30" s="134"/>
      <c r="I30" s="135"/>
      <c r="J30" s="135"/>
      <c r="K30" s="135"/>
      <c r="L30" s="135"/>
      <c r="M30" s="135"/>
      <c r="N30" s="135"/>
      <c r="O30" s="135"/>
      <c r="P30" s="17"/>
      <c r="Q30" s="17"/>
      <c r="R30" s="17"/>
    </row>
    <row r="31" spans="1:18" ht="18.75" hidden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>
      <c r="A32" s="336" t="s">
        <v>186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7"/>
      <c r="Q32" s="337"/>
      <c r="R32" s="337"/>
    </row>
    <row r="33" spans="1:18" ht="36.75" customHeight="1">
      <c r="A33" s="338" t="s">
        <v>12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14"/>
      <c r="P33" s="14"/>
      <c r="Q33" s="14"/>
      <c r="R33" s="14"/>
    </row>
    <row r="34" spans="1:18" ht="22.5" customHeight="1">
      <c r="A34" s="341" t="s">
        <v>182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</row>
    <row r="35" spans="1:18" ht="23.25" customHeight="1">
      <c r="A35" s="341" t="s">
        <v>175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</row>
    <row r="36" spans="1:18" ht="23.25" customHeight="1">
      <c r="A36" s="341" t="s">
        <v>161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8" ht="23.25" customHeight="1">
      <c r="A37" s="341" t="s">
        <v>176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</row>
    <row r="38" spans="1:18" ht="21" customHeight="1">
      <c r="A38" s="341" t="s">
        <v>178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</row>
    <row r="39" spans="1:18" ht="39" customHeight="1">
      <c r="A39" s="349" t="s">
        <v>192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</row>
    <row r="40" spans="1:18" ht="39" customHeight="1">
      <c r="A40" s="349" t="s">
        <v>179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20.25" customHeight="1">
      <c r="A41" s="352" t="s">
        <v>162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</row>
    <row r="42" spans="1:18" ht="20.25" customHeight="1">
      <c r="A42" s="350" t="s">
        <v>163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20.25" hidden="1" customHeight="1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20.25" customHeight="1">
      <c r="A44" s="351" t="s">
        <v>177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</row>
    <row r="45" spans="1:18" ht="6.75" customHeight="1">
      <c r="A45" s="353" t="s">
        <v>199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34.5" customHeight="1">
      <c r="A46" s="348" t="s">
        <v>188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9.5" customHeight="1">
      <c r="A47" s="349" t="s">
        <v>190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9" ht="28.5" customHeight="1">
      <c r="A49" s="249" t="s">
        <v>164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</row>
    <row r="50" spans="1:19" ht="19.5" customHeight="1">
      <c r="A50" s="113" t="s">
        <v>23</v>
      </c>
      <c r="B50" s="250" t="s">
        <v>165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2"/>
    </row>
    <row r="51" spans="1:19" ht="19.5" customHeight="1">
      <c r="A51" s="113" t="s">
        <v>180</v>
      </c>
      <c r="B51" s="250" t="s">
        <v>189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2"/>
    </row>
    <row r="52" spans="1:19" ht="18" customHeight="1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</row>
    <row r="53" spans="1:19" ht="21" customHeight="1">
      <c r="A53" s="355" t="s">
        <v>166</v>
      </c>
      <c r="B53" s="355"/>
      <c r="C53" s="355"/>
      <c r="D53" s="355"/>
      <c r="E53" s="355"/>
      <c r="F53" s="355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9" ht="25.5" customHeight="1">
      <c r="A54" s="354" t="s">
        <v>155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8"/>
    </row>
    <row r="55" spans="1:19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8"/>
    </row>
    <row r="56" spans="1:19" ht="25.5" customHeight="1">
      <c r="A56" s="358" t="s">
        <v>167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</row>
    <row r="57" spans="1:19" ht="24.75" customHeight="1">
      <c r="A57" s="92" t="s">
        <v>23</v>
      </c>
      <c r="B57" s="359" t="s">
        <v>143</v>
      </c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</row>
    <row r="58" spans="1:19" ht="27.75" customHeight="1">
      <c r="A58" s="98">
        <v>1</v>
      </c>
      <c r="B58" s="360" t="s">
        <v>154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2"/>
    </row>
    <row r="59" spans="1:19" ht="19.5" customHeight="1">
      <c r="A59" s="108"/>
      <c r="B59" s="325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7"/>
    </row>
    <row r="60" spans="1:19" ht="20.25" customHeight="1">
      <c r="A60" s="356" t="s">
        <v>168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</row>
    <row r="61" spans="1:19" ht="18" customHeight="1">
      <c r="A61" s="89"/>
      <c r="B61" s="89"/>
      <c r="C61" s="89"/>
      <c r="D61" s="89"/>
      <c r="E61" s="89"/>
      <c r="F61" s="36"/>
      <c r="G61" s="36"/>
      <c r="H61" s="36"/>
      <c r="I61" s="93"/>
      <c r="J61" s="90"/>
      <c r="K61" s="90"/>
      <c r="L61" s="90"/>
      <c r="M61" s="90"/>
      <c r="N61" s="90"/>
      <c r="O61" s="90"/>
      <c r="P61" s="164" t="s">
        <v>144</v>
      </c>
      <c r="Q61" s="164"/>
      <c r="R61" s="90"/>
    </row>
    <row r="62" spans="1:19" ht="36" customHeight="1">
      <c r="A62" s="91" t="s">
        <v>23</v>
      </c>
      <c r="B62" s="253" t="s">
        <v>145</v>
      </c>
      <c r="C62" s="154"/>
      <c r="D62" s="154"/>
      <c r="E62" s="154"/>
      <c r="F62" s="254"/>
      <c r="G62" s="253" t="s">
        <v>30</v>
      </c>
      <c r="H62" s="154"/>
      <c r="I62" s="154"/>
      <c r="J62" s="254"/>
      <c r="K62" s="153" t="s">
        <v>31</v>
      </c>
      <c r="L62" s="153"/>
      <c r="M62" s="153"/>
      <c r="N62" s="153"/>
      <c r="O62" s="153" t="s">
        <v>37</v>
      </c>
      <c r="P62" s="153"/>
      <c r="Q62" s="153"/>
      <c r="R62" s="153"/>
    </row>
    <row r="63" spans="1:19" ht="19.5" customHeight="1">
      <c r="A63" s="91">
        <v>1</v>
      </c>
      <c r="B63" s="253">
        <v>2</v>
      </c>
      <c r="C63" s="154"/>
      <c r="D63" s="154"/>
      <c r="E63" s="154"/>
      <c r="F63" s="254"/>
      <c r="G63" s="253">
        <v>3</v>
      </c>
      <c r="H63" s="154"/>
      <c r="I63" s="154"/>
      <c r="J63" s="254"/>
      <c r="K63" s="154">
        <v>4</v>
      </c>
      <c r="L63" s="154"/>
      <c r="M63" s="154"/>
      <c r="N63" s="155"/>
      <c r="O63" s="156">
        <v>5</v>
      </c>
      <c r="P63" s="154"/>
      <c r="Q63" s="154"/>
      <c r="R63" s="155"/>
    </row>
    <row r="64" spans="1:19" ht="22.5" customHeight="1">
      <c r="A64" s="99" t="s">
        <v>123</v>
      </c>
      <c r="B64" s="304" t="s">
        <v>191</v>
      </c>
      <c r="C64" s="305"/>
      <c r="D64" s="305"/>
      <c r="E64" s="305"/>
      <c r="F64" s="306"/>
      <c r="G64" s="299">
        <v>94725747.969999999</v>
      </c>
      <c r="H64" s="297"/>
      <c r="I64" s="297"/>
      <c r="J64" s="300"/>
      <c r="K64" s="297"/>
      <c r="L64" s="297"/>
      <c r="M64" s="297"/>
      <c r="N64" s="298"/>
      <c r="O64" s="296">
        <f>E64+G64</f>
        <v>94725747.969999999</v>
      </c>
      <c r="P64" s="297"/>
      <c r="Q64" s="297"/>
      <c r="R64" s="298"/>
    </row>
    <row r="65" spans="1:18" ht="19.5" customHeight="1">
      <c r="A65" s="99"/>
      <c r="B65" s="301"/>
      <c r="C65" s="302"/>
      <c r="D65" s="302"/>
      <c r="E65" s="302"/>
      <c r="F65" s="303"/>
      <c r="G65" s="299"/>
      <c r="H65" s="297"/>
      <c r="I65" s="297"/>
      <c r="J65" s="300"/>
      <c r="K65" s="299"/>
      <c r="L65" s="297"/>
      <c r="M65" s="297"/>
      <c r="N65" s="298"/>
      <c r="O65" s="296">
        <f>E65+G65</f>
        <v>0</v>
      </c>
      <c r="P65" s="297"/>
      <c r="Q65" s="297"/>
      <c r="R65" s="298"/>
    </row>
    <row r="66" spans="1:18" ht="21.75" customHeight="1">
      <c r="A66" s="304" t="s">
        <v>37</v>
      </c>
      <c r="B66" s="305"/>
      <c r="C66" s="305"/>
      <c r="D66" s="305"/>
      <c r="E66" s="305"/>
      <c r="F66" s="306"/>
      <c r="G66" s="293">
        <f t="shared" ref="G66" si="0">G64+G65</f>
        <v>94725747.969999999</v>
      </c>
      <c r="H66" s="294"/>
      <c r="I66" s="294"/>
      <c r="J66" s="295"/>
      <c r="K66" s="293">
        <f t="shared" ref="K66" si="1">K64+K65</f>
        <v>0</v>
      </c>
      <c r="L66" s="294"/>
      <c r="M66" s="294"/>
      <c r="N66" s="295"/>
      <c r="O66" s="293">
        <f t="shared" ref="O66" si="2">O64+O65</f>
        <v>94725747.969999999</v>
      </c>
      <c r="P66" s="294"/>
      <c r="Q66" s="294"/>
      <c r="R66" s="295"/>
    </row>
    <row r="67" spans="1:18" ht="14.25" customHeight="1">
      <c r="A67" s="71"/>
      <c r="B67" s="71"/>
      <c r="C67" s="71"/>
      <c r="D67" s="71"/>
      <c r="E67" s="71"/>
      <c r="F67" s="68"/>
      <c r="G67" s="68"/>
      <c r="H67" s="68"/>
      <c r="I67" s="71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30" customHeight="1">
      <c r="A68" s="307" t="s">
        <v>169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69"/>
      <c r="R68" s="69"/>
    </row>
    <row r="69" spans="1:18" ht="18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69" t="s">
        <v>144</v>
      </c>
      <c r="R69" s="69"/>
    </row>
    <row r="70" spans="1:18" ht="20.25" customHeight="1">
      <c r="A70" s="109" t="s">
        <v>23</v>
      </c>
      <c r="B70" s="253" t="s">
        <v>146</v>
      </c>
      <c r="C70" s="154"/>
      <c r="D70" s="154"/>
      <c r="E70" s="154"/>
      <c r="F70" s="254"/>
      <c r="G70" s="153" t="s">
        <v>30</v>
      </c>
      <c r="H70" s="153"/>
      <c r="I70" s="153"/>
      <c r="J70" s="153"/>
      <c r="K70" s="153" t="s">
        <v>31</v>
      </c>
      <c r="L70" s="153"/>
      <c r="M70" s="153"/>
      <c r="N70" s="153"/>
      <c r="O70" s="153" t="s">
        <v>37</v>
      </c>
      <c r="P70" s="153"/>
      <c r="Q70" s="153"/>
      <c r="R70" s="153"/>
    </row>
    <row r="71" spans="1:18" ht="18.75" customHeight="1">
      <c r="A71" s="109">
        <v>1</v>
      </c>
      <c r="B71" s="253">
        <v>2</v>
      </c>
      <c r="C71" s="154"/>
      <c r="D71" s="154"/>
      <c r="E71" s="154"/>
      <c r="F71" s="254"/>
      <c r="G71" s="153">
        <v>3</v>
      </c>
      <c r="H71" s="153"/>
      <c r="I71" s="153"/>
      <c r="J71" s="153"/>
      <c r="K71" s="153">
        <v>4</v>
      </c>
      <c r="L71" s="153"/>
      <c r="M71" s="153"/>
      <c r="N71" s="153"/>
      <c r="O71" s="153">
        <v>5</v>
      </c>
      <c r="P71" s="153"/>
      <c r="Q71" s="153"/>
      <c r="R71" s="153"/>
    </row>
    <row r="72" spans="1:18" ht="36.75" customHeight="1">
      <c r="A72" s="109"/>
      <c r="B72" s="290" t="s">
        <v>193</v>
      </c>
      <c r="C72" s="291"/>
      <c r="D72" s="291"/>
      <c r="E72" s="291"/>
      <c r="F72" s="292"/>
      <c r="G72" s="314">
        <f>G64</f>
        <v>94725747.969999999</v>
      </c>
      <c r="H72" s="315"/>
      <c r="I72" s="315"/>
      <c r="J72" s="316"/>
      <c r="K72" s="317"/>
      <c r="L72" s="317"/>
      <c r="M72" s="317"/>
      <c r="N72" s="317"/>
      <c r="O72" s="317">
        <f>G72+K72</f>
        <v>94725747.969999999</v>
      </c>
      <c r="P72" s="317"/>
      <c r="Q72" s="317"/>
      <c r="R72" s="317"/>
    </row>
    <row r="73" spans="1:18" ht="24" customHeight="1">
      <c r="A73" s="318" t="s">
        <v>37</v>
      </c>
      <c r="B73" s="319"/>
      <c r="C73" s="319"/>
      <c r="D73" s="319"/>
      <c r="E73" s="319"/>
      <c r="F73" s="320"/>
      <c r="G73" s="314">
        <f>G72</f>
        <v>94725747.969999999</v>
      </c>
      <c r="H73" s="315"/>
      <c r="I73" s="315"/>
      <c r="J73" s="316"/>
      <c r="K73" s="317">
        <f t="shared" ref="K73" si="3">K72</f>
        <v>0</v>
      </c>
      <c r="L73" s="317"/>
      <c r="M73" s="317"/>
      <c r="N73" s="317"/>
      <c r="O73" s="317">
        <f t="shared" ref="O73" si="4">O72</f>
        <v>94725747.969999999</v>
      </c>
      <c r="P73" s="317"/>
      <c r="Q73" s="317"/>
      <c r="R73" s="317"/>
    </row>
    <row r="74" spans="1:18" ht="29.25" customHeight="1">
      <c r="A74" s="307" t="s">
        <v>170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</row>
    <row r="75" spans="1:18" ht="20.25" customHeight="1">
      <c r="A75" s="71"/>
      <c r="B75" s="71"/>
      <c r="C75" s="71"/>
      <c r="D75" s="71"/>
      <c r="E75" s="71"/>
      <c r="F75" s="68"/>
      <c r="G75" s="68"/>
      <c r="H75" s="68"/>
      <c r="I75" s="71"/>
      <c r="J75" s="69"/>
      <c r="K75" s="69"/>
      <c r="L75" s="69"/>
      <c r="M75" s="69"/>
      <c r="N75" s="69"/>
      <c r="O75" s="69"/>
      <c r="P75" s="312" t="s">
        <v>144</v>
      </c>
      <c r="Q75" s="312"/>
      <c r="R75" s="69"/>
    </row>
    <row r="76" spans="1:18" ht="26.25" customHeight="1">
      <c r="A76" s="91" t="s">
        <v>23</v>
      </c>
      <c r="B76" s="253" t="s">
        <v>147</v>
      </c>
      <c r="C76" s="254"/>
      <c r="D76" s="94" t="s">
        <v>40</v>
      </c>
      <c r="E76" s="153" t="s">
        <v>41</v>
      </c>
      <c r="F76" s="153"/>
      <c r="G76" s="153" t="s">
        <v>30</v>
      </c>
      <c r="H76" s="153"/>
      <c r="I76" s="153"/>
      <c r="J76" s="153"/>
      <c r="K76" s="153" t="s">
        <v>31</v>
      </c>
      <c r="L76" s="153"/>
      <c r="M76" s="153"/>
      <c r="N76" s="153"/>
      <c r="O76" s="153" t="s">
        <v>37</v>
      </c>
      <c r="P76" s="153"/>
      <c r="Q76" s="153"/>
      <c r="R76" s="153"/>
    </row>
    <row r="77" spans="1:18" ht="19.5" customHeight="1">
      <c r="A77" s="91">
        <v>1</v>
      </c>
      <c r="B77" s="253">
        <v>2</v>
      </c>
      <c r="C77" s="254"/>
      <c r="D77" s="91">
        <v>3</v>
      </c>
      <c r="E77" s="154">
        <v>4</v>
      </c>
      <c r="F77" s="254"/>
      <c r="G77" s="153">
        <v>5</v>
      </c>
      <c r="H77" s="153"/>
      <c r="I77" s="153"/>
      <c r="J77" s="153"/>
      <c r="K77" s="153">
        <v>6</v>
      </c>
      <c r="L77" s="153"/>
      <c r="M77" s="153"/>
      <c r="N77" s="153"/>
      <c r="O77" s="153">
        <v>7</v>
      </c>
      <c r="P77" s="153"/>
      <c r="Q77" s="153"/>
      <c r="R77" s="153"/>
    </row>
    <row r="78" spans="1:18" ht="18" customHeight="1">
      <c r="A78" s="87">
        <v>1</v>
      </c>
      <c r="B78" s="321" t="s">
        <v>130</v>
      </c>
      <c r="C78" s="322"/>
      <c r="D78" s="95"/>
      <c r="E78" s="286"/>
      <c r="F78" s="287"/>
      <c r="G78" s="323"/>
      <c r="H78" s="323"/>
      <c r="I78" s="323"/>
      <c r="J78" s="323"/>
      <c r="K78" s="323"/>
      <c r="L78" s="323"/>
      <c r="M78" s="323"/>
      <c r="N78" s="323"/>
      <c r="O78" s="283"/>
      <c r="P78" s="283"/>
      <c r="Q78" s="283"/>
      <c r="R78" s="283"/>
    </row>
    <row r="79" spans="1:18" ht="79.5" customHeight="1">
      <c r="A79" s="100" t="s">
        <v>134</v>
      </c>
      <c r="B79" s="255" t="s">
        <v>138</v>
      </c>
      <c r="C79" s="256"/>
      <c r="D79" s="101" t="s">
        <v>132</v>
      </c>
      <c r="E79" s="257" t="s">
        <v>183</v>
      </c>
      <c r="F79" s="257"/>
      <c r="G79" s="258">
        <f>G72</f>
        <v>94725747.969999999</v>
      </c>
      <c r="H79" s="259"/>
      <c r="I79" s="259"/>
      <c r="J79" s="260"/>
      <c r="K79" s="324"/>
      <c r="L79" s="324"/>
      <c r="M79" s="324"/>
      <c r="N79" s="324"/>
      <c r="O79" s="258">
        <f>G79+K79</f>
        <v>94725747.969999999</v>
      </c>
      <c r="P79" s="259"/>
      <c r="Q79" s="259"/>
      <c r="R79" s="260"/>
    </row>
    <row r="80" spans="1:18" ht="64.5" customHeight="1">
      <c r="A80" s="100" t="s">
        <v>156</v>
      </c>
      <c r="B80" s="255" t="s">
        <v>139</v>
      </c>
      <c r="C80" s="256"/>
      <c r="D80" s="101" t="s">
        <v>132</v>
      </c>
      <c r="E80" s="257"/>
      <c r="F80" s="257"/>
      <c r="G80" s="258">
        <f>G79-G81</f>
        <v>94725329.969999999</v>
      </c>
      <c r="H80" s="259"/>
      <c r="I80" s="259"/>
      <c r="J80" s="260"/>
      <c r="K80" s="261"/>
      <c r="L80" s="262"/>
      <c r="M80" s="262"/>
      <c r="N80" s="263"/>
      <c r="O80" s="258">
        <f>G80+K80</f>
        <v>94725329.969999999</v>
      </c>
      <c r="P80" s="259"/>
      <c r="Q80" s="259"/>
      <c r="R80" s="260"/>
    </row>
    <row r="81" spans="1:18" ht="22.5" customHeight="1">
      <c r="A81" s="100" t="s">
        <v>157</v>
      </c>
      <c r="B81" s="255" t="s">
        <v>131</v>
      </c>
      <c r="C81" s="256"/>
      <c r="D81" s="101" t="s">
        <v>132</v>
      </c>
      <c r="E81" s="257"/>
      <c r="F81" s="257"/>
      <c r="G81" s="258">
        <v>418</v>
      </c>
      <c r="H81" s="259"/>
      <c r="I81" s="259"/>
      <c r="J81" s="260"/>
      <c r="K81" s="261"/>
      <c r="L81" s="262"/>
      <c r="M81" s="262"/>
      <c r="N81" s="263"/>
      <c r="O81" s="258">
        <f>G81+K81</f>
        <v>418</v>
      </c>
      <c r="P81" s="259"/>
      <c r="Q81" s="259"/>
      <c r="R81" s="260"/>
    </row>
    <row r="82" spans="1:18" ht="21.75" customHeight="1">
      <c r="A82" s="100">
        <v>2</v>
      </c>
      <c r="B82" s="264" t="s">
        <v>148</v>
      </c>
      <c r="C82" s="264"/>
      <c r="D82" s="105"/>
      <c r="E82" s="285"/>
      <c r="F82" s="285"/>
      <c r="G82" s="189"/>
      <c r="H82" s="190"/>
      <c r="I82" s="190"/>
      <c r="J82" s="191"/>
      <c r="K82" s="269"/>
      <c r="L82" s="269"/>
      <c r="M82" s="269"/>
      <c r="N82" s="269"/>
      <c r="O82" s="270"/>
      <c r="P82" s="271"/>
      <c r="Q82" s="271"/>
      <c r="R82" s="272"/>
    </row>
    <row r="83" spans="1:18" ht="24" customHeight="1">
      <c r="A83" s="102" t="s">
        <v>135</v>
      </c>
      <c r="B83" s="273" t="s">
        <v>129</v>
      </c>
      <c r="C83" s="273"/>
      <c r="D83" s="106" t="s">
        <v>128</v>
      </c>
      <c r="E83" s="274" t="s">
        <v>152</v>
      </c>
      <c r="F83" s="274"/>
      <c r="G83" s="241">
        <v>8834</v>
      </c>
      <c r="H83" s="242"/>
      <c r="I83" s="242"/>
      <c r="J83" s="243"/>
      <c r="K83" s="284"/>
      <c r="L83" s="284"/>
      <c r="M83" s="284"/>
      <c r="N83" s="284"/>
      <c r="O83" s="245">
        <f t="shared" ref="O83:O87" si="5">G83+K83</f>
        <v>8834</v>
      </c>
      <c r="P83" s="246"/>
      <c r="Q83" s="246"/>
      <c r="R83" s="247"/>
    </row>
    <row r="84" spans="1:18" ht="21" customHeight="1">
      <c r="A84" s="100">
        <v>3</v>
      </c>
      <c r="B84" s="264" t="s">
        <v>149</v>
      </c>
      <c r="C84" s="275"/>
      <c r="D84" s="107"/>
      <c r="E84" s="283"/>
      <c r="F84" s="283"/>
      <c r="G84" s="276"/>
      <c r="H84" s="277"/>
      <c r="I84" s="277"/>
      <c r="J84" s="278"/>
      <c r="K84" s="279"/>
      <c r="L84" s="280"/>
      <c r="M84" s="280"/>
      <c r="N84" s="280"/>
      <c r="O84" s="258"/>
      <c r="P84" s="259"/>
      <c r="Q84" s="259"/>
      <c r="R84" s="260"/>
    </row>
    <row r="85" spans="1:18" ht="62.25" customHeight="1">
      <c r="A85" s="102" t="s">
        <v>136</v>
      </c>
      <c r="B85" s="281" t="s">
        <v>184</v>
      </c>
      <c r="C85" s="281"/>
      <c r="D85" s="103" t="s">
        <v>153</v>
      </c>
      <c r="E85" s="255" t="s">
        <v>158</v>
      </c>
      <c r="F85" s="256"/>
      <c r="G85" s="265">
        <f>G79/G83/12</f>
        <v>893.57169241943996</v>
      </c>
      <c r="H85" s="266"/>
      <c r="I85" s="266"/>
      <c r="J85" s="267"/>
      <c r="K85" s="282"/>
      <c r="L85" s="282"/>
      <c r="M85" s="282"/>
      <c r="N85" s="282"/>
      <c r="O85" s="258">
        <f t="shared" si="5"/>
        <v>893.57169241943996</v>
      </c>
      <c r="P85" s="259"/>
      <c r="Q85" s="259"/>
      <c r="R85" s="260"/>
    </row>
    <row r="86" spans="1:18" ht="24" customHeight="1">
      <c r="A86" s="100">
        <v>4</v>
      </c>
      <c r="B86" s="264" t="s">
        <v>150</v>
      </c>
      <c r="C86" s="264"/>
      <c r="D86" s="105"/>
      <c r="E86" s="239"/>
      <c r="F86" s="240"/>
      <c r="G86" s="265"/>
      <c r="H86" s="266"/>
      <c r="I86" s="266"/>
      <c r="J86" s="267"/>
      <c r="K86" s="268"/>
      <c r="L86" s="268"/>
      <c r="M86" s="268"/>
      <c r="N86" s="268"/>
      <c r="O86" s="258"/>
      <c r="P86" s="259"/>
      <c r="Q86" s="259"/>
      <c r="R86" s="260"/>
    </row>
    <row r="87" spans="1:18" ht="42" customHeight="1">
      <c r="A87" s="100" t="s">
        <v>137</v>
      </c>
      <c r="B87" s="288" t="s">
        <v>151</v>
      </c>
      <c r="C87" s="288"/>
      <c r="D87" s="104" t="s">
        <v>127</v>
      </c>
      <c r="E87" s="289" t="s">
        <v>133</v>
      </c>
      <c r="F87" s="289"/>
      <c r="G87" s="241">
        <v>100</v>
      </c>
      <c r="H87" s="242"/>
      <c r="I87" s="242"/>
      <c r="J87" s="243"/>
      <c r="K87" s="244"/>
      <c r="L87" s="244"/>
      <c r="M87" s="244"/>
      <c r="N87" s="244"/>
      <c r="O87" s="245">
        <f t="shared" si="5"/>
        <v>100</v>
      </c>
      <c r="P87" s="246"/>
      <c r="Q87" s="246"/>
      <c r="R87" s="247"/>
    </row>
    <row r="88" spans="1:18" ht="0.75" customHeight="1">
      <c r="A88" s="75"/>
      <c r="B88" s="74"/>
      <c r="C88" s="83"/>
      <c r="D88" s="311"/>
      <c r="E88" s="312"/>
      <c r="F88" s="313"/>
      <c r="G88" s="253"/>
      <c r="H88" s="154"/>
      <c r="I88" s="154"/>
      <c r="J88" s="254"/>
      <c r="K88" s="308"/>
      <c r="L88" s="309"/>
      <c r="M88" s="309"/>
      <c r="N88" s="310"/>
      <c r="O88" s="193"/>
      <c r="P88" s="194"/>
      <c r="Q88" s="194"/>
      <c r="R88" s="195"/>
    </row>
    <row r="89" spans="1:18" ht="1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6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46.5" customHeight="1">
      <c r="A91" s="307" t="s">
        <v>198</v>
      </c>
      <c r="B91" s="307"/>
      <c r="C91" s="307"/>
      <c r="D91" s="307"/>
      <c r="E91" s="307"/>
      <c r="F91" s="307"/>
      <c r="G91" s="69"/>
      <c r="H91" s="312"/>
      <c r="I91" s="312"/>
      <c r="J91" s="312"/>
      <c r="K91" s="69"/>
      <c r="L91" s="331" t="s">
        <v>181</v>
      </c>
      <c r="M91" s="331"/>
      <c r="N91" s="331"/>
      <c r="O91" s="331"/>
      <c r="P91" s="69"/>
      <c r="Q91" s="69"/>
      <c r="R91" s="69"/>
    </row>
    <row r="92" spans="1:18" ht="18.75">
      <c r="A92" s="70"/>
      <c r="B92" s="70"/>
      <c r="C92" s="70"/>
      <c r="D92" s="70"/>
      <c r="E92" s="70"/>
      <c r="F92" s="70"/>
      <c r="G92" s="69"/>
      <c r="H92" s="333" t="s">
        <v>64</v>
      </c>
      <c r="I92" s="333"/>
      <c r="J92" s="333"/>
      <c r="K92" s="69"/>
      <c r="L92" s="333" t="s">
        <v>194</v>
      </c>
      <c r="M92" s="333"/>
      <c r="N92" s="333"/>
      <c r="O92" s="333"/>
      <c r="P92" s="69"/>
      <c r="Q92" s="69"/>
      <c r="R92" s="69"/>
    </row>
    <row r="93" spans="1:18" ht="18.75" customHeight="1">
      <c r="A93" s="69"/>
      <c r="B93" s="69"/>
      <c r="C93" s="69"/>
      <c r="D93" s="69"/>
      <c r="E93" s="69"/>
      <c r="F93" s="69"/>
      <c r="G93" s="69"/>
      <c r="H93" s="63"/>
      <c r="I93" s="63"/>
      <c r="J93" s="63"/>
      <c r="K93" s="63"/>
      <c r="L93" s="63"/>
      <c r="M93" s="63"/>
      <c r="N93" s="63"/>
      <c r="O93" s="63"/>
      <c r="P93" s="69"/>
      <c r="Q93" s="69"/>
      <c r="R93" s="69"/>
    </row>
    <row r="94" spans="1:18" ht="21.75" customHeight="1">
      <c r="A94" s="307" t="s">
        <v>66</v>
      </c>
      <c r="B94" s="307"/>
      <c r="C94" s="70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21.75" customHeight="1">
      <c r="A95" s="116" t="s">
        <v>196</v>
      </c>
      <c r="B95" s="116"/>
      <c r="C95" s="116"/>
      <c r="D95" s="116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18.75">
      <c r="A96" s="70"/>
      <c r="B96" s="70"/>
      <c r="C96" s="70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 ht="26.25" customHeight="1">
      <c r="A97" s="307" t="s">
        <v>197</v>
      </c>
      <c r="B97" s="307"/>
      <c r="C97" s="307"/>
      <c r="D97" s="307"/>
      <c r="E97" s="307"/>
      <c r="F97" s="307"/>
      <c r="G97" s="69"/>
      <c r="H97" s="312"/>
      <c r="I97" s="312"/>
      <c r="J97" s="312"/>
      <c r="K97" s="69"/>
      <c r="L97" s="330" t="s">
        <v>124</v>
      </c>
      <c r="M97" s="330"/>
      <c r="N97" s="330"/>
      <c r="O97" s="330"/>
      <c r="P97" s="69"/>
      <c r="Q97" s="69"/>
      <c r="R97" s="69"/>
    </row>
    <row r="98" spans="1:18" ht="18.75">
      <c r="A98" s="69"/>
      <c r="B98" s="69"/>
      <c r="C98" s="69"/>
      <c r="D98" s="69"/>
      <c r="E98" s="69"/>
      <c r="F98" s="69"/>
      <c r="G98" s="69"/>
      <c r="H98" s="329" t="s">
        <v>64</v>
      </c>
      <c r="I98" s="329"/>
      <c r="J98" s="329"/>
      <c r="K98" s="69"/>
      <c r="L98" s="329" t="s">
        <v>195</v>
      </c>
      <c r="M98" s="329"/>
      <c r="N98" s="329"/>
      <c r="O98" s="329"/>
      <c r="P98" s="69"/>
      <c r="Q98" s="69"/>
      <c r="R98" s="69"/>
    </row>
    <row r="99" spans="1:18" ht="15" customHeight="1">
      <c r="A99" s="69"/>
      <c r="B99" s="69"/>
      <c r="C99" s="69"/>
      <c r="D99" s="69"/>
      <c r="E99" s="69"/>
      <c r="F99" s="69"/>
      <c r="G99" s="69"/>
      <c r="H99" s="73"/>
      <c r="I99" s="73"/>
      <c r="J99" s="73"/>
      <c r="K99" s="69"/>
      <c r="L99" s="73"/>
      <c r="M99" s="73"/>
      <c r="N99" s="73"/>
      <c r="O99" s="73"/>
      <c r="P99" s="69"/>
      <c r="Q99" s="69"/>
      <c r="R99" s="69"/>
    </row>
    <row r="100" spans="1:18" ht="15" customHeight="1">
      <c r="A100" s="248" t="s">
        <v>171</v>
      </c>
      <c r="B100" s="248"/>
      <c r="C100" s="69"/>
      <c r="D100" s="69"/>
      <c r="E100" s="69"/>
      <c r="F100" s="69"/>
      <c r="G100" s="69"/>
      <c r="H100" s="73"/>
      <c r="I100" s="73"/>
      <c r="J100" s="73"/>
      <c r="K100" s="69"/>
      <c r="L100" s="73"/>
      <c r="M100" s="73"/>
      <c r="N100" s="73"/>
      <c r="O100" s="73"/>
      <c r="P100" s="69"/>
      <c r="Q100" s="69"/>
      <c r="R100" s="69"/>
    </row>
    <row r="101" spans="1:18" ht="18.75">
      <c r="A101" s="114" t="s">
        <v>172</v>
      </c>
      <c r="B101" s="77"/>
      <c r="C101" s="77"/>
      <c r="D101" s="77"/>
      <c r="E101" s="69"/>
      <c r="F101" s="69"/>
      <c r="G101" s="69"/>
      <c r="H101" s="73"/>
      <c r="I101" s="73"/>
      <c r="J101" s="73"/>
      <c r="K101" s="69"/>
      <c r="L101" s="73"/>
      <c r="M101" s="73"/>
      <c r="N101" s="73"/>
      <c r="O101" s="73"/>
      <c r="P101" s="69"/>
      <c r="Q101" s="69"/>
      <c r="R101" s="69"/>
    </row>
    <row r="102" spans="1:18" ht="18.75">
      <c r="A102" s="114"/>
      <c r="B102" s="110"/>
      <c r="C102" s="110"/>
      <c r="D102" s="110"/>
      <c r="E102" s="69"/>
      <c r="F102" s="69"/>
      <c r="G102" s="69"/>
      <c r="H102" s="111"/>
      <c r="I102" s="111"/>
      <c r="J102" s="111"/>
      <c r="K102" s="69"/>
      <c r="L102" s="111"/>
      <c r="M102" s="111"/>
      <c r="N102" s="111"/>
      <c r="O102" s="111"/>
      <c r="P102" s="69"/>
      <c r="Q102" s="69"/>
      <c r="R102" s="69"/>
    </row>
    <row r="103" spans="1:18" ht="18.75">
      <c r="A103" s="332"/>
      <c r="B103" s="332"/>
      <c r="C103" s="332"/>
      <c r="D103" s="332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18.75">
      <c r="A104" s="69"/>
      <c r="B104" s="69"/>
      <c r="C104" s="69"/>
      <c r="D104" s="69"/>
      <c r="E104" s="69"/>
      <c r="F104" s="69"/>
      <c r="G104" s="69"/>
      <c r="H104" s="73"/>
      <c r="I104" s="73"/>
      <c r="J104" s="73"/>
      <c r="K104" s="69"/>
      <c r="L104" s="73"/>
      <c r="M104" s="73"/>
      <c r="N104" s="73"/>
      <c r="O104" s="73"/>
      <c r="P104" s="69"/>
      <c r="Q104" s="69"/>
      <c r="R104" s="69"/>
    </row>
    <row r="105" spans="1:18" ht="18.75">
      <c r="A105" s="69"/>
      <c r="B105" s="69"/>
      <c r="C105" s="69"/>
      <c r="D105" s="69"/>
      <c r="E105" s="69"/>
      <c r="F105" s="69"/>
      <c r="G105" s="69"/>
      <c r="H105" s="73"/>
      <c r="I105" s="73"/>
      <c r="J105" s="73"/>
      <c r="K105" s="69"/>
      <c r="L105" s="73"/>
      <c r="M105" s="73"/>
      <c r="N105" s="73"/>
      <c r="O105" s="73"/>
      <c r="P105" s="69"/>
      <c r="Q105" s="69"/>
      <c r="R105" s="69"/>
    </row>
    <row r="106" spans="1:18" ht="18.75">
      <c r="A106" s="328"/>
      <c r="B106" s="328"/>
      <c r="C106" s="328"/>
      <c r="D106" s="328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18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1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</sheetData>
  <mergeCells count="160">
    <mergeCell ref="A95:D95"/>
    <mergeCell ref="A36:R36"/>
    <mergeCell ref="A46:R46"/>
    <mergeCell ref="A47:R47"/>
    <mergeCell ref="A42:R42"/>
    <mergeCell ref="A43:R43"/>
    <mergeCell ref="A44:R44"/>
    <mergeCell ref="A41:R41"/>
    <mergeCell ref="A45:R45"/>
    <mergeCell ref="A37:R37"/>
    <mergeCell ref="A38:R38"/>
    <mergeCell ref="A39:R39"/>
    <mergeCell ref="A40:R40"/>
    <mergeCell ref="O70:R70"/>
    <mergeCell ref="O71:R71"/>
    <mergeCell ref="G66:J66"/>
    <mergeCell ref="K66:N66"/>
    <mergeCell ref="A54:R54"/>
    <mergeCell ref="A53:F53"/>
    <mergeCell ref="A60:R60"/>
    <mergeCell ref="A52:R52"/>
    <mergeCell ref="A56:R56"/>
    <mergeCell ref="B57:R57"/>
    <mergeCell ref="B58:R58"/>
    <mergeCell ref="L2:Q2"/>
    <mergeCell ref="L3:Q3"/>
    <mergeCell ref="L7:R7"/>
    <mergeCell ref="L9:R9"/>
    <mergeCell ref="A32:R32"/>
    <mergeCell ref="A33:N33"/>
    <mergeCell ref="L10:R10"/>
    <mergeCell ref="A35:R35"/>
    <mergeCell ref="A34:R34"/>
    <mergeCell ref="L4:Q4"/>
    <mergeCell ref="A18:R18"/>
    <mergeCell ref="A20:R20"/>
    <mergeCell ref="A22:O22"/>
    <mergeCell ref="A30:O30"/>
    <mergeCell ref="A23:I23"/>
    <mergeCell ref="A26:N26"/>
    <mergeCell ref="C21:L21"/>
    <mergeCell ref="A27:I27"/>
    <mergeCell ref="A29:R29"/>
    <mergeCell ref="M11:N11"/>
    <mergeCell ref="B59:R59"/>
    <mergeCell ref="K71:N71"/>
    <mergeCell ref="G64:J64"/>
    <mergeCell ref="K64:N64"/>
    <mergeCell ref="O64:R64"/>
    <mergeCell ref="B64:F64"/>
    <mergeCell ref="G71:J71"/>
    <mergeCell ref="A106:D106"/>
    <mergeCell ref="P61:Q61"/>
    <mergeCell ref="H98:J98"/>
    <mergeCell ref="L98:O98"/>
    <mergeCell ref="A97:F97"/>
    <mergeCell ref="H97:J97"/>
    <mergeCell ref="L97:O97"/>
    <mergeCell ref="A91:F91"/>
    <mergeCell ref="H91:J91"/>
    <mergeCell ref="L91:O91"/>
    <mergeCell ref="A103:D103"/>
    <mergeCell ref="H92:J92"/>
    <mergeCell ref="L92:O92"/>
    <mergeCell ref="A94:B94"/>
    <mergeCell ref="G73:J73"/>
    <mergeCell ref="K73:N73"/>
    <mergeCell ref="O73:R73"/>
    <mergeCell ref="G70:J70"/>
    <mergeCell ref="K70:N70"/>
    <mergeCell ref="G88:J88"/>
    <mergeCell ref="K88:N88"/>
    <mergeCell ref="O88:R88"/>
    <mergeCell ref="D88:F88"/>
    <mergeCell ref="G72:J72"/>
    <mergeCell ref="K72:N72"/>
    <mergeCell ref="O72:R72"/>
    <mergeCell ref="A73:F73"/>
    <mergeCell ref="B78:C78"/>
    <mergeCell ref="G78:J78"/>
    <mergeCell ref="K78:N78"/>
    <mergeCell ref="O78:R78"/>
    <mergeCell ref="B79:C79"/>
    <mergeCell ref="G79:J79"/>
    <mergeCell ref="K79:N79"/>
    <mergeCell ref="O79:R79"/>
    <mergeCell ref="A74:R74"/>
    <mergeCell ref="P75:Q75"/>
    <mergeCell ref="B76:C76"/>
    <mergeCell ref="E76:F76"/>
    <mergeCell ref="G76:J76"/>
    <mergeCell ref="B87:C87"/>
    <mergeCell ref="E87:F87"/>
    <mergeCell ref="O62:R62"/>
    <mergeCell ref="G63:J63"/>
    <mergeCell ref="K63:N63"/>
    <mergeCell ref="O63:R63"/>
    <mergeCell ref="G62:J62"/>
    <mergeCell ref="K62:N62"/>
    <mergeCell ref="B77:C77"/>
    <mergeCell ref="G77:J77"/>
    <mergeCell ref="K77:N77"/>
    <mergeCell ref="O77:R77"/>
    <mergeCell ref="E77:F77"/>
    <mergeCell ref="K76:N76"/>
    <mergeCell ref="O76:R76"/>
    <mergeCell ref="B72:F72"/>
    <mergeCell ref="O66:R66"/>
    <mergeCell ref="O65:R65"/>
    <mergeCell ref="G65:J65"/>
    <mergeCell ref="K65:N65"/>
    <mergeCell ref="B65:F65"/>
    <mergeCell ref="A66:F66"/>
    <mergeCell ref="B70:F70"/>
    <mergeCell ref="A68:P68"/>
    <mergeCell ref="B71:F71"/>
    <mergeCell ref="B84:C84"/>
    <mergeCell ref="G84:J84"/>
    <mergeCell ref="K84:N84"/>
    <mergeCell ref="O84:R84"/>
    <mergeCell ref="B85:C85"/>
    <mergeCell ref="E85:F85"/>
    <mergeCell ref="G85:J85"/>
    <mergeCell ref="K85:N85"/>
    <mergeCell ref="O85:R85"/>
    <mergeCell ref="E84:F84"/>
    <mergeCell ref="K83:N83"/>
    <mergeCell ref="O83:R83"/>
    <mergeCell ref="O80:R80"/>
    <mergeCell ref="G81:J81"/>
    <mergeCell ref="K81:N81"/>
    <mergeCell ref="O81:R81"/>
    <mergeCell ref="E82:F82"/>
    <mergeCell ref="G83:J83"/>
    <mergeCell ref="B80:C80"/>
    <mergeCell ref="E78:F78"/>
    <mergeCell ref="E86:F86"/>
    <mergeCell ref="G87:J87"/>
    <mergeCell ref="K87:N87"/>
    <mergeCell ref="O87:R87"/>
    <mergeCell ref="A100:B100"/>
    <mergeCell ref="A49:R49"/>
    <mergeCell ref="B50:R50"/>
    <mergeCell ref="B51:R51"/>
    <mergeCell ref="B62:F62"/>
    <mergeCell ref="B63:F63"/>
    <mergeCell ref="B81:C81"/>
    <mergeCell ref="E79:F81"/>
    <mergeCell ref="G80:J80"/>
    <mergeCell ref="K80:N80"/>
    <mergeCell ref="B86:C86"/>
    <mergeCell ref="G86:J86"/>
    <mergeCell ref="K86:N86"/>
    <mergeCell ref="O86:R86"/>
    <mergeCell ref="B82:C82"/>
    <mergeCell ref="G82:J82"/>
    <mergeCell ref="K82:N82"/>
    <mergeCell ref="O82:R82"/>
    <mergeCell ref="B83:C83"/>
    <mergeCell ref="E83:F83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0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0813012</vt:lpstr>
      <vt:lpstr>'0813012'!Область_печати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2019-07-24T12:22:48Z</cp:lastPrinted>
  <dcterms:created xsi:type="dcterms:W3CDTF">2014-12-19T10:10:01Z</dcterms:created>
  <dcterms:modified xsi:type="dcterms:W3CDTF">2019-07-31T06:55:03Z</dcterms:modified>
</cp:coreProperties>
</file>