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0" windowWidth="1749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'91204-91206'!$A$1:$R$195</definedName>
  </definedNames>
  <calcPr calcId="125725"/>
</workbook>
</file>

<file path=xl/calcChain.xml><?xml version="1.0" encoding="utf-8"?>
<calcChain xmlns="http://schemas.openxmlformats.org/spreadsheetml/2006/main">
  <c r="V104" i="1"/>
  <c r="O98"/>
  <c r="O65"/>
  <c r="O168"/>
  <c r="O157"/>
  <c r="O146"/>
  <c r="O135"/>
  <c r="V117"/>
  <c r="O162"/>
  <c r="O151"/>
  <c r="O140"/>
  <c r="O129"/>
  <c r="O116"/>
  <c r="O103"/>
  <c r="O92"/>
  <c r="O67"/>
  <c r="O69"/>
  <c r="O71"/>
  <c r="O73"/>
  <c r="O75"/>
  <c r="O77"/>
  <c r="K78"/>
  <c r="G78"/>
  <c r="N89" i="9"/>
  <c r="N66"/>
  <c r="F67"/>
  <c r="J67"/>
  <c r="N67"/>
  <c r="N65" i="4"/>
  <c r="F66"/>
  <c r="J66"/>
  <c r="N66"/>
  <c r="N86"/>
  <c r="O78" i="1" l="1"/>
</calcChain>
</file>

<file path=xl/sharedStrings.xml><?xml version="1.0" encoding="utf-8"?>
<sst xmlns="http://schemas.openxmlformats.org/spreadsheetml/2006/main" count="636" uniqueCount="249">
  <si>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</si>
  <si>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</si>
  <si>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</si>
  <si>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</si>
  <si>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</si>
  <si>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</si>
  <si>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</si>
  <si>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</si>
  <si>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</si>
  <si>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</si>
  <si>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</si>
  <si>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</si>
  <si>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</si>
  <si>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</si>
  <si>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</si>
  <si>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</si>
  <si>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</si>
  <si>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</si>
  <si>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</si>
  <si>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</si>
  <si>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</si>
  <si>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</si>
  <si>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</si>
  <si>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</si>
  <si>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</si>
  <si>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</si>
  <si>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</si>
  <si>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</si>
  <si>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</si>
  <si>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</si>
  <si>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</si>
  <si>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</si>
  <si>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</si>
  <si>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</si>
  <si>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</si>
  <si>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</si>
  <si>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</si>
  <si>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</si>
  <si>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</si>
  <si>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</si>
  <si>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</si>
  <si>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</si>
  <si>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</si>
  <si>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</si>
  <si>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</si>
  <si>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</si>
  <si>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</si>
  <si>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</si>
  <si>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</si>
  <si>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</si>
  <si>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</si>
  <si>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</si>
  <si>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</si>
  <si>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</si>
  <si>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</si>
  <si>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</si>
  <si>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</si>
  <si>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</si>
  <si>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</si>
  <si>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</si>
  <si>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</si>
  <si>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</si>
  <si>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</si>
  <si>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</si>
  <si>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</si>
  <si>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</si>
  <si>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</si>
  <si>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</si>
  <si>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</si>
  <si>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</si>
  <si>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</si>
  <si>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</si>
  <si>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</si>
  <si>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</si>
  <si>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</si>
  <si>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</si>
  <si>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</si>
  <si>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</si>
  <si>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</si>
  <si>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</si>
  <si>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</si>
  <si>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</si>
  <si>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</si>
  <si>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</si>
  <si>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</si>
  <si>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</si>
  <si>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</si>
  <si>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</si>
  <si>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</si>
  <si>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</si>
  <si>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</si>
  <si>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</si>
  <si>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</si>
  <si>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</si>
  <si>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</si>
  <si>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</si>
  <si>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</si>
  <si>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</si>
  <si>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</si>
  <si>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</si>
  <si>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</si>
  <si>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</si>
  <si>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</si>
  <si>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</si>
  <si>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</si>
  <si>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</si>
  <si>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</si>
  <si>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</si>
  <si>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</si>
  <si>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</si>
  <si>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</si>
  <si>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</si>
  <si>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</si>
  <si>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</si>
  <si>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</si>
  <si>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</si>
  <si>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</si>
  <si>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</si>
  <si>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</si>
  <si>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</si>
  <si>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</si>
  <si>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</si>
  <si>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</si>
  <si>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</si>
  <si>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</si>
  <si>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</si>
  <si>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</si>
  <si>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Д.Прохорчук</t>
  </si>
  <si>
    <r>
      <rPr>
        <b/>
        <i/>
        <sz val="16"/>
        <rFont val="Times New Roman"/>
        <family val="1"/>
        <charset val="204"/>
      </rPr>
      <t>Показник ефективності</t>
    </r>
    <r>
      <rPr>
        <sz val="16"/>
        <rFont val="Times New Roman"/>
        <family val="1"/>
        <charset val="204"/>
      </rPr>
      <t>:</t>
    </r>
  </si>
  <si>
    <t>Показники ефективності:</t>
  </si>
  <si>
    <t xml:space="preserve">БЮДЖЕТНОЇ ПРОГРАМИ  МІСЦЕВОГО БЮДЖЕТУ  НА 2018 РІК   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</si>
  <si>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</si>
  <si>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</si>
  <si>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</si>
  <si>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</si>
  <si>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</si>
  <si>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</si>
  <si>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</si>
  <si>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</si>
  <si>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</si>
  <si>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</si>
  <si>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</si>
  <si>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</si>
  <si>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</si>
  <si>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</si>
  <si>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сім'ям</t>
  </si>
  <si>
    <t>1040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</si>
  <si>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  </r>
  </si>
  <si>
    <r>
      <rPr>
        <i/>
        <sz val="16"/>
        <rFont val="Times New Roman"/>
        <family val="1"/>
        <charset val="204"/>
      </rPr>
      <t>Завдання:</t>
    </r>
    <r>
      <rPr>
        <sz val="16"/>
        <rFont val="Times New Roman"/>
        <family val="1"/>
        <charset val="204"/>
      </rPr>
      <t xml:space="preserve">  забезпечення надання допомоги при усиновленні дитини</t>
    </r>
  </si>
  <si>
    <t>3</t>
  </si>
  <si>
    <t>4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</si>
  <si>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допомоги на дітей, над якими встановлено опіку чи піклування</t>
    </r>
  </si>
  <si>
    <t>5</t>
  </si>
  <si>
    <t>6</t>
  </si>
  <si>
    <t>7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</si>
  <si>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допомоги на дітей одиноким матерям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</si>
  <si>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малозабезпеченим сім'ям</t>
    </r>
  </si>
  <si>
    <r>
      <t xml:space="preserve">Завдання : </t>
    </r>
    <r>
      <rPr>
        <sz val="16"/>
        <rFont val="Times New Roman"/>
        <family val="1"/>
        <charset val="204"/>
      </rPr>
      <t>забезпечення надання допомоги при народженні дитини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</si>
  <si>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</si>
  <si>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</si>
  <si>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</si>
  <si>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r>
      <t>Завдання:</t>
    </r>
    <r>
      <rPr>
        <sz val="16"/>
        <rFont val="Times New Roman"/>
        <family val="1"/>
        <charset val="204"/>
      </rPr>
      <t xml:space="preserve"> забезпечення надання тимчасової державної допомоги дітям</t>
    </r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</si>
  <si>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</si>
  <si>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</si>
  <si>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</si>
  <si>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</si>
  <si>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</si>
  <si>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</si>
  <si>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</si>
  <si>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</si>
  <si>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</si>
  <si>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сімей</t>
  </si>
  <si>
    <t>кількість одержувачів державної соціальної допомоги малозабезпеченим сім'ям</t>
  </si>
  <si>
    <t>кількість одержувачів тимчасової державної допомоги дітям</t>
  </si>
  <si>
    <t>кількість одержувачів допомоги на дітей, над якими встановлено опіку чи піклування</t>
  </si>
  <si>
    <t>кількість одержувачів допомоги на дітей одиноким матерям</t>
  </si>
  <si>
    <t>кількість одержувачів допомоги у зв'язку з вагітністю та пологами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</si>
  <si>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</si>
  <si>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</si>
  <si>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</si>
  <si>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</si>
  <si>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Особові справи, супровідні відомості на зарахування коштів</t>
  </si>
  <si>
    <t>47 03 57</t>
  </si>
  <si>
    <t>в т.ч. поштові видатки</t>
  </si>
  <si>
    <t>питома вага відшкодованих пільгових послуг до нарахованих</t>
  </si>
  <si>
    <t>%</t>
  </si>
  <si>
    <t>3.  0813040     Надання допомоги сім'ям з дітьми, малозабезпеченим сім'ям,  тимчасової допомоги дітям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</si>
  <si>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</si>
  <si>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</si>
  <si>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t>4. Закон України «Про Державний Бюджет України на 2018 рік».</t>
  </si>
  <si>
    <t>Підпрограма:  Надання допомоги у зв'язку з вагітністю і пологами</t>
  </si>
  <si>
    <t>Підпрограма:  Надання допомоги при усиновленні дитини</t>
  </si>
  <si>
    <t>Підпрограма:  Надання допомоги при народженні дитини</t>
  </si>
  <si>
    <t>Підпрограма: Надання допомоги на дітей, над якими встановлено опіку чи піклування</t>
  </si>
  <si>
    <t>Підпрограма: Надання допомоги на дітей одиноким матерям</t>
  </si>
  <si>
    <t>Підпрограма:  Надання тимчасової державної допомоги дітям</t>
  </si>
  <si>
    <t>Підпрограма:  Надання державної соціальної допомоги малозабезпеченим сім'ям</t>
  </si>
  <si>
    <t xml:space="preserve">Підпрограма: Надання допомоги у зв'язку з вагітністю і пологами </t>
  </si>
  <si>
    <t>Завдання: 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</si>
  <si>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Підпрограма: Надання допомоги при усиновленні дитини</t>
  </si>
  <si>
    <t>Завдання:  забезпечення надання допомоги при усиновленні дитини</t>
  </si>
  <si>
    <t>Підпрограма: Надання допомоги при народженні  дитини</t>
  </si>
  <si>
    <t>Завдання:  забезпечення надання допомоги при народженні дитини</t>
  </si>
  <si>
    <t>Завдання: забезпечення надання допомоги на дітей, над якими встановлено опіку чи піклування</t>
  </si>
  <si>
    <t>Завдання:  забезпечення надання допомоги на дітей одиноким матерям</t>
  </si>
  <si>
    <t>Підпрограма: Надання тимчасової державної допомоги дітям</t>
  </si>
  <si>
    <t>Завдання: забезпечення надання тимчасової державної допомоги дітям</t>
  </si>
  <si>
    <t>Підпрограма:Надання державної соціальної допомоги малозабезпеченим сім'ям</t>
  </si>
  <si>
    <t>Завдання: забезпечення надання державної соціальної допомоги малозабезпеченим сім'ям</t>
  </si>
  <si>
    <t>11. Джерела фінансування інвестиційних проектів у розрізі підпрограм²</t>
  </si>
  <si>
    <t>1.1</t>
  </si>
  <si>
    <t>1.2</t>
  </si>
  <si>
    <t>1.3</t>
  </si>
  <si>
    <t>2.1</t>
  </si>
  <si>
    <t>3.1</t>
  </si>
  <si>
    <t>4.1</t>
  </si>
  <si>
    <t>2.2</t>
  </si>
  <si>
    <t>3.2</t>
  </si>
  <si>
    <t>Особові справи, супровідні відомості на зарахування коштів,розрахунок(п.1.2/2.1)</t>
  </si>
  <si>
    <t>Особові справи, супровідні відомості на зарахування коштів(Закон України від 21.11.1992р. № 2811-ХІІ «Про державну допомогу сім’ям з дітьми»)</t>
  </si>
  <si>
    <t>Особові справи, супровідні відомості на зарахування коштів, розрахунок (п.1.2./2.1)/12)</t>
  </si>
  <si>
    <t xml:space="preserve">Особові справи, супровідні відомості на зарахування коштів, розрахунок (п.1.2./2.1)/12)        </t>
  </si>
  <si>
    <t>Особові справи, супровідні відомості на зарахування коштів,розрахунок(п.1.2./2.1)/12)</t>
  </si>
  <si>
    <t>розрахунково</t>
  </si>
  <si>
    <t>Департамент соціальної політики Житомирської міської ради та Департамент бюджету та фінансів міської ради</t>
  </si>
  <si>
    <t xml:space="preserve">обсяг видатків всього на надання допомоги у зв'язку з вагітністю і пологами </t>
  </si>
  <si>
    <t>середній розмір допомоги у зв'язку з вагітністю та пологами на одного одержувача</t>
  </si>
  <si>
    <t>обсяг видатків всього на надання допомоги при усиновленні дитини</t>
  </si>
  <si>
    <t>середній розмір одноразової частини допомоги при усиновленні дитини на одного одержувача</t>
  </si>
  <si>
    <t>середньомісячний розмір щомісячної частини допомоги при усиновленні дитини на одного одержувача</t>
  </si>
  <si>
    <t>обсяг видатків всього на надання допомоги при народженні  дитини</t>
  </si>
  <si>
    <t>середній розмір одноразової виплати допомоги при народженні дитини на одного одержувача</t>
  </si>
  <si>
    <t>середній розмір щомісячної виплати допомоги при народженні дитини на одного одержувача</t>
  </si>
  <si>
    <t>обсяг видатків всього на надання допомоги на дітей, над якими встановлено опіку чи піклування</t>
  </si>
  <si>
    <t>середньомісячний розмір допомоги на дітей, над якими встановлено опіку чи піклування на одного одержувача</t>
  </si>
  <si>
    <t>обсяг видатків всього на надання допомоги на дітей одиноким матерям</t>
  </si>
  <si>
    <t>середньомісячний розмір допомоги на дітей одиноким матерям на одного одержувача</t>
  </si>
  <si>
    <t>обсяг видатків всього на надання тимчасової державної допомоги дітям</t>
  </si>
  <si>
    <t>середньомісячний розмір тимчасової державної допомоги дітям на одного одержувача</t>
  </si>
  <si>
    <t>обсяг видатків всього на надання державної соціальної допомоги малозабезпеченим сім'ям</t>
  </si>
  <si>
    <t>середньомісячний розмір державної соціальної допомоги малозабезпеченим сім'ям на одного одержувача</t>
  </si>
  <si>
    <t>в т.ч. видатки на виплату допомоги</t>
  </si>
  <si>
    <t xml:space="preserve"> 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</si>
  <si>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</si>
  <si>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</si>
  <si>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r>
      <t xml:space="preserve">4. Обсяг бюджетних призначеь - 245881,8 </t>
    </r>
    <r>
      <rPr>
        <sz val="18"/>
        <color indexed="8"/>
        <rFont val="Times New Roman"/>
        <family val="1"/>
        <charset val="204"/>
      </rPr>
      <t>тис. гривень, у тому числі загального фонду -   245881,8 тис. гривень. та  спеціального фонду -  тис. гривень</t>
    </r>
  </si>
  <si>
    <t>від 21.05.2018</t>
  </si>
  <si>
    <t>31-Н/52/Д</t>
  </si>
  <si>
    <t>з урахуванням змін станом на 17.05.2018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</si>
</sst>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0.0"/>
    <numFmt numFmtId="166" formatCode="#,##0.0"/>
  </numFmts>
  <fonts count="27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6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49" fontId="7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Fill="1" applyBorder="1" applyAlignment="1">
      <alignment horizontal="center" vertical="top" wrapText="1"/>
    </xf>
    <xf numFmtId="2" fontId="18" fillId="0" borderId="5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3" xfId="0" applyFont="1" applyFill="1" applyBorder="1" applyAlignment="1">
      <alignment horizontal="justify" vertical="top" wrapText="1"/>
    </xf>
    <xf numFmtId="0" fontId="20" fillId="0" borderId="5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166" fontId="18" fillId="0" borderId="5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wrapText="1"/>
    </xf>
    <xf numFmtId="0" fontId="20" fillId="0" borderId="3" xfId="0" applyFont="1" applyFill="1" applyBorder="1" applyAlignment="1">
      <alignment horizontal="justify" wrapText="1"/>
    </xf>
    <xf numFmtId="0" fontId="20" fillId="0" borderId="5" xfId="0" applyFont="1" applyFill="1" applyBorder="1" applyAlignment="1">
      <alignment horizontal="justify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wrapText="1"/>
    </xf>
    <xf numFmtId="0" fontId="18" fillId="0" borderId="3" xfId="0" applyFont="1" applyFill="1" applyBorder="1" applyAlignment="1">
      <alignment horizontal="justify" wrapText="1"/>
    </xf>
    <xf numFmtId="0" fontId="18" fillId="0" borderId="5" xfId="0" applyFont="1" applyFill="1" applyBorder="1" applyAlignment="1">
      <alignment horizontal="justify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7" fillId="0" borderId="0" xfId="0" applyFont="1" applyFill="1" applyAlignment="1"/>
    <xf numFmtId="0" fontId="9" fillId="0" borderId="0" xfId="0" applyFont="1" applyFill="1" applyAlignment="1"/>
    <xf numFmtId="0" fontId="7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18" fillId="0" borderId="1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justify" vertical="top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5" xfId="0" applyFont="1" applyFill="1" applyBorder="1" applyAlignment="1">
      <alignment horizontal="justify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84" t="s">
        <v>3</v>
      </c>
      <c r="L7" s="184"/>
      <c r="M7" s="184"/>
      <c r="N7" s="184"/>
      <c r="O7" s="185"/>
      <c r="P7" s="185"/>
      <c r="Q7" s="185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86" t="s">
        <v>69</v>
      </c>
      <c r="L9" s="186"/>
      <c r="M9" s="186"/>
      <c r="N9" s="186"/>
      <c r="O9" s="187"/>
      <c r="P9" s="187"/>
      <c r="Q9" s="187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120</v>
      </c>
      <c r="L11" s="59" t="s">
        <v>5</v>
      </c>
      <c r="M11" s="60"/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1" t="s">
        <v>6</v>
      </c>
      <c r="L13" s="191"/>
      <c r="M13" s="19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3" t="s">
        <v>7</v>
      </c>
      <c r="L14" s="133"/>
      <c r="M14" s="133"/>
      <c r="N14" s="133"/>
      <c r="O14" s="133"/>
      <c r="P14" s="133"/>
      <c r="Q14" s="133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77" t="s">
        <v>8</v>
      </c>
      <c r="L15" s="177"/>
      <c r="M15" s="177"/>
      <c r="N15" s="177"/>
      <c r="O15" s="178"/>
      <c r="P15" s="179"/>
      <c r="Q15" s="179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120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80" t="s">
        <v>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80" t="s">
        <v>121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ht="18" customHeight="1">
      <c r="A24" s="11"/>
      <c r="B24" s="11"/>
      <c r="C24" s="11"/>
      <c r="D24" s="11"/>
      <c r="E24" s="182"/>
      <c r="F24" s="182"/>
      <c r="G24" s="182"/>
      <c r="H24" s="182"/>
      <c r="I24" s="182"/>
      <c r="J24" s="182"/>
      <c r="K24" s="11"/>
      <c r="L24" s="11"/>
      <c r="M24" s="11"/>
      <c r="N24" s="11"/>
      <c r="O24" s="11"/>
      <c r="P24" s="11"/>
      <c r="Q24" s="11"/>
    </row>
    <row r="25" spans="1:17" ht="15.75" customHeight="1">
      <c r="A25" s="181" t="s">
        <v>81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3"/>
      <c r="L25" s="13"/>
      <c r="M25" s="13"/>
      <c r="N25" s="13"/>
      <c r="O25" s="13"/>
      <c r="P25" s="13"/>
      <c r="Q25" s="13"/>
    </row>
    <row r="26" spans="1:17" ht="18.75">
      <c r="A26" s="183" t="s">
        <v>10</v>
      </c>
      <c r="B26" s="183"/>
      <c r="C26" s="183"/>
      <c r="D26" s="183"/>
      <c r="E26" s="183"/>
      <c r="F26" s="183"/>
      <c r="G26" s="183"/>
      <c r="H26" s="18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2" t="s">
        <v>82</v>
      </c>
      <c r="B29" s="192"/>
      <c r="C29" s="192"/>
      <c r="D29" s="192"/>
      <c r="E29" s="192"/>
      <c r="F29" s="192"/>
      <c r="G29" s="192"/>
      <c r="H29" s="192"/>
      <c r="I29" s="192"/>
      <c r="J29" s="193"/>
      <c r="K29" s="193"/>
      <c r="L29" s="193"/>
      <c r="M29" s="193"/>
      <c r="N29" s="14"/>
      <c r="O29" s="14"/>
      <c r="P29" s="14"/>
      <c r="Q29" s="14"/>
    </row>
    <row r="30" spans="1:17" ht="18.75">
      <c r="A30" s="183" t="s">
        <v>11</v>
      </c>
      <c r="B30" s="183"/>
      <c r="C30" s="183"/>
      <c r="D30" s="183"/>
      <c r="E30" s="183"/>
      <c r="F30" s="183"/>
      <c r="G30" s="183"/>
      <c r="H30" s="18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4" t="s">
        <v>118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96" t="s">
        <v>122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7"/>
      <c r="P36" s="197"/>
      <c r="Q36" s="197"/>
    </row>
    <row r="37" spans="1:17" ht="15.75" customHeight="1">
      <c r="A37" s="181" t="s">
        <v>12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4"/>
      <c r="O37" s="14"/>
      <c r="P37" s="14"/>
      <c r="Q37" s="14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4"/>
      <c r="E39" s="104"/>
      <c r="F39" s="104"/>
      <c r="G39" s="10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87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0.25" customHeight="1">
      <c r="A43" s="176" t="s">
        <v>71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customHeight="1">
      <c r="A44" s="176" t="s">
        <v>72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7" customFormat="1" ht="17.25" customHeight="1">
      <c r="A48" s="173" t="s">
        <v>18</v>
      </c>
      <c r="B48" s="173"/>
      <c r="C48" s="173"/>
      <c r="D48" s="173"/>
      <c r="E48" s="173"/>
      <c r="F48" s="173"/>
      <c r="G48" s="173"/>
      <c r="H48" s="173"/>
      <c r="I48" s="173"/>
      <c r="J48" s="104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73" t="s">
        <v>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24"/>
      <c r="M49" s="24"/>
      <c r="N49" s="24"/>
      <c r="O49" s="24"/>
      <c r="P49" s="24"/>
      <c r="Q49" s="24"/>
    </row>
    <row r="50" spans="1:18" s="7" customFormat="1" ht="18.75" customHeight="1">
      <c r="A50" s="173" t="s">
        <v>20</v>
      </c>
      <c r="B50" s="104"/>
      <c r="C50" s="104"/>
      <c r="D50" s="104"/>
      <c r="E50" s="104"/>
      <c r="F50" s="104"/>
      <c r="G50" s="104"/>
      <c r="H50" s="104"/>
      <c r="I50" s="104"/>
      <c r="J50" s="14"/>
      <c r="K50" s="14"/>
      <c r="L50" s="24"/>
      <c r="M50" s="24"/>
      <c r="N50" s="24"/>
      <c r="O50" s="24"/>
      <c r="P50" s="24"/>
      <c r="Q50" s="24"/>
    </row>
    <row r="51" spans="1:18" ht="75.75" customHeight="1">
      <c r="A51" s="168" t="s">
        <v>117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</row>
    <row r="52" spans="1:18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8" ht="18.75">
      <c r="A53" s="171" t="s">
        <v>21</v>
      </c>
      <c r="B53" s="171"/>
      <c r="C53" s="171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72" t="s">
        <v>88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8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</row>
    <row r="56" spans="1:18" ht="18" customHeight="1">
      <c r="A56" s="117" t="s">
        <v>22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29"/>
      <c r="L56" s="29"/>
      <c r="M56" s="29"/>
      <c r="N56" s="29"/>
      <c r="O56" s="29"/>
      <c r="P56" s="29"/>
      <c r="Q56" s="29"/>
    </row>
    <row r="57" spans="1:18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8" ht="21.75" customHeight="1">
      <c r="A58" s="31" t="s">
        <v>23</v>
      </c>
      <c r="B58" s="112" t="s">
        <v>24</v>
      </c>
      <c r="C58" s="169"/>
      <c r="D58" s="170" t="s">
        <v>25</v>
      </c>
      <c r="E58" s="169"/>
      <c r="F58" s="170" t="s">
        <v>26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69"/>
    </row>
    <row r="59" spans="1:18" ht="19.5" customHeight="1">
      <c r="A59" s="33"/>
      <c r="B59" s="112"/>
      <c r="C59" s="169"/>
      <c r="D59" s="170"/>
      <c r="E59" s="169"/>
      <c r="F59" s="170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69"/>
    </row>
    <row r="60" spans="1:18" ht="12" customHeight="1">
      <c r="A60" s="16"/>
      <c r="B60" s="2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71" t="s">
        <v>27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</row>
    <row r="62" spans="1:18" ht="12.75" customHeight="1">
      <c r="A62" s="18"/>
      <c r="B62" s="18"/>
      <c r="C62" s="18"/>
      <c r="D62" s="18"/>
      <c r="E62" s="34"/>
      <c r="F62" s="34"/>
      <c r="G62" s="34"/>
      <c r="H62" s="15"/>
      <c r="I62" s="14"/>
      <c r="J62" s="14"/>
      <c r="K62" s="14"/>
      <c r="L62" s="14"/>
      <c r="M62" s="14"/>
      <c r="N62" s="14"/>
      <c r="O62" s="102" t="s">
        <v>28</v>
      </c>
      <c r="P62" s="102"/>
      <c r="Q62" s="14"/>
    </row>
    <row r="63" spans="1:18" ht="36" customHeight="1">
      <c r="A63" s="31" t="s">
        <v>23</v>
      </c>
      <c r="B63" s="31" t="s">
        <v>24</v>
      </c>
      <c r="C63" s="31" t="s">
        <v>25</v>
      </c>
      <c r="D63" s="112" t="s">
        <v>29</v>
      </c>
      <c r="E63" s="114"/>
      <c r="F63" s="120" t="s">
        <v>30</v>
      </c>
      <c r="G63" s="120"/>
      <c r="H63" s="120"/>
      <c r="I63" s="120"/>
      <c r="J63" s="120" t="s">
        <v>31</v>
      </c>
      <c r="K63" s="120"/>
      <c r="L63" s="120"/>
      <c r="M63" s="120"/>
      <c r="N63" s="120" t="s">
        <v>32</v>
      </c>
      <c r="O63" s="120"/>
      <c r="P63" s="120"/>
      <c r="Q63" s="120"/>
    </row>
    <row r="64" spans="1:18" ht="15" customHeight="1">
      <c r="A64" s="31">
        <v>1</v>
      </c>
      <c r="B64" s="31">
        <v>2</v>
      </c>
      <c r="C64" s="31">
        <v>3</v>
      </c>
      <c r="D64" s="120">
        <v>4</v>
      </c>
      <c r="E64" s="120"/>
      <c r="F64" s="120">
        <v>5</v>
      </c>
      <c r="G64" s="120"/>
      <c r="H64" s="120"/>
      <c r="I64" s="120"/>
      <c r="J64" s="113">
        <v>6</v>
      </c>
      <c r="K64" s="113"/>
      <c r="L64" s="113"/>
      <c r="M64" s="169"/>
      <c r="N64" s="170">
        <v>7</v>
      </c>
      <c r="O64" s="113"/>
      <c r="P64" s="113"/>
      <c r="Q64" s="169"/>
    </row>
    <row r="65" spans="1:17" ht="128.25" customHeight="1">
      <c r="A65" s="36"/>
      <c r="B65" s="36" t="s">
        <v>91</v>
      </c>
      <c r="C65" s="36" t="s">
        <v>119</v>
      </c>
      <c r="D65" s="167" t="s">
        <v>89</v>
      </c>
      <c r="E65" s="114"/>
      <c r="F65" s="157">
        <v>1.3</v>
      </c>
      <c r="G65" s="157"/>
      <c r="H65" s="157"/>
      <c r="I65" s="157"/>
      <c r="J65" s="163">
        <v>0</v>
      </c>
      <c r="K65" s="163"/>
      <c r="L65" s="163"/>
      <c r="M65" s="164"/>
      <c r="N65" s="165">
        <f>F65+J65</f>
        <v>1.3</v>
      </c>
      <c r="O65" s="163"/>
      <c r="P65" s="163"/>
      <c r="Q65" s="164"/>
    </row>
    <row r="66" spans="1:17" ht="36.75" customHeight="1">
      <c r="A66" s="36"/>
      <c r="B66" s="36"/>
      <c r="C66" s="36"/>
      <c r="D66" s="158" t="s">
        <v>33</v>
      </c>
      <c r="E66" s="159"/>
      <c r="F66" s="160">
        <f>F65</f>
        <v>1.3</v>
      </c>
      <c r="G66" s="160"/>
      <c r="H66" s="160"/>
      <c r="I66" s="160"/>
      <c r="J66" s="161">
        <f>J65</f>
        <v>0</v>
      </c>
      <c r="K66" s="161"/>
      <c r="L66" s="161"/>
      <c r="M66" s="162"/>
      <c r="N66" s="166">
        <f>F66+J66</f>
        <v>1.3</v>
      </c>
      <c r="O66" s="161"/>
      <c r="P66" s="161"/>
      <c r="Q66" s="162"/>
    </row>
    <row r="67" spans="1:17" ht="18.75">
      <c r="A67" s="15"/>
      <c r="B67" s="15"/>
      <c r="C67" s="15"/>
      <c r="D67" s="15"/>
      <c r="E67" s="23"/>
      <c r="F67" s="23"/>
      <c r="G67" s="23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17" t="s">
        <v>34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20" t="s">
        <v>35</v>
      </c>
      <c r="B70" s="120"/>
      <c r="C70" s="120"/>
      <c r="D70" s="120"/>
      <c r="E70" s="31" t="s">
        <v>24</v>
      </c>
      <c r="F70" s="120" t="s">
        <v>30</v>
      </c>
      <c r="G70" s="120"/>
      <c r="H70" s="120"/>
      <c r="I70" s="120"/>
      <c r="J70" s="120" t="s">
        <v>31</v>
      </c>
      <c r="K70" s="120"/>
      <c r="L70" s="120"/>
      <c r="M70" s="120"/>
      <c r="N70" s="120" t="s">
        <v>32</v>
      </c>
      <c r="O70" s="120"/>
      <c r="P70" s="120"/>
      <c r="Q70" s="120"/>
    </row>
    <row r="71" spans="1:17" ht="18.75" customHeight="1">
      <c r="A71" s="120">
        <v>1</v>
      </c>
      <c r="B71" s="120"/>
      <c r="C71" s="120"/>
      <c r="D71" s="120"/>
      <c r="E71" s="31">
        <v>2</v>
      </c>
      <c r="F71" s="112">
        <v>3</v>
      </c>
      <c r="G71" s="113"/>
      <c r="H71" s="113"/>
      <c r="I71" s="114"/>
      <c r="J71" s="112">
        <v>4</v>
      </c>
      <c r="K71" s="113"/>
      <c r="L71" s="113"/>
      <c r="M71" s="114"/>
      <c r="N71" s="112">
        <v>5</v>
      </c>
      <c r="O71" s="113"/>
      <c r="P71" s="113"/>
      <c r="Q71" s="114"/>
    </row>
    <row r="72" spans="1:17" ht="15.75" customHeight="1">
      <c r="A72" s="121" t="s">
        <v>36</v>
      </c>
      <c r="B72" s="122"/>
      <c r="C72" s="122"/>
      <c r="D72" s="143"/>
      <c r="E72" s="31"/>
      <c r="F72" s="112"/>
      <c r="G72" s="113"/>
      <c r="H72" s="113"/>
      <c r="I72" s="114"/>
      <c r="J72" s="112"/>
      <c r="K72" s="113"/>
      <c r="L72" s="113"/>
      <c r="M72" s="114"/>
      <c r="N72" s="112"/>
      <c r="O72" s="113"/>
      <c r="P72" s="113"/>
      <c r="Q72" s="114"/>
    </row>
    <row r="73" spans="1:17" ht="18.75" customHeight="1">
      <c r="A73" s="121" t="s">
        <v>37</v>
      </c>
      <c r="B73" s="122"/>
      <c r="C73" s="122"/>
      <c r="D73" s="122"/>
      <c r="E73" s="31"/>
      <c r="F73" s="112"/>
      <c r="G73" s="113"/>
      <c r="H73" s="113"/>
      <c r="I73" s="114"/>
      <c r="J73" s="112"/>
      <c r="K73" s="113"/>
      <c r="L73" s="113"/>
      <c r="M73" s="114"/>
      <c r="N73" s="112"/>
      <c r="O73" s="113"/>
      <c r="P73" s="113"/>
      <c r="Q73" s="114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17" t="s">
        <v>38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ht="18.75">
      <c r="A76" s="15"/>
      <c r="B76" s="15"/>
      <c r="C76" s="15"/>
      <c r="D76" s="15"/>
      <c r="E76" s="23"/>
      <c r="F76" s="23"/>
      <c r="G76" s="23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1" t="s">
        <v>23</v>
      </c>
      <c r="B77" s="31" t="s">
        <v>24</v>
      </c>
      <c r="C77" s="112" t="s">
        <v>39</v>
      </c>
      <c r="D77" s="113"/>
      <c r="E77" s="114"/>
      <c r="F77" s="120" t="s">
        <v>40</v>
      </c>
      <c r="G77" s="120"/>
      <c r="H77" s="120"/>
      <c r="I77" s="120"/>
      <c r="J77" s="120" t="s">
        <v>41</v>
      </c>
      <c r="K77" s="120"/>
      <c r="L77" s="120"/>
      <c r="M77" s="120"/>
      <c r="N77" s="120" t="s">
        <v>42</v>
      </c>
      <c r="O77" s="120"/>
      <c r="P77" s="120"/>
      <c r="Q77" s="120"/>
    </row>
    <row r="78" spans="1:17" ht="19.5" customHeight="1">
      <c r="A78" s="31">
        <v>1</v>
      </c>
      <c r="B78" s="35">
        <v>2</v>
      </c>
      <c r="C78" s="120">
        <v>3</v>
      </c>
      <c r="D78" s="120"/>
      <c r="E78" s="120"/>
      <c r="F78" s="120">
        <v>4</v>
      </c>
      <c r="G78" s="120"/>
      <c r="H78" s="120"/>
      <c r="I78" s="120"/>
      <c r="J78" s="120">
        <v>5</v>
      </c>
      <c r="K78" s="120"/>
      <c r="L78" s="120"/>
      <c r="M78" s="120"/>
      <c r="N78" s="120">
        <v>6</v>
      </c>
      <c r="O78" s="120"/>
      <c r="P78" s="120"/>
      <c r="Q78" s="120"/>
    </row>
    <row r="79" spans="1:17" ht="34.5" customHeight="1">
      <c r="A79" s="31"/>
      <c r="B79" s="37">
        <v>1513190</v>
      </c>
      <c r="C79" s="142" t="s">
        <v>90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43"/>
    </row>
    <row r="80" spans="1:17" ht="24" customHeight="1">
      <c r="A80" s="38">
        <v>1</v>
      </c>
      <c r="B80" s="39"/>
      <c r="C80" s="150" t="s">
        <v>43</v>
      </c>
      <c r="D80" s="151"/>
      <c r="E80" s="152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31" ht="59.25" customHeight="1">
      <c r="A81" s="43"/>
      <c r="B81" s="44"/>
      <c r="C81" s="121" t="s">
        <v>92</v>
      </c>
      <c r="D81" s="123"/>
      <c r="E81" s="132"/>
      <c r="F81" s="112" t="s">
        <v>75</v>
      </c>
      <c r="G81" s="118"/>
      <c r="H81" s="118"/>
      <c r="I81" s="119"/>
      <c r="J81" s="144" t="s">
        <v>77</v>
      </c>
      <c r="K81" s="145"/>
      <c r="L81" s="145"/>
      <c r="M81" s="146"/>
      <c r="N81" s="147">
        <v>1289.08</v>
      </c>
      <c r="O81" s="148"/>
      <c r="P81" s="148"/>
      <c r="Q81" s="149"/>
    </row>
    <row r="82" spans="1:31" ht="21" customHeight="1">
      <c r="A82" s="45">
        <v>2</v>
      </c>
      <c r="B82" s="46"/>
      <c r="C82" s="138" t="s">
        <v>44</v>
      </c>
      <c r="D82" s="123"/>
      <c r="E82" s="123"/>
      <c r="F82" s="123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31" ht="0.75" customHeight="1">
      <c r="A83" s="48"/>
      <c r="B83" s="49"/>
      <c r="C83" s="122"/>
      <c r="D83" s="123"/>
      <c r="E83" s="132"/>
      <c r="F83" s="112"/>
      <c r="G83" s="118"/>
      <c r="H83" s="118"/>
      <c r="I83" s="119"/>
      <c r="J83" s="112"/>
      <c r="K83" s="118"/>
      <c r="L83" s="118"/>
      <c r="M83" s="119"/>
      <c r="N83" s="156"/>
      <c r="O83" s="118"/>
      <c r="P83" s="118"/>
      <c r="Q83" s="119"/>
    </row>
    <row r="84" spans="1:31" ht="35.25" customHeight="1">
      <c r="A84" s="48"/>
      <c r="B84" s="49"/>
      <c r="C84" s="121" t="s">
        <v>93</v>
      </c>
      <c r="D84" s="122"/>
      <c r="E84" s="143"/>
      <c r="F84" s="112" t="s">
        <v>76</v>
      </c>
      <c r="G84" s="113"/>
      <c r="H84" s="113"/>
      <c r="I84" s="114"/>
      <c r="J84" s="112" t="s">
        <v>77</v>
      </c>
      <c r="K84" s="113"/>
      <c r="L84" s="113"/>
      <c r="M84" s="114"/>
      <c r="N84" s="153">
        <v>13</v>
      </c>
      <c r="O84" s="154"/>
      <c r="P84" s="154"/>
      <c r="Q84" s="155"/>
    </row>
    <row r="85" spans="1:31" ht="20.25" customHeight="1">
      <c r="A85" s="50">
        <v>3</v>
      </c>
      <c r="B85" s="51"/>
      <c r="C85" s="139" t="s">
        <v>45</v>
      </c>
      <c r="D85" s="140"/>
      <c r="E85" s="141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31" ht="77.25" customHeight="1">
      <c r="A86" s="52"/>
      <c r="B86" s="53"/>
      <c r="C86" s="131" t="s">
        <v>94</v>
      </c>
      <c r="D86" s="123"/>
      <c r="E86" s="132"/>
      <c r="F86" s="112" t="s">
        <v>75</v>
      </c>
      <c r="G86" s="118"/>
      <c r="H86" s="118"/>
      <c r="I86" s="119"/>
      <c r="J86" s="134" t="s">
        <v>84</v>
      </c>
      <c r="K86" s="118"/>
      <c r="L86" s="118"/>
      <c r="M86" s="119"/>
      <c r="N86" s="135">
        <f>N81/N84</f>
        <v>99.16</v>
      </c>
      <c r="O86" s="136"/>
      <c r="P86" s="136"/>
      <c r="Q86" s="137"/>
    </row>
    <row r="87" spans="1:3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4" t="s">
        <v>74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20"/>
      <c r="P88" s="20"/>
      <c r="Q88" s="20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33" t="s">
        <v>46</v>
      </c>
      <c r="Q89" s="133"/>
    </row>
    <row r="90" spans="1:31" ht="51.75" customHeight="1">
      <c r="A90" s="120" t="s">
        <v>47</v>
      </c>
      <c r="B90" s="105" t="s">
        <v>48</v>
      </c>
      <c r="C90" s="99"/>
      <c r="D90" s="99"/>
      <c r="E90" s="106"/>
      <c r="F90" s="129" t="s">
        <v>24</v>
      </c>
      <c r="G90" s="112" t="s">
        <v>49</v>
      </c>
      <c r="H90" s="113"/>
      <c r="I90" s="114"/>
      <c r="J90" s="112" t="s">
        <v>50</v>
      </c>
      <c r="K90" s="113"/>
      <c r="L90" s="114"/>
      <c r="M90" s="112" t="s">
        <v>51</v>
      </c>
      <c r="N90" s="113"/>
      <c r="O90" s="114"/>
      <c r="P90" s="105" t="s">
        <v>52</v>
      </c>
      <c r="Q90" s="106"/>
    </row>
    <row r="91" spans="1:31" ht="56.25">
      <c r="A91" s="120"/>
      <c r="B91" s="107"/>
      <c r="C91" s="102"/>
      <c r="D91" s="102"/>
      <c r="E91" s="108"/>
      <c r="F91" s="130"/>
      <c r="G91" s="31" t="s">
        <v>53</v>
      </c>
      <c r="H91" s="31" t="s">
        <v>54</v>
      </c>
      <c r="I91" s="31" t="s">
        <v>32</v>
      </c>
      <c r="J91" s="31" t="s">
        <v>53</v>
      </c>
      <c r="K91" s="31" t="s">
        <v>54</v>
      </c>
      <c r="L91" s="31" t="s">
        <v>32</v>
      </c>
      <c r="M91" s="31" t="s">
        <v>53</v>
      </c>
      <c r="N91" s="31" t="s">
        <v>54</v>
      </c>
      <c r="O91" s="31" t="s">
        <v>55</v>
      </c>
      <c r="P91" s="107"/>
      <c r="Q91" s="108"/>
    </row>
    <row r="92" spans="1:31" ht="18.75">
      <c r="A92" s="31">
        <v>1</v>
      </c>
      <c r="B92" s="112">
        <v>2</v>
      </c>
      <c r="C92" s="113"/>
      <c r="D92" s="113"/>
      <c r="E92" s="114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20">
        <v>13</v>
      </c>
      <c r="Q92" s="120"/>
    </row>
    <row r="93" spans="1:31" ht="21" customHeight="1">
      <c r="A93" s="31"/>
      <c r="B93" s="121" t="s">
        <v>56</v>
      </c>
      <c r="C93" s="122"/>
      <c r="D93" s="123"/>
      <c r="E93" s="124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10"/>
      <c r="Q93" s="111"/>
    </row>
    <row r="94" spans="1:31" ht="21" customHeight="1">
      <c r="A94" s="31"/>
      <c r="B94" s="121" t="s">
        <v>57</v>
      </c>
      <c r="C94" s="122"/>
      <c r="D94" s="123"/>
      <c r="E94" s="124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10"/>
      <c r="Q94" s="111"/>
    </row>
    <row r="95" spans="1:31" ht="20.25" customHeight="1">
      <c r="A95" s="31"/>
      <c r="B95" s="125" t="s">
        <v>58</v>
      </c>
      <c r="C95" s="126"/>
      <c r="D95" s="123"/>
      <c r="E95" s="124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10"/>
      <c r="Q95" s="111"/>
    </row>
    <row r="96" spans="1:31" ht="30" customHeight="1">
      <c r="A96" s="31"/>
      <c r="B96" s="125" t="s">
        <v>59</v>
      </c>
      <c r="C96" s="122"/>
      <c r="D96" s="123"/>
      <c r="E96" s="124"/>
      <c r="F96" s="31"/>
      <c r="G96" s="31" t="s">
        <v>60</v>
      </c>
      <c r="H96" s="31"/>
      <c r="I96" s="31"/>
      <c r="J96" s="31" t="s">
        <v>60</v>
      </c>
      <c r="K96" s="31"/>
      <c r="L96" s="31"/>
      <c r="M96" s="31" t="s">
        <v>60</v>
      </c>
      <c r="N96" s="31"/>
      <c r="O96" s="31"/>
      <c r="P96" s="110"/>
      <c r="Q96" s="111"/>
    </row>
    <row r="97" spans="1:17" ht="18.75">
      <c r="A97" s="31"/>
      <c r="B97" s="121" t="s">
        <v>37</v>
      </c>
      <c r="C97" s="122"/>
      <c r="D97" s="123"/>
      <c r="E97" s="12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09"/>
      <c r="Q97" s="109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03" t="s">
        <v>61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4"/>
      <c r="P99" s="104"/>
      <c r="Q99" s="14"/>
    </row>
    <row r="100" spans="1:17" ht="18.75">
      <c r="A100" s="127" t="s">
        <v>62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4"/>
    </row>
    <row r="101" spans="1:17" ht="15" customHeight="1">
      <c r="A101" s="103" t="s">
        <v>63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ht="18.75">
      <c r="A102" s="2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17" t="s">
        <v>79</v>
      </c>
      <c r="B104" s="117"/>
      <c r="C104" s="117"/>
      <c r="D104" s="117"/>
      <c r="E104" s="117"/>
      <c r="F104" s="14"/>
      <c r="G104" s="102"/>
      <c r="H104" s="102"/>
      <c r="I104" s="102"/>
      <c r="J104" s="14"/>
      <c r="K104" s="101" t="s">
        <v>96</v>
      </c>
      <c r="L104" s="101"/>
      <c r="M104" s="101"/>
      <c r="N104" s="101"/>
      <c r="O104" s="14"/>
      <c r="P104" s="14"/>
      <c r="Q104" s="14"/>
    </row>
    <row r="105" spans="1:17" ht="18.75">
      <c r="A105" s="28"/>
      <c r="B105" s="28"/>
      <c r="C105" s="28"/>
      <c r="D105" s="28"/>
      <c r="E105" s="28"/>
      <c r="F105" s="14"/>
      <c r="G105" s="100" t="s">
        <v>64</v>
      </c>
      <c r="H105" s="100"/>
      <c r="I105" s="100"/>
      <c r="J105" s="14"/>
      <c r="K105" s="100" t="s">
        <v>65</v>
      </c>
      <c r="L105" s="100"/>
      <c r="M105" s="100"/>
      <c r="N105" s="100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17" t="s">
        <v>66</v>
      </c>
      <c r="B107" s="11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28"/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17" t="s">
        <v>67</v>
      </c>
      <c r="B109" s="117"/>
      <c r="C109" s="117"/>
      <c r="D109" s="117"/>
      <c r="E109" s="117"/>
      <c r="F109" s="14"/>
      <c r="G109" s="102"/>
      <c r="H109" s="102"/>
      <c r="I109" s="102"/>
      <c r="J109" s="14"/>
      <c r="K109" s="101" t="s">
        <v>68</v>
      </c>
      <c r="L109" s="101"/>
      <c r="M109" s="101"/>
      <c r="N109" s="101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99" t="s">
        <v>64</v>
      </c>
      <c r="H110" s="99"/>
      <c r="I110" s="99"/>
      <c r="J110" s="14"/>
      <c r="K110" s="99" t="s">
        <v>65</v>
      </c>
      <c r="L110" s="99"/>
      <c r="M110" s="99"/>
      <c r="N110" s="99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116" t="s">
        <v>80</v>
      </c>
      <c r="B112" s="116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7" t="s">
        <v>85</v>
      </c>
      <c r="B113" s="57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04"/>
      <c r="B114" s="104"/>
      <c r="C114" s="10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5"/>
      <c r="B117" s="115"/>
      <c r="C117" s="1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K2:P2"/>
    <mergeCell ref="K3:P3"/>
    <mergeCell ref="K7:Q7"/>
    <mergeCell ref="K9:Q9"/>
    <mergeCell ref="A45:Q45"/>
    <mergeCell ref="A37:M37"/>
    <mergeCell ref="K10:Q10"/>
    <mergeCell ref="K13:M13"/>
    <mergeCell ref="K14:Q14"/>
    <mergeCell ref="A41:Q41"/>
    <mergeCell ref="A40:Q40"/>
    <mergeCell ref="A30:H30"/>
    <mergeCell ref="A29:M29"/>
    <mergeCell ref="A33:Q33"/>
    <mergeCell ref="A36:Q36"/>
    <mergeCell ref="N64:Q64"/>
    <mergeCell ref="A50:I50"/>
    <mergeCell ref="A34:N34"/>
    <mergeCell ref="A46:Q46"/>
    <mergeCell ref="K15:Q15"/>
    <mergeCell ref="A21:Q21"/>
    <mergeCell ref="A23:Q23"/>
    <mergeCell ref="A25:J25"/>
    <mergeCell ref="A47:Q47"/>
    <mergeCell ref="A43:Q43"/>
    <mergeCell ref="E24:J24"/>
    <mergeCell ref="A26:H26"/>
    <mergeCell ref="A38:Q38"/>
    <mergeCell ref="A39:G39"/>
    <mergeCell ref="A42:Q42"/>
    <mergeCell ref="A44:Q44"/>
    <mergeCell ref="A48:J48"/>
    <mergeCell ref="A49:K49"/>
    <mergeCell ref="F70:I70"/>
    <mergeCell ref="A68:O68"/>
    <mergeCell ref="A72:D72"/>
    <mergeCell ref="F72:I72"/>
    <mergeCell ref="J72:M72"/>
    <mergeCell ref="A51:Q51"/>
    <mergeCell ref="J63:M63"/>
    <mergeCell ref="B59:C59"/>
    <mergeCell ref="D59:E59"/>
    <mergeCell ref="F59:Q59"/>
    <mergeCell ref="A53:C53"/>
    <mergeCell ref="A56:J56"/>
    <mergeCell ref="D64:E64"/>
    <mergeCell ref="A54:Q54"/>
    <mergeCell ref="B58:C58"/>
    <mergeCell ref="A61:Q61"/>
    <mergeCell ref="N63:Q63"/>
    <mergeCell ref="D63:E63"/>
    <mergeCell ref="F63:I63"/>
    <mergeCell ref="D58:E58"/>
    <mergeCell ref="F58:Q58"/>
    <mergeCell ref="O62:P62"/>
    <mergeCell ref="F64:I64"/>
    <mergeCell ref="J64:M64"/>
    <mergeCell ref="A73:D73"/>
    <mergeCell ref="F73:I73"/>
    <mergeCell ref="N83:Q83"/>
    <mergeCell ref="J77:M77"/>
    <mergeCell ref="C78:E78"/>
    <mergeCell ref="N77:Q77"/>
    <mergeCell ref="F65:I65"/>
    <mergeCell ref="N71:Q71"/>
    <mergeCell ref="D66:E66"/>
    <mergeCell ref="F66:I66"/>
    <mergeCell ref="J66:M66"/>
    <mergeCell ref="N70:Q70"/>
    <mergeCell ref="J65:M65"/>
    <mergeCell ref="N65:Q65"/>
    <mergeCell ref="J70:M70"/>
    <mergeCell ref="N66:Q66"/>
    <mergeCell ref="D65:E65"/>
    <mergeCell ref="N72:Q72"/>
    <mergeCell ref="J73:M73"/>
    <mergeCell ref="A71:D71"/>
    <mergeCell ref="F71:I71"/>
    <mergeCell ref="J71:M71"/>
    <mergeCell ref="N73:Q73"/>
    <mergeCell ref="A70:D70"/>
    <mergeCell ref="F81:I81"/>
    <mergeCell ref="C79:Q79"/>
    <mergeCell ref="J81:M81"/>
    <mergeCell ref="C81:E81"/>
    <mergeCell ref="N81:Q81"/>
    <mergeCell ref="C80:E80"/>
    <mergeCell ref="C84:E84"/>
    <mergeCell ref="A75:Q75"/>
    <mergeCell ref="F78:I78"/>
    <mergeCell ref="J78:M78"/>
    <mergeCell ref="N78:Q78"/>
    <mergeCell ref="C77:E77"/>
    <mergeCell ref="F77:I77"/>
    <mergeCell ref="F84:I84"/>
    <mergeCell ref="N84:Q84"/>
    <mergeCell ref="P89:Q89"/>
    <mergeCell ref="J86:M86"/>
    <mergeCell ref="N86:Q86"/>
    <mergeCell ref="C82:F82"/>
    <mergeCell ref="C83:E83"/>
    <mergeCell ref="F83:I83"/>
    <mergeCell ref="J83:M83"/>
    <mergeCell ref="J84:M84"/>
    <mergeCell ref="C85:E85"/>
    <mergeCell ref="A117:C117"/>
    <mergeCell ref="A112:B112"/>
    <mergeCell ref="G105:I105"/>
    <mergeCell ref="A107:B107"/>
    <mergeCell ref="A109:E109"/>
    <mergeCell ref="G109:I109"/>
    <mergeCell ref="G110:I110"/>
    <mergeCell ref="A114:C114"/>
    <mergeCell ref="F86:I86"/>
    <mergeCell ref="A90:A91"/>
    <mergeCell ref="B93:E93"/>
    <mergeCell ref="B97:E97"/>
    <mergeCell ref="B94:E94"/>
    <mergeCell ref="B95:E95"/>
    <mergeCell ref="A104:E104"/>
    <mergeCell ref="A100:P100"/>
    <mergeCell ref="J90:L90"/>
    <mergeCell ref="P92:Q92"/>
    <mergeCell ref="G90:I90"/>
    <mergeCell ref="M90:O90"/>
    <mergeCell ref="F90:F91"/>
    <mergeCell ref="C86:E86"/>
    <mergeCell ref="B96:E96"/>
    <mergeCell ref="A99:P99"/>
    <mergeCell ref="K110:N110"/>
    <mergeCell ref="K105:N105"/>
    <mergeCell ref="K109:N109"/>
    <mergeCell ref="G104:I104"/>
    <mergeCell ref="A101:Q101"/>
    <mergeCell ref="K104:N104"/>
    <mergeCell ref="P90:Q91"/>
    <mergeCell ref="P97:Q97"/>
    <mergeCell ref="P93:Q93"/>
    <mergeCell ref="P95:Q95"/>
    <mergeCell ref="P94:Q94"/>
    <mergeCell ref="P96:Q96"/>
    <mergeCell ref="B92:E92"/>
    <mergeCell ref="B90:E91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0" t="s">
        <v>0</v>
      </c>
      <c r="L6" s="19"/>
      <c r="M6" s="19"/>
      <c r="N6" s="19"/>
      <c r="O6" s="20"/>
      <c r="P6" s="20"/>
      <c r="Q6" s="20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84" t="s">
        <v>3</v>
      </c>
      <c r="L7" s="184"/>
      <c r="M7" s="184"/>
      <c r="N7" s="184"/>
      <c r="O7" s="185"/>
      <c r="P7" s="185"/>
      <c r="Q7" s="185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86" t="s">
        <v>69</v>
      </c>
      <c r="L9" s="186"/>
      <c r="M9" s="186"/>
      <c r="N9" s="186"/>
      <c r="O9" s="187"/>
      <c r="P9" s="187"/>
      <c r="Q9" s="187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88" t="s">
        <v>4</v>
      </c>
      <c r="L10" s="188"/>
      <c r="M10" s="188"/>
      <c r="N10" s="188"/>
      <c r="O10" s="189"/>
      <c r="P10" s="190"/>
      <c r="Q10" s="190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8" t="s">
        <v>97</v>
      </c>
      <c r="L11" s="59" t="s">
        <v>5</v>
      </c>
      <c r="M11" s="60" t="s">
        <v>109</v>
      </c>
      <c r="N11" s="21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2"/>
      <c r="L12" s="19"/>
      <c r="M12" s="22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1" t="s">
        <v>6</v>
      </c>
      <c r="L13" s="191"/>
      <c r="M13" s="191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33" t="s">
        <v>7</v>
      </c>
      <c r="L14" s="133"/>
      <c r="M14" s="133"/>
      <c r="N14" s="133"/>
      <c r="O14" s="133"/>
      <c r="P14" s="133"/>
      <c r="Q14" s="133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77" t="s">
        <v>8</v>
      </c>
      <c r="L15" s="177"/>
      <c r="M15" s="177"/>
      <c r="N15" s="177"/>
      <c r="O15" s="178"/>
      <c r="P15" s="179"/>
      <c r="Q15" s="179"/>
    </row>
    <row r="16" spans="1:17" ht="30.75" customHeight="1">
      <c r="A16" s="14"/>
      <c r="B16" s="14"/>
      <c r="C16" s="14"/>
      <c r="D16" s="14"/>
      <c r="E16" s="14"/>
      <c r="F16" s="14"/>
      <c r="G16" s="14"/>
      <c r="H16" s="23"/>
      <c r="I16" s="23"/>
      <c r="J16" s="23"/>
      <c r="K16" s="58" t="s">
        <v>97</v>
      </c>
      <c r="L16" s="59" t="s">
        <v>5</v>
      </c>
      <c r="M16" s="59"/>
      <c r="N16" s="23"/>
      <c r="O16" s="16"/>
      <c r="P16" s="23"/>
      <c r="Q16" s="23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3"/>
      <c r="L17" s="20"/>
      <c r="M17" s="22"/>
      <c r="N17" s="20"/>
      <c r="O17" s="20"/>
      <c r="P17" s="20"/>
      <c r="Q17" s="20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3"/>
      <c r="L18" s="20"/>
      <c r="M18" s="20"/>
      <c r="N18" s="20"/>
      <c r="O18" s="20"/>
      <c r="P18" s="20"/>
      <c r="Q18" s="20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3"/>
      <c r="L19" s="20"/>
      <c r="M19" s="20"/>
      <c r="N19" s="20"/>
      <c r="O19" s="20"/>
      <c r="P19" s="20"/>
      <c r="Q19" s="20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80" t="s">
        <v>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80" t="s">
        <v>86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ht="18" customHeight="1">
      <c r="A24" s="11"/>
      <c r="B24" s="11"/>
      <c r="C24" s="11"/>
      <c r="D24" s="11"/>
      <c r="E24" s="182"/>
      <c r="F24" s="182"/>
      <c r="G24" s="182"/>
      <c r="H24" s="182"/>
      <c r="I24" s="182"/>
      <c r="J24" s="182"/>
      <c r="K24" s="11"/>
      <c r="L24" s="11"/>
      <c r="M24" s="11"/>
      <c r="N24" s="11"/>
      <c r="O24" s="11"/>
      <c r="P24" s="11"/>
      <c r="Q24" s="11"/>
    </row>
    <row r="25" spans="1:17" ht="15.75" customHeight="1">
      <c r="A25" s="181" t="s">
        <v>81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3"/>
      <c r="L25" s="13"/>
      <c r="M25" s="13"/>
      <c r="N25" s="13"/>
      <c r="O25" s="13"/>
      <c r="P25" s="13"/>
      <c r="Q25" s="13"/>
    </row>
    <row r="26" spans="1:17" ht="18.75">
      <c r="A26" s="183" t="s">
        <v>10</v>
      </c>
      <c r="B26" s="183"/>
      <c r="C26" s="183"/>
      <c r="D26" s="183"/>
      <c r="E26" s="183"/>
      <c r="F26" s="183"/>
      <c r="G26" s="183"/>
      <c r="H26" s="183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92" t="s">
        <v>82</v>
      </c>
      <c r="B29" s="192"/>
      <c r="C29" s="192"/>
      <c r="D29" s="192"/>
      <c r="E29" s="192"/>
      <c r="F29" s="192"/>
      <c r="G29" s="192"/>
      <c r="H29" s="192"/>
      <c r="I29" s="192"/>
      <c r="J29" s="193"/>
      <c r="K29" s="193"/>
      <c r="L29" s="193"/>
      <c r="M29" s="193"/>
      <c r="N29" s="14"/>
      <c r="O29" s="14"/>
      <c r="P29" s="14"/>
      <c r="Q29" s="14"/>
    </row>
    <row r="30" spans="1:17" ht="18.75">
      <c r="A30" s="183" t="s">
        <v>11</v>
      </c>
      <c r="B30" s="183"/>
      <c r="C30" s="183"/>
      <c r="D30" s="183"/>
      <c r="E30" s="183"/>
      <c r="F30" s="183"/>
      <c r="G30" s="183"/>
      <c r="H30" s="183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94" t="s">
        <v>114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71" t="s">
        <v>110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28"/>
      <c r="P36" s="128"/>
      <c r="Q36" s="128"/>
    </row>
    <row r="37" spans="1:17" ht="15.75" customHeight="1">
      <c r="A37" s="181" t="s">
        <v>12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4"/>
      <c r="O37" s="14"/>
      <c r="P37" s="14"/>
      <c r="Q37" s="14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4"/>
      <c r="E39" s="104"/>
      <c r="F39" s="104"/>
      <c r="G39" s="104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87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hidden="1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7" customFormat="1" ht="17.25" customHeight="1">
      <c r="A48" s="173" t="s">
        <v>18</v>
      </c>
      <c r="B48" s="173"/>
      <c r="C48" s="173"/>
      <c r="D48" s="173"/>
      <c r="E48" s="173"/>
      <c r="F48" s="173"/>
      <c r="G48" s="173"/>
      <c r="H48" s="173"/>
      <c r="I48" s="173"/>
      <c r="J48" s="104"/>
      <c r="K48" s="24"/>
      <c r="L48" s="24"/>
      <c r="M48" s="24"/>
      <c r="N48" s="24"/>
      <c r="O48" s="24"/>
      <c r="P48" s="24"/>
      <c r="Q48" s="24"/>
    </row>
    <row r="49" spans="1:18" s="7" customFormat="1" ht="16.5" customHeight="1">
      <c r="A49" s="173" t="s">
        <v>19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24"/>
      <c r="M49" s="24"/>
      <c r="N49" s="24"/>
      <c r="O49" s="24"/>
      <c r="P49" s="24"/>
      <c r="Q49" s="24"/>
    </row>
    <row r="50" spans="1:18" s="7" customFormat="1" ht="18.75" customHeight="1">
      <c r="A50" s="173" t="s">
        <v>20</v>
      </c>
      <c r="B50" s="104"/>
      <c r="C50" s="104"/>
      <c r="D50" s="104"/>
      <c r="E50" s="104"/>
      <c r="F50" s="104"/>
      <c r="G50" s="104"/>
      <c r="H50" s="104"/>
      <c r="I50" s="104"/>
      <c r="J50" s="14"/>
      <c r="K50" s="14"/>
      <c r="L50" s="24"/>
      <c r="M50" s="24"/>
      <c r="N50" s="24"/>
      <c r="O50" s="24"/>
      <c r="P50" s="24"/>
      <c r="Q50" s="24"/>
    </row>
    <row r="51" spans="1:18" s="62" customFormat="1" ht="0.75" customHeight="1">
      <c r="A51" s="62" t="s">
        <v>95</v>
      </c>
    </row>
    <row r="52" spans="1:18" ht="59.25" customHeight="1">
      <c r="A52" s="168" t="s">
        <v>98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</row>
    <row r="53" spans="1:18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8" ht="18.75">
      <c r="A54" s="171" t="s">
        <v>21</v>
      </c>
      <c r="B54" s="171"/>
      <c r="C54" s="171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72" t="s">
        <v>99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8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</row>
    <row r="57" spans="1:18" ht="18" customHeight="1">
      <c r="A57" s="117" t="s">
        <v>22</v>
      </c>
      <c r="B57" s="117"/>
      <c r="C57" s="117"/>
      <c r="D57" s="117"/>
      <c r="E57" s="117"/>
      <c r="F57" s="117"/>
      <c r="G57" s="117"/>
      <c r="H57" s="117"/>
      <c r="I57" s="117"/>
      <c r="J57" s="117"/>
      <c r="K57" s="29"/>
      <c r="L57" s="29"/>
      <c r="M57" s="29"/>
      <c r="N57" s="29"/>
      <c r="O57" s="29"/>
      <c r="P57" s="29"/>
      <c r="Q57" s="29"/>
    </row>
    <row r="58" spans="1:18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8" ht="21.75" customHeight="1">
      <c r="A59" s="31" t="s">
        <v>23</v>
      </c>
      <c r="B59" s="112" t="s">
        <v>24</v>
      </c>
      <c r="C59" s="169"/>
      <c r="D59" s="170" t="s">
        <v>25</v>
      </c>
      <c r="E59" s="169"/>
      <c r="F59" s="170" t="s">
        <v>26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69"/>
    </row>
    <row r="60" spans="1:18" ht="19.5" customHeight="1">
      <c r="A60" s="33"/>
      <c r="B60" s="112"/>
      <c r="C60" s="169"/>
      <c r="D60" s="170"/>
      <c r="E60" s="169"/>
      <c r="F60" s="170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69"/>
    </row>
    <row r="61" spans="1:18" ht="12" customHeight="1">
      <c r="A61" s="16"/>
      <c r="B61" s="2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71" t="s">
        <v>27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</row>
    <row r="63" spans="1:18" ht="12.75" customHeight="1">
      <c r="A63" s="18"/>
      <c r="B63" s="18"/>
      <c r="C63" s="18"/>
      <c r="D63" s="18"/>
      <c r="E63" s="34"/>
      <c r="F63" s="34"/>
      <c r="G63" s="34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1" t="s">
        <v>23</v>
      </c>
      <c r="B64" s="31" t="s">
        <v>24</v>
      </c>
      <c r="C64" s="31" t="s">
        <v>25</v>
      </c>
      <c r="D64" s="112" t="s">
        <v>29</v>
      </c>
      <c r="E64" s="114"/>
      <c r="F64" s="120" t="s">
        <v>30</v>
      </c>
      <c r="G64" s="120"/>
      <c r="H64" s="120"/>
      <c r="I64" s="120"/>
      <c r="J64" s="120" t="s">
        <v>31</v>
      </c>
      <c r="K64" s="120"/>
      <c r="L64" s="120"/>
      <c r="M64" s="120"/>
      <c r="N64" s="120" t="s">
        <v>32</v>
      </c>
      <c r="O64" s="120"/>
      <c r="P64" s="120"/>
      <c r="Q64" s="120"/>
    </row>
    <row r="65" spans="1:17" ht="15" customHeight="1">
      <c r="A65" s="31">
        <v>1</v>
      </c>
      <c r="B65" s="31">
        <v>2</v>
      </c>
      <c r="C65" s="31">
        <v>3</v>
      </c>
      <c r="D65" s="120">
        <v>4</v>
      </c>
      <c r="E65" s="120"/>
      <c r="F65" s="120">
        <v>5</v>
      </c>
      <c r="G65" s="120"/>
      <c r="H65" s="120"/>
      <c r="I65" s="120"/>
      <c r="J65" s="113">
        <v>6</v>
      </c>
      <c r="K65" s="113"/>
      <c r="L65" s="113"/>
      <c r="M65" s="169"/>
      <c r="N65" s="170">
        <v>7</v>
      </c>
      <c r="O65" s="113"/>
      <c r="P65" s="113"/>
      <c r="Q65" s="169"/>
    </row>
    <row r="66" spans="1:17" ht="128.25" customHeight="1">
      <c r="A66" s="36"/>
      <c r="B66" s="36" t="s">
        <v>101</v>
      </c>
      <c r="C66" s="36" t="s">
        <v>115</v>
      </c>
      <c r="D66" s="167" t="s">
        <v>100</v>
      </c>
      <c r="E66" s="114"/>
      <c r="F66" s="222">
        <v>0</v>
      </c>
      <c r="G66" s="222"/>
      <c r="H66" s="222"/>
      <c r="I66" s="222"/>
      <c r="J66" s="163">
        <v>643.29999999999995</v>
      </c>
      <c r="K66" s="163"/>
      <c r="L66" s="163"/>
      <c r="M66" s="164"/>
      <c r="N66" s="215">
        <f>F66+J66</f>
        <v>643.29999999999995</v>
      </c>
      <c r="O66" s="216"/>
      <c r="P66" s="216"/>
      <c r="Q66" s="217"/>
    </row>
    <row r="67" spans="1:17" ht="36.75" customHeight="1">
      <c r="A67" s="36"/>
      <c r="B67" s="36"/>
      <c r="C67" s="36"/>
      <c r="D67" s="158" t="s">
        <v>33</v>
      </c>
      <c r="E67" s="159"/>
      <c r="F67" s="218">
        <f>F66</f>
        <v>0</v>
      </c>
      <c r="G67" s="218"/>
      <c r="H67" s="218"/>
      <c r="I67" s="218"/>
      <c r="J67" s="161">
        <f>J66</f>
        <v>643.29999999999995</v>
      </c>
      <c r="K67" s="161"/>
      <c r="L67" s="161"/>
      <c r="M67" s="162"/>
      <c r="N67" s="219">
        <f>F67+J67</f>
        <v>643.29999999999995</v>
      </c>
      <c r="O67" s="220"/>
      <c r="P67" s="220"/>
      <c r="Q67" s="221"/>
    </row>
    <row r="68" spans="1:17" ht="18.75">
      <c r="A68" s="15"/>
      <c r="B68" s="15"/>
      <c r="C68" s="15"/>
      <c r="D68" s="15"/>
      <c r="E68" s="23"/>
      <c r="F68" s="23"/>
      <c r="G68" s="23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17" t="s">
        <v>34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20" t="s">
        <v>35</v>
      </c>
      <c r="B71" s="120"/>
      <c r="C71" s="120"/>
      <c r="D71" s="120"/>
      <c r="E71" s="31" t="s">
        <v>24</v>
      </c>
      <c r="F71" s="120" t="s">
        <v>30</v>
      </c>
      <c r="G71" s="120"/>
      <c r="H71" s="120"/>
      <c r="I71" s="120"/>
      <c r="J71" s="120" t="s">
        <v>31</v>
      </c>
      <c r="K71" s="120"/>
      <c r="L71" s="120"/>
      <c r="M71" s="120"/>
      <c r="N71" s="120" t="s">
        <v>32</v>
      </c>
      <c r="O71" s="120"/>
      <c r="P71" s="120"/>
      <c r="Q71" s="120"/>
    </row>
    <row r="72" spans="1:17" ht="18.75" customHeight="1">
      <c r="A72" s="120">
        <v>1</v>
      </c>
      <c r="B72" s="120"/>
      <c r="C72" s="120"/>
      <c r="D72" s="120"/>
      <c r="E72" s="31">
        <v>2</v>
      </c>
      <c r="F72" s="112">
        <v>3</v>
      </c>
      <c r="G72" s="113"/>
      <c r="H72" s="113"/>
      <c r="I72" s="114"/>
      <c r="J72" s="112">
        <v>4</v>
      </c>
      <c r="K72" s="113"/>
      <c r="L72" s="113"/>
      <c r="M72" s="114"/>
      <c r="N72" s="112">
        <v>5</v>
      </c>
      <c r="O72" s="113"/>
      <c r="P72" s="113"/>
      <c r="Q72" s="114"/>
    </row>
    <row r="73" spans="1:17" ht="15.75" customHeight="1">
      <c r="A73" s="121" t="s">
        <v>36</v>
      </c>
      <c r="B73" s="122"/>
      <c r="C73" s="122"/>
      <c r="D73" s="143"/>
      <c r="E73" s="31"/>
      <c r="F73" s="112"/>
      <c r="G73" s="113"/>
      <c r="H73" s="113"/>
      <c r="I73" s="114"/>
      <c r="J73" s="112"/>
      <c r="K73" s="113"/>
      <c r="L73" s="113"/>
      <c r="M73" s="114"/>
      <c r="N73" s="112"/>
      <c r="O73" s="113"/>
      <c r="P73" s="113"/>
      <c r="Q73" s="114"/>
    </row>
    <row r="74" spans="1:17" ht="18.75" customHeight="1">
      <c r="A74" s="121" t="s">
        <v>37</v>
      </c>
      <c r="B74" s="122"/>
      <c r="C74" s="122"/>
      <c r="D74" s="122"/>
      <c r="E74" s="31"/>
      <c r="F74" s="112"/>
      <c r="G74" s="113"/>
      <c r="H74" s="113"/>
      <c r="I74" s="114"/>
      <c r="J74" s="112"/>
      <c r="K74" s="113"/>
      <c r="L74" s="113"/>
      <c r="M74" s="114"/>
      <c r="N74" s="112"/>
      <c r="O74" s="113"/>
      <c r="P74" s="113"/>
      <c r="Q74" s="114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17" t="s">
        <v>38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</row>
    <row r="77" spans="1:17" ht="18.75">
      <c r="A77" s="15"/>
      <c r="B77" s="15"/>
      <c r="C77" s="15"/>
      <c r="D77" s="15"/>
      <c r="E77" s="23"/>
      <c r="F77" s="23"/>
      <c r="G77" s="23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1" t="s">
        <v>23</v>
      </c>
      <c r="B78" s="31" t="s">
        <v>24</v>
      </c>
      <c r="C78" s="112" t="s">
        <v>39</v>
      </c>
      <c r="D78" s="113"/>
      <c r="E78" s="114"/>
      <c r="F78" s="120" t="s">
        <v>40</v>
      </c>
      <c r="G78" s="120"/>
      <c r="H78" s="120"/>
      <c r="I78" s="120"/>
      <c r="J78" s="120" t="s">
        <v>41</v>
      </c>
      <c r="K78" s="120"/>
      <c r="L78" s="120"/>
      <c r="M78" s="120"/>
      <c r="N78" s="120" t="s">
        <v>42</v>
      </c>
      <c r="O78" s="120"/>
      <c r="P78" s="120"/>
      <c r="Q78" s="120"/>
    </row>
    <row r="79" spans="1:17" ht="19.5" customHeight="1">
      <c r="A79" s="31">
        <v>1</v>
      </c>
      <c r="B79" s="35">
        <v>2</v>
      </c>
      <c r="C79" s="120">
        <v>3</v>
      </c>
      <c r="D79" s="120"/>
      <c r="E79" s="120"/>
      <c r="F79" s="120">
        <v>4</v>
      </c>
      <c r="G79" s="120"/>
      <c r="H79" s="120"/>
      <c r="I79" s="120"/>
      <c r="J79" s="120">
        <v>5</v>
      </c>
      <c r="K79" s="120"/>
      <c r="L79" s="120"/>
      <c r="M79" s="120"/>
      <c r="N79" s="120">
        <v>6</v>
      </c>
      <c r="O79" s="120"/>
      <c r="P79" s="120"/>
      <c r="Q79" s="120"/>
    </row>
    <row r="80" spans="1:17" ht="34.5" customHeight="1">
      <c r="A80" s="31"/>
      <c r="B80" s="37">
        <v>1517470</v>
      </c>
      <c r="C80" s="142" t="s">
        <v>102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43"/>
    </row>
    <row r="81" spans="1:31" ht="24" customHeight="1">
      <c r="A81" s="38">
        <v>1</v>
      </c>
      <c r="B81" s="39"/>
      <c r="C81" s="150" t="s">
        <v>43</v>
      </c>
      <c r="D81" s="151"/>
      <c r="E81" s="152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31" ht="57" customHeight="1">
      <c r="A82" s="64"/>
      <c r="B82" s="44"/>
      <c r="C82" s="209" t="s">
        <v>111</v>
      </c>
      <c r="D82" s="210"/>
      <c r="E82" s="211"/>
      <c r="F82" s="156" t="s">
        <v>103</v>
      </c>
      <c r="G82" s="118"/>
      <c r="H82" s="118"/>
      <c r="I82" s="119"/>
      <c r="J82" s="156" t="s">
        <v>104</v>
      </c>
      <c r="K82" s="118"/>
      <c r="L82" s="118"/>
      <c r="M82" s="119"/>
      <c r="N82" s="212">
        <v>61</v>
      </c>
      <c r="O82" s="213"/>
      <c r="P82" s="213"/>
      <c r="Q82" s="214"/>
    </row>
    <row r="83" spans="1:31" ht="75.75" customHeight="1">
      <c r="A83" s="43"/>
      <c r="B83" s="44"/>
      <c r="C83" s="121" t="s">
        <v>112</v>
      </c>
      <c r="D83" s="123"/>
      <c r="E83" s="132"/>
      <c r="F83" s="112" t="s">
        <v>103</v>
      </c>
      <c r="G83" s="118"/>
      <c r="H83" s="118"/>
      <c r="I83" s="119"/>
      <c r="J83" s="144" t="s">
        <v>104</v>
      </c>
      <c r="K83" s="145"/>
      <c r="L83" s="145"/>
      <c r="M83" s="146"/>
      <c r="N83" s="147">
        <v>643.29999999999995</v>
      </c>
      <c r="O83" s="148"/>
      <c r="P83" s="148"/>
      <c r="Q83" s="149"/>
    </row>
    <row r="84" spans="1:31" ht="75" customHeight="1">
      <c r="A84" s="43"/>
      <c r="B84" s="44"/>
      <c r="C84" s="121" t="s">
        <v>113</v>
      </c>
      <c r="D84" s="122"/>
      <c r="E84" s="143"/>
      <c r="F84" s="112" t="s">
        <v>103</v>
      </c>
      <c r="G84" s="118"/>
      <c r="H84" s="118"/>
      <c r="I84" s="119"/>
      <c r="J84" s="144" t="s">
        <v>104</v>
      </c>
      <c r="K84" s="198"/>
      <c r="L84" s="198"/>
      <c r="M84" s="199"/>
      <c r="N84" s="147">
        <v>-96</v>
      </c>
      <c r="O84" s="148"/>
      <c r="P84" s="148"/>
      <c r="Q84" s="149"/>
    </row>
    <row r="85" spans="1:31" ht="1.5" hidden="1" customHeight="1">
      <c r="A85" s="45">
        <v>2</v>
      </c>
      <c r="B85" s="46"/>
      <c r="C85" s="138" t="s">
        <v>44</v>
      </c>
      <c r="D85" s="123"/>
      <c r="E85" s="123"/>
      <c r="F85" s="123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31" ht="33.75" hidden="1" customHeight="1">
      <c r="A86" s="48"/>
      <c r="B86" s="49"/>
      <c r="C86" s="122"/>
      <c r="D86" s="123"/>
      <c r="E86" s="132"/>
      <c r="F86" s="112"/>
      <c r="G86" s="118"/>
      <c r="H86" s="118"/>
      <c r="I86" s="119"/>
      <c r="J86" s="112"/>
      <c r="K86" s="118"/>
      <c r="L86" s="118"/>
      <c r="M86" s="119"/>
      <c r="N86" s="156"/>
      <c r="O86" s="118"/>
      <c r="P86" s="118"/>
      <c r="Q86" s="119"/>
    </row>
    <row r="87" spans="1:31" ht="38.25" hidden="1" customHeight="1">
      <c r="A87" s="48"/>
      <c r="B87" s="49"/>
      <c r="C87" s="121"/>
      <c r="D87" s="122"/>
      <c r="E87" s="143"/>
      <c r="F87" s="112" t="s">
        <v>76</v>
      </c>
      <c r="G87" s="113"/>
      <c r="H87" s="113"/>
      <c r="I87" s="114"/>
      <c r="J87" s="112" t="s">
        <v>77</v>
      </c>
      <c r="K87" s="113"/>
      <c r="L87" s="113"/>
      <c r="M87" s="114"/>
      <c r="N87" s="156"/>
      <c r="O87" s="118"/>
      <c r="P87" s="118"/>
      <c r="Q87" s="119"/>
    </row>
    <row r="88" spans="1:31" ht="20.25" customHeight="1">
      <c r="A88" s="50">
        <v>2</v>
      </c>
      <c r="B88" s="51"/>
      <c r="C88" s="139" t="s">
        <v>106</v>
      </c>
      <c r="D88" s="140"/>
      <c r="E88" s="141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31" ht="57" customHeight="1">
      <c r="A89" s="52"/>
      <c r="B89" s="53"/>
      <c r="C89" s="131" t="s">
        <v>108</v>
      </c>
      <c r="D89" s="123"/>
      <c r="E89" s="132"/>
      <c r="F89" s="112" t="s">
        <v>116</v>
      </c>
      <c r="G89" s="118"/>
      <c r="H89" s="118"/>
      <c r="I89" s="119"/>
      <c r="J89" s="134" t="s">
        <v>78</v>
      </c>
      <c r="K89" s="118"/>
      <c r="L89" s="118"/>
      <c r="M89" s="119"/>
      <c r="N89" s="200">
        <f>N83/N82</f>
        <v>10.545901639344262</v>
      </c>
      <c r="O89" s="201"/>
      <c r="P89" s="201"/>
      <c r="Q89" s="202"/>
    </row>
    <row r="90" spans="1:31" ht="58.5" customHeight="1">
      <c r="A90" s="63"/>
      <c r="B90" s="63"/>
      <c r="C90" s="209" t="s">
        <v>107</v>
      </c>
      <c r="D90" s="210"/>
      <c r="E90" s="211"/>
      <c r="F90" s="203" t="s">
        <v>103</v>
      </c>
      <c r="G90" s="204"/>
      <c r="H90" s="204"/>
      <c r="I90" s="205"/>
      <c r="J90" s="206" t="s">
        <v>105</v>
      </c>
      <c r="K90" s="207"/>
      <c r="L90" s="207"/>
      <c r="M90" s="208"/>
      <c r="N90" s="200">
        <v>-96</v>
      </c>
      <c r="O90" s="201"/>
      <c r="P90" s="201"/>
      <c r="Q90" s="202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4" t="s">
        <v>74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20"/>
      <c r="P91" s="20"/>
      <c r="Q91" s="20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33" t="s">
        <v>46</v>
      </c>
      <c r="Q92" s="133"/>
    </row>
    <row r="93" spans="1:31" ht="51.75" customHeight="1">
      <c r="A93" s="120" t="s">
        <v>47</v>
      </c>
      <c r="B93" s="105" t="s">
        <v>48</v>
      </c>
      <c r="C93" s="99"/>
      <c r="D93" s="99"/>
      <c r="E93" s="106"/>
      <c r="F93" s="129" t="s">
        <v>24</v>
      </c>
      <c r="G93" s="112" t="s">
        <v>49</v>
      </c>
      <c r="H93" s="113"/>
      <c r="I93" s="114"/>
      <c r="J93" s="112" t="s">
        <v>50</v>
      </c>
      <c r="K93" s="113"/>
      <c r="L93" s="114"/>
      <c r="M93" s="112" t="s">
        <v>51</v>
      </c>
      <c r="N93" s="113"/>
      <c r="O93" s="114"/>
      <c r="P93" s="105" t="s">
        <v>52</v>
      </c>
      <c r="Q93" s="106"/>
    </row>
    <row r="94" spans="1:31" ht="56.25">
      <c r="A94" s="120"/>
      <c r="B94" s="107"/>
      <c r="C94" s="102"/>
      <c r="D94" s="102"/>
      <c r="E94" s="108"/>
      <c r="F94" s="130"/>
      <c r="G94" s="31" t="s">
        <v>53</v>
      </c>
      <c r="H94" s="31" t="s">
        <v>54</v>
      </c>
      <c r="I94" s="31" t="s">
        <v>32</v>
      </c>
      <c r="J94" s="31" t="s">
        <v>53</v>
      </c>
      <c r="K94" s="31" t="s">
        <v>54</v>
      </c>
      <c r="L94" s="31" t="s">
        <v>32</v>
      </c>
      <c r="M94" s="31" t="s">
        <v>53</v>
      </c>
      <c r="N94" s="31" t="s">
        <v>54</v>
      </c>
      <c r="O94" s="31" t="s">
        <v>55</v>
      </c>
      <c r="P94" s="107"/>
      <c r="Q94" s="108"/>
    </row>
    <row r="95" spans="1:31" ht="18.75">
      <c r="A95" s="31">
        <v>1</v>
      </c>
      <c r="B95" s="112">
        <v>2</v>
      </c>
      <c r="C95" s="113"/>
      <c r="D95" s="113"/>
      <c r="E95" s="114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20">
        <v>13</v>
      </c>
      <c r="Q95" s="120"/>
    </row>
    <row r="96" spans="1:31" ht="21" customHeight="1">
      <c r="A96" s="31"/>
      <c r="B96" s="121" t="s">
        <v>56</v>
      </c>
      <c r="C96" s="122"/>
      <c r="D96" s="123"/>
      <c r="E96" s="124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10"/>
      <c r="Q96" s="111"/>
    </row>
    <row r="97" spans="1:17" ht="21" customHeight="1">
      <c r="A97" s="31"/>
      <c r="B97" s="121" t="s">
        <v>57</v>
      </c>
      <c r="C97" s="122"/>
      <c r="D97" s="123"/>
      <c r="E97" s="124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10"/>
      <c r="Q97" s="111"/>
    </row>
    <row r="98" spans="1:17" ht="20.25" customHeight="1">
      <c r="A98" s="31"/>
      <c r="B98" s="125" t="s">
        <v>58</v>
      </c>
      <c r="C98" s="126"/>
      <c r="D98" s="123"/>
      <c r="E98" s="124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10"/>
      <c r="Q98" s="111"/>
    </row>
    <row r="99" spans="1:17" ht="30" customHeight="1">
      <c r="A99" s="31"/>
      <c r="B99" s="125" t="s">
        <v>59</v>
      </c>
      <c r="C99" s="122"/>
      <c r="D99" s="123"/>
      <c r="E99" s="124"/>
      <c r="F99" s="31"/>
      <c r="G99" s="31" t="s">
        <v>60</v>
      </c>
      <c r="H99" s="31"/>
      <c r="I99" s="31"/>
      <c r="J99" s="31" t="s">
        <v>60</v>
      </c>
      <c r="K99" s="31"/>
      <c r="L99" s="31"/>
      <c r="M99" s="31" t="s">
        <v>60</v>
      </c>
      <c r="N99" s="31"/>
      <c r="O99" s="31"/>
      <c r="P99" s="110"/>
      <c r="Q99" s="111"/>
    </row>
    <row r="100" spans="1:17" ht="18.75">
      <c r="A100" s="31"/>
      <c r="B100" s="121" t="s">
        <v>37</v>
      </c>
      <c r="C100" s="122"/>
      <c r="D100" s="123"/>
      <c r="E100" s="124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09"/>
      <c r="Q100" s="109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03" t="s">
        <v>61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4"/>
      <c r="P102" s="104"/>
      <c r="Q102" s="14"/>
    </row>
    <row r="103" spans="1:17" ht="18.75">
      <c r="A103" s="127" t="s">
        <v>62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4"/>
    </row>
    <row r="104" spans="1:17" ht="15" customHeight="1">
      <c r="A104" s="103" t="s">
        <v>63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ht="18.75">
      <c r="A105" s="2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17" t="s">
        <v>79</v>
      </c>
      <c r="B107" s="117"/>
      <c r="C107" s="117"/>
      <c r="D107" s="117"/>
      <c r="E107" s="117"/>
      <c r="F107" s="14"/>
      <c r="G107" s="102"/>
      <c r="H107" s="102"/>
      <c r="I107" s="102"/>
      <c r="J107" s="14"/>
      <c r="K107" s="101" t="s">
        <v>96</v>
      </c>
      <c r="L107" s="101"/>
      <c r="M107" s="101"/>
      <c r="N107" s="101"/>
      <c r="O107" s="14"/>
      <c r="P107" s="14"/>
      <c r="Q107" s="14"/>
    </row>
    <row r="108" spans="1:17" ht="18.75">
      <c r="A108" s="28"/>
      <c r="B108" s="28"/>
      <c r="C108" s="28"/>
      <c r="D108" s="28"/>
      <c r="E108" s="28"/>
      <c r="F108" s="14"/>
      <c r="G108" s="100" t="s">
        <v>64</v>
      </c>
      <c r="H108" s="100"/>
      <c r="I108" s="100"/>
      <c r="J108" s="14"/>
      <c r="K108" s="100" t="s">
        <v>65</v>
      </c>
      <c r="L108" s="100"/>
      <c r="M108" s="100"/>
      <c r="N108" s="100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17" t="s">
        <v>66</v>
      </c>
      <c r="B110" s="11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28"/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17" t="s">
        <v>67</v>
      </c>
      <c r="B112" s="117"/>
      <c r="C112" s="117"/>
      <c r="D112" s="117"/>
      <c r="E112" s="117"/>
      <c r="F112" s="14"/>
      <c r="G112" s="102"/>
      <c r="H112" s="102"/>
      <c r="I112" s="102"/>
      <c r="J112" s="14"/>
      <c r="K112" s="101" t="s">
        <v>68</v>
      </c>
      <c r="L112" s="101"/>
      <c r="M112" s="101"/>
      <c r="N112" s="101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99" t="s">
        <v>64</v>
      </c>
      <c r="H113" s="99"/>
      <c r="I113" s="99"/>
      <c r="J113" s="14"/>
      <c r="K113" s="99" t="s">
        <v>65</v>
      </c>
      <c r="L113" s="99"/>
      <c r="M113" s="99"/>
      <c r="N113" s="99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116" t="s">
        <v>80</v>
      </c>
      <c r="B115" s="116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7" t="s">
        <v>85</v>
      </c>
      <c r="B116" s="57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04"/>
      <c r="B117" s="104"/>
      <c r="C117" s="10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5"/>
      <c r="B120" s="115"/>
      <c r="C120" s="1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A23:Q23"/>
    <mergeCell ref="K2:P2"/>
    <mergeCell ref="K3:P3"/>
    <mergeCell ref="K7:Q7"/>
    <mergeCell ref="K9:Q9"/>
    <mergeCell ref="A43:Q43"/>
    <mergeCell ref="A44:Q44"/>
    <mergeCell ref="A38:Q38"/>
    <mergeCell ref="A39:G39"/>
    <mergeCell ref="A40:Q40"/>
    <mergeCell ref="A42:Q42"/>
    <mergeCell ref="A26:H26"/>
    <mergeCell ref="A36:Q36"/>
    <mergeCell ref="A29:M29"/>
    <mergeCell ref="A30:H30"/>
    <mergeCell ref="A37:M37"/>
    <mergeCell ref="A33:Q33"/>
    <mergeCell ref="A34:N34"/>
    <mergeCell ref="K10:Q10"/>
    <mergeCell ref="K13:M13"/>
    <mergeCell ref="K15:Q15"/>
    <mergeCell ref="A21:Q21"/>
    <mergeCell ref="K14:Q14"/>
    <mergeCell ref="A25:J25"/>
    <mergeCell ref="E24:J24"/>
    <mergeCell ref="A45:Q45"/>
    <mergeCell ref="A46:Q46"/>
    <mergeCell ref="A47:Q47"/>
    <mergeCell ref="A48:J48"/>
    <mergeCell ref="A49:K49"/>
    <mergeCell ref="A50:I50"/>
    <mergeCell ref="A41:Q41"/>
    <mergeCell ref="B60:C60"/>
    <mergeCell ref="B59:C59"/>
    <mergeCell ref="D59:E59"/>
    <mergeCell ref="F59:Q59"/>
    <mergeCell ref="D60:E60"/>
    <mergeCell ref="F60:Q60"/>
    <mergeCell ref="A54:C54"/>
    <mergeCell ref="A57:J57"/>
    <mergeCell ref="A55:Q55"/>
    <mergeCell ref="A62:Q62"/>
    <mergeCell ref="D64:E64"/>
    <mergeCell ref="F64:I64"/>
    <mergeCell ref="J64:M64"/>
    <mergeCell ref="N64:Q64"/>
    <mergeCell ref="A52:Q52"/>
    <mergeCell ref="A69:O69"/>
    <mergeCell ref="D65:E65"/>
    <mergeCell ref="F65:I65"/>
    <mergeCell ref="J65:M65"/>
    <mergeCell ref="N65:Q65"/>
    <mergeCell ref="N67:Q67"/>
    <mergeCell ref="D66:E66"/>
    <mergeCell ref="F66:I66"/>
    <mergeCell ref="J66:M66"/>
    <mergeCell ref="F72:I72"/>
    <mergeCell ref="J72:M72"/>
    <mergeCell ref="N72:Q72"/>
    <mergeCell ref="A72:D72"/>
    <mergeCell ref="A71:D71"/>
    <mergeCell ref="F71:I71"/>
    <mergeCell ref="J71:M71"/>
    <mergeCell ref="N71:Q71"/>
    <mergeCell ref="N66:Q66"/>
    <mergeCell ref="D67:E67"/>
    <mergeCell ref="F67:I67"/>
    <mergeCell ref="J67:M67"/>
    <mergeCell ref="J79:M79"/>
    <mergeCell ref="J82:M82"/>
    <mergeCell ref="C88:E88"/>
    <mergeCell ref="C87:E87"/>
    <mergeCell ref="A73:D73"/>
    <mergeCell ref="F73:I73"/>
    <mergeCell ref="A76:Q76"/>
    <mergeCell ref="N73:Q73"/>
    <mergeCell ref="F74:I74"/>
    <mergeCell ref="J74:M74"/>
    <mergeCell ref="N74:Q74"/>
    <mergeCell ref="J73:M73"/>
    <mergeCell ref="A74:D74"/>
    <mergeCell ref="N82:Q82"/>
    <mergeCell ref="C81:E81"/>
    <mergeCell ref="C80:Q80"/>
    <mergeCell ref="C78:E78"/>
    <mergeCell ref="F78:I78"/>
    <mergeCell ref="J78:M78"/>
    <mergeCell ref="C79:E79"/>
    <mergeCell ref="F79:I79"/>
    <mergeCell ref="N78:Q78"/>
    <mergeCell ref="N79:Q79"/>
    <mergeCell ref="C82:E82"/>
    <mergeCell ref="A93:A94"/>
    <mergeCell ref="F90:I90"/>
    <mergeCell ref="J90:M90"/>
    <mergeCell ref="C90:E90"/>
    <mergeCell ref="P98:Q98"/>
    <mergeCell ref="J89:M89"/>
    <mergeCell ref="P92:Q92"/>
    <mergeCell ref="J93:L93"/>
    <mergeCell ref="M93:O93"/>
    <mergeCell ref="N90:Q90"/>
    <mergeCell ref="C89:E89"/>
    <mergeCell ref="B97:E97"/>
    <mergeCell ref="P96:Q96"/>
    <mergeCell ref="B95:E95"/>
    <mergeCell ref="B96:E96"/>
    <mergeCell ref="P97:Q97"/>
    <mergeCell ref="P95:Q95"/>
    <mergeCell ref="F82:I82"/>
    <mergeCell ref="B93:E94"/>
    <mergeCell ref="P93:Q94"/>
    <mergeCell ref="F93:F94"/>
    <mergeCell ref="G93:I93"/>
    <mergeCell ref="N87:Q87"/>
    <mergeCell ref="N83:Q83"/>
    <mergeCell ref="F89:I89"/>
    <mergeCell ref="N84:Q84"/>
    <mergeCell ref="F84:I84"/>
    <mergeCell ref="J84:M84"/>
    <mergeCell ref="C83:E83"/>
    <mergeCell ref="F86:I86"/>
    <mergeCell ref="J86:M86"/>
    <mergeCell ref="J83:M83"/>
    <mergeCell ref="N86:Q86"/>
    <mergeCell ref="C85:F85"/>
    <mergeCell ref="C86:E86"/>
    <mergeCell ref="F83:I83"/>
    <mergeCell ref="C84:E84"/>
    <mergeCell ref="N89:Q89"/>
    <mergeCell ref="F87:I87"/>
    <mergeCell ref="J87:M87"/>
    <mergeCell ref="A117:C117"/>
    <mergeCell ref="A120:C120"/>
    <mergeCell ref="A115:B115"/>
    <mergeCell ref="G108:I108"/>
    <mergeCell ref="G113:I113"/>
    <mergeCell ref="A110:B110"/>
    <mergeCell ref="B98:E98"/>
    <mergeCell ref="A104:Q104"/>
    <mergeCell ref="A112:E112"/>
    <mergeCell ref="G112:I112"/>
    <mergeCell ref="K112:N112"/>
    <mergeCell ref="K108:N108"/>
    <mergeCell ref="K107:N107"/>
    <mergeCell ref="A102:P102"/>
    <mergeCell ref="A107:E107"/>
    <mergeCell ref="G107:I107"/>
    <mergeCell ref="B99:E99"/>
    <mergeCell ref="P100:Q100"/>
    <mergeCell ref="P99:Q99"/>
    <mergeCell ref="K113:N113"/>
    <mergeCell ref="A103:P103"/>
    <mergeCell ref="B100:E100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V320"/>
  <sheetViews>
    <sheetView tabSelected="1" view="pageBreakPreview" zoomScale="75" zoomScaleNormal="75" zoomScaleSheetLayoutView="75" workbookViewId="0">
      <selection activeCell="A25" sqref="A25:O25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0.5703125" customWidth="1"/>
    <col min="7" max="7" width="9.85546875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12.28515625" customWidth="1"/>
    <col min="13" max="13" width="10.5703125" customWidth="1"/>
    <col min="14" max="14" width="10.425781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1" t="s">
        <v>0</v>
      </c>
      <c r="M1" s="61"/>
      <c r="N1" s="61"/>
      <c r="O1" s="61"/>
      <c r="P1" s="61"/>
      <c r="Q1" s="97"/>
      <c r="R1" s="97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27" t="s">
        <v>1</v>
      </c>
      <c r="M2" s="328"/>
      <c r="N2" s="328"/>
      <c r="O2" s="328"/>
      <c r="P2" s="328"/>
      <c r="Q2" s="328"/>
      <c r="R2" s="97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27" t="s">
        <v>2</v>
      </c>
      <c r="M3" s="328"/>
      <c r="N3" s="328"/>
      <c r="O3" s="328"/>
      <c r="P3" s="328"/>
      <c r="Q3" s="328"/>
      <c r="R3" s="97"/>
    </row>
    <row r="4" spans="1:18" ht="18.7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1"/>
      <c r="M4" s="61"/>
      <c r="N4" s="61"/>
      <c r="O4" s="61"/>
      <c r="P4" s="61"/>
      <c r="Q4" s="97"/>
      <c r="R4" s="97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1"/>
      <c r="M5" s="61"/>
      <c r="N5" s="61"/>
      <c r="O5" s="61"/>
      <c r="P5" s="61"/>
      <c r="Q5" s="97"/>
      <c r="R5" s="97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6" t="s">
        <v>0</v>
      </c>
      <c r="M6" s="61"/>
      <c r="N6" s="61"/>
      <c r="O6" s="61"/>
      <c r="P6" s="66"/>
      <c r="Q6" s="96"/>
      <c r="R6" s="96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29" t="s">
        <v>3</v>
      </c>
      <c r="M7" s="330"/>
      <c r="N7" s="330"/>
      <c r="O7" s="330"/>
      <c r="P7" s="331"/>
      <c r="Q7" s="331"/>
      <c r="R7" s="331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1"/>
      <c r="M8" s="61"/>
      <c r="N8" s="61"/>
      <c r="O8" s="61"/>
      <c r="P8" s="61"/>
      <c r="Q8" s="97"/>
      <c r="R8" s="97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32" t="s">
        <v>224</v>
      </c>
      <c r="M9" s="332"/>
      <c r="N9" s="332"/>
      <c r="O9" s="332"/>
      <c r="P9" s="333"/>
      <c r="Q9" s="333"/>
      <c r="R9" s="333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47" t="s">
        <v>4</v>
      </c>
      <c r="M10" s="347"/>
      <c r="N10" s="347"/>
      <c r="O10" s="347"/>
      <c r="P10" s="348"/>
      <c r="Q10" s="330"/>
      <c r="R10" s="330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4" t="s">
        <v>246</v>
      </c>
      <c r="M11" s="98" t="s">
        <v>5</v>
      </c>
      <c r="N11" s="95" t="s">
        <v>247</v>
      </c>
      <c r="O11" s="98"/>
      <c r="P11" s="61"/>
      <c r="Q11" s="97"/>
      <c r="R11" s="97"/>
    </row>
    <row r="12" spans="1:18" ht="18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6"/>
      <c r="M12" s="66"/>
      <c r="N12" s="66"/>
      <c r="O12" s="66"/>
      <c r="P12" s="66"/>
      <c r="Q12" s="96"/>
      <c r="R12" s="96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51"/>
      <c r="M13" s="351"/>
      <c r="N13" s="351"/>
      <c r="O13" s="66"/>
      <c r="P13" s="66"/>
      <c r="Q13" s="96"/>
      <c r="R13" s="96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52"/>
      <c r="M14" s="352"/>
      <c r="N14" s="352"/>
      <c r="O14" s="352"/>
      <c r="P14" s="352"/>
      <c r="Q14" s="352"/>
      <c r="R14" s="352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53"/>
      <c r="M15" s="353"/>
      <c r="N15" s="353"/>
      <c r="O15" s="353"/>
      <c r="P15" s="354"/>
      <c r="Q15" s="331"/>
      <c r="R15" s="331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94"/>
      <c r="M16" s="78"/>
      <c r="N16" s="95"/>
      <c r="O16" s="67"/>
      <c r="P16" s="91"/>
      <c r="Q16" s="67"/>
      <c r="R16" s="93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349" t="s">
        <v>9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</row>
    <row r="22" spans="1:18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24" customHeight="1">
      <c r="A23" s="349" t="s">
        <v>130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</row>
    <row r="24" spans="1:18" ht="21.75" customHeight="1">
      <c r="A24" s="11"/>
      <c r="B24" s="11"/>
      <c r="C24" s="11"/>
      <c r="D24" s="11"/>
      <c r="E24" s="11"/>
      <c r="F24" s="355" t="s">
        <v>248</v>
      </c>
      <c r="G24" s="355"/>
      <c r="H24" s="355"/>
      <c r="I24" s="355"/>
      <c r="J24" s="355"/>
      <c r="K24" s="355"/>
      <c r="L24" s="355"/>
      <c r="M24" s="11"/>
      <c r="N24" s="11"/>
      <c r="O24" s="11"/>
      <c r="P24" s="11"/>
      <c r="Q24" s="11"/>
      <c r="R24" s="11"/>
    </row>
    <row r="25" spans="1:18" ht="39" customHeight="1">
      <c r="A25" s="342" t="s">
        <v>158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13"/>
      <c r="Q25" s="13"/>
      <c r="R25" s="13"/>
    </row>
    <row r="26" spans="1:18" ht="18.75">
      <c r="A26" s="127" t="s">
        <v>10</v>
      </c>
      <c r="B26" s="127"/>
      <c r="C26" s="127"/>
      <c r="D26" s="127"/>
      <c r="E26" s="127"/>
      <c r="F26" s="127"/>
      <c r="G26" s="127"/>
      <c r="H26" s="127"/>
      <c r="I26" s="127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345" t="s">
        <v>159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6"/>
      <c r="L29" s="346"/>
      <c r="M29" s="346"/>
      <c r="N29" s="346"/>
      <c r="O29" s="14"/>
      <c r="P29" s="14"/>
      <c r="Q29" s="14"/>
      <c r="R29" s="14"/>
    </row>
    <row r="30" spans="1:18" ht="33" customHeight="1">
      <c r="A30" s="127" t="s">
        <v>11</v>
      </c>
      <c r="B30" s="127"/>
      <c r="C30" s="127"/>
      <c r="D30" s="127"/>
      <c r="E30" s="127"/>
      <c r="F30" s="127"/>
      <c r="G30" s="127"/>
      <c r="H30" s="127"/>
      <c r="I30" s="127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356" t="s">
        <v>186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</row>
    <row r="33" spans="1:19" ht="22.5" customHeight="1">
      <c r="A33" s="174" t="s">
        <v>70</v>
      </c>
      <c r="B33" s="174"/>
      <c r="C33" s="174"/>
      <c r="D33" s="174"/>
      <c r="E33" s="174"/>
      <c r="F33" s="174"/>
      <c r="G33" s="174"/>
      <c r="H33" s="174"/>
      <c r="I33" s="175"/>
      <c r="J33" s="175"/>
      <c r="K33" s="175"/>
      <c r="L33" s="175"/>
      <c r="M33" s="175"/>
      <c r="N33" s="175"/>
      <c r="O33" s="175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45.75" customHeight="1">
      <c r="A35" s="340" t="s">
        <v>245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1"/>
      <c r="Q35" s="341"/>
      <c r="R35" s="341"/>
    </row>
    <row r="36" spans="1:19" ht="24" customHeight="1">
      <c r="A36" s="342" t="s">
        <v>12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14"/>
      <c r="P36" s="14"/>
      <c r="Q36" s="14"/>
      <c r="R36" s="14"/>
    </row>
    <row r="37" spans="1:19" ht="24" customHeight="1">
      <c r="A37" s="337" t="s">
        <v>160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</row>
    <row r="38" spans="1:19" ht="24" customHeight="1">
      <c r="A38" s="337" t="s">
        <v>187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8"/>
    </row>
    <row r="39" spans="1:19" ht="18.75" customHeight="1">
      <c r="A39" s="337" t="s">
        <v>162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8"/>
    </row>
    <row r="40" spans="1:19" ht="24.75" customHeight="1">
      <c r="A40" s="337" t="s">
        <v>189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8"/>
    </row>
    <row r="41" spans="1:19" ht="24.75" customHeight="1">
      <c r="A41" s="337" t="s">
        <v>163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8"/>
    </row>
    <row r="42" spans="1:19" ht="24.75" customHeight="1">
      <c r="A42" s="337" t="s">
        <v>164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8"/>
    </row>
    <row r="43" spans="1:19" ht="24.75" customHeight="1">
      <c r="A43" s="337" t="s">
        <v>165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8"/>
    </row>
    <row r="44" spans="1:19" ht="41.25" customHeight="1">
      <c r="A44" s="337" t="s">
        <v>166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8"/>
    </row>
    <row r="45" spans="1:19" ht="24.75" customHeight="1">
      <c r="A45" s="337" t="s">
        <v>167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8"/>
    </row>
    <row r="46" spans="1:19" ht="24.75" customHeight="1">
      <c r="A46" s="337" t="s">
        <v>168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8"/>
    </row>
    <row r="47" spans="1:19" ht="4.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"/>
    </row>
    <row r="48" spans="1:19" ht="25.5" customHeight="1">
      <c r="A48" s="350" t="s">
        <v>21</v>
      </c>
      <c r="B48" s="350"/>
      <c r="C48" s="350"/>
      <c r="D48" s="350"/>
      <c r="E48" s="350"/>
      <c r="F48" s="350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42" customHeight="1">
      <c r="A49" s="338" t="s">
        <v>131</v>
      </c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</row>
    <row r="50" spans="1:18" ht="10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1.75" customHeight="1">
      <c r="A51" s="339" t="s">
        <v>123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29"/>
    </row>
    <row r="52" spans="1:18" ht="48.75" customHeight="1">
      <c r="A52" s="31" t="s">
        <v>23</v>
      </c>
      <c r="B52" s="112" t="s">
        <v>24</v>
      </c>
      <c r="C52" s="113"/>
      <c r="D52" s="169"/>
      <c r="E52" s="170" t="s">
        <v>25</v>
      </c>
      <c r="F52" s="169"/>
      <c r="G52" s="170" t="s">
        <v>26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69"/>
    </row>
    <row r="53" spans="1:18" ht="21" customHeight="1">
      <c r="A53" s="81">
        <v>1</v>
      </c>
      <c r="B53" s="324" t="s">
        <v>132</v>
      </c>
      <c r="C53" s="325"/>
      <c r="D53" s="326"/>
      <c r="E53" s="343">
        <v>1040</v>
      </c>
      <c r="F53" s="344"/>
      <c r="G53" s="334" t="s">
        <v>133</v>
      </c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6"/>
    </row>
    <row r="54" spans="1:18" ht="22.5" customHeight="1">
      <c r="A54" s="81">
        <v>2</v>
      </c>
      <c r="B54" s="317" t="s">
        <v>134</v>
      </c>
      <c r="C54" s="317"/>
      <c r="D54" s="317"/>
      <c r="E54" s="314">
        <v>1040</v>
      </c>
      <c r="F54" s="314"/>
      <c r="G54" s="309" t="s">
        <v>135</v>
      </c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</row>
    <row r="55" spans="1:18" ht="21" customHeight="1">
      <c r="A55" s="81">
        <v>3</v>
      </c>
      <c r="B55" s="317" t="s">
        <v>136</v>
      </c>
      <c r="C55" s="317"/>
      <c r="D55" s="317"/>
      <c r="E55" s="314">
        <v>1040</v>
      </c>
      <c r="F55" s="314"/>
      <c r="G55" s="309" t="s">
        <v>137</v>
      </c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</row>
    <row r="56" spans="1:18" ht="21" customHeight="1">
      <c r="A56" s="81">
        <v>4</v>
      </c>
      <c r="B56" s="317" t="s">
        <v>138</v>
      </c>
      <c r="C56" s="317"/>
      <c r="D56" s="317"/>
      <c r="E56" s="314">
        <v>1040</v>
      </c>
      <c r="F56" s="314"/>
      <c r="G56" s="309" t="s">
        <v>139</v>
      </c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</row>
    <row r="57" spans="1:18" ht="18.75" customHeight="1">
      <c r="A57" s="81">
        <v>5</v>
      </c>
      <c r="B57" s="317" t="s">
        <v>140</v>
      </c>
      <c r="C57" s="317"/>
      <c r="D57" s="317"/>
      <c r="E57" s="314">
        <v>1040</v>
      </c>
      <c r="F57" s="314"/>
      <c r="G57" s="309" t="s">
        <v>141</v>
      </c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</row>
    <row r="58" spans="1:18" ht="21" customHeight="1">
      <c r="A58" s="81">
        <v>6</v>
      </c>
      <c r="B58" s="317" t="s">
        <v>142</v>
      </c>
      <c r="C58" s="317"/>
      <c r="D58" s="317"/>
      <c r="E58" s="314">
        <v>1040</v>
      </c>
      <c r="F58" s="314"/>
      <c r="G58" s="309" t="s">
        <v>143</v>
      </c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</row>
    <row r="59" spans="1:18" ht="21" customHeight="1">
      <c r="A59" s="81">
        <v>7</v>
      </c>
      <c r="B59" s="317" t="s">
        <v>144</v>
      </c>
      <c r="C59" s="317"/>
      <c r="D59" s="317"/>
      <c r="E59" s="314">
        <v>1040</v>
      </c>
      <c r="F59" s="314"/>
      <c r="G59" s="309" t="s">
        <v>145</v>
      </c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</row>
    <row r="60" spans="1:18" ht="19.5" customHeight="1">
      <c r="A60" s="310" t="s">
        <v>27</v>
      </c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</row>
    <row r="61" spans="1:18" ht="18" customHeight="1">
      <c r="A61" s="18"/>
      <c r="B61" s="18"/>
      <c r="C61" s="18"/>
      <c r="D61" s="18"/>
      <c r="E61" s="18"/>
      <c r="F61" s="34"/>
      <c r="G61" s="34"/>
      <c r="H61" s="34"/>
      <c r="I61" s="15"/>
      <c r="J61" s="14"/>
      <c r="K61" s="14"/>
      <c r="L61" s="14"/>
      <c r="M61" s="14"/>
      <c r="N61" s="14"/>
      <c r="O61" s="14"/>
      <c r="P61" s="102" t="s">
        <v>28</v>
      </c>
      <c r="Q61" s="102"/>
      <c r="R61" s="14"/>
    </row>
    <row r="62" spans="1:18" ht="45" customHeight="1">
      <c r="A62" s="68" t="s">
        <v>23</v>
      </c>
      <c r="B62" s="68" t="s">
        <v>24</v>
      </c>
      <c r="C62" s="84" t="s">
        <v>25</v>
      </c>
      <c r="D62" s="292" t="s">
        <v>29</v>
      </c>
      <c r="E62" s="163"/>
      <c r="F62" s="293"/>
      <c r="G62" s="157" t="s">
        <v>30</v>
      </c>
      <c r="H62" s="157"/>
      <c r="I62" s="157"/>
      <c r="J62" s="157"/>
      <c r="K62" s="292" t="s">
        <v>31</v>
      </c>
      <c r="L62" s="163"/>
      <c r="M62" s="163"/>
      <c r="N62" s="293"/>
      <c r="O62" s="157" t="s">
        <v>32</v>
      </c>
      <c r="P62" s="157"/>
      <c r="Q62" s="157"/>
      <c r="R62" s="157"/>
    </row>
    <row r="63" spans="1:18" ht="21" customHeight="1">
      <c r="A63" s="90">
        <v>1</v>
      </c>
      <c r="B63" s="90">
        <v>2</v>
      </c>
      <c r="C63" s="90">
        <v>3</v>
      </c>
      <c r="D63" s="292">
        <v>4</v>
      </c>
      <c r="E63" s="163"/>
      <c r="F63" s="293"/>
      <c r="G63" s="292">
        <v>5</v>
      </c>
      <c r="H63" s="163"/>
      <c r="I63" s="163"/>
      <c r="J63" s="293"/>
      <c r="K63" s="292">
        <v>6</v>
      </c>
      <c r="L63" s="163"/>
      <c r="M63" s="163"/>
      <c r="N63" s="164"/>
      <c r="O63" s="165">
        <v>7</v>
      </c>
      <c r="P63" s="163"/>
      <c r="Q63" s="163"/>
      <c r="R63" s="164"/>
    </row>
    <row r="64" spans="1:18" ht="21" customHeight="1">
      <c r="A64" s="311" t="s">
        <v>190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3"/>
    </row>
    <row r="65" spans="1:18" ht="99" customHeight="1">
      <c r="A65" s="80" t="s">
        <v>124</v>
      </c>
      <c r="B65" s="80" t="s">
        <v>132</v>
      </c>
      <c r="C65" s="80" t="s">
        <v>146</v>
      </c>
      <c r="D65" s="297" t="s">
        <v>147</v>
      </c>
      <c r="E65" s="298"/>
      <c r="F65" s="299"/>
      <c r="G65" s="294">
        <v>2199</v>
      </c>
      <c r="H65" s="295"/>
      <c r="I65" s="295"/>
      <c r="J65" s="296"/>
      <c r="K65" s="300"/>
      <c r="L65" s="301"/>
      <c r="M65" s="301"/>
      <c r="N65" s="302"/>
      <c r="O65" s="304">
        <f>G65</f>
        <v>2199</v>
      </c>
      <c r="P65" s="301"/>
      <c r="Q65" s="301"/>
      <c r="R65" s="302"/>
    </row>
    <row r="66" spans="1:18" ht="30" customHeight="1">
      <c r="A66" s="311" t="s">
        <v>191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3"/>
    </row>
    <row r="67" spans="1:18" ht="42" customHeight="1">
      <c r="A67" s="80" t="s">
        <v>125</v>
      </c>
      <c r="B67" s="80" t="s">
        <v>134</v>
      </c>
      <c r="C67" s="80" t="s">
        <v>146</v>
      </c>
      <c r="D67" s="321" t="s">
        <v>148</v>
      </c>
      <c r="E67" s="322"/>
      <c r="F67" s="323"/>
      <c r="G67" s="294">
        <v>652.79999999999995</v>
      </c>
      <c r="H67" s="295"/>
      <c r="I67" s="295"/>
      <c r="J67" s="296"/>
      <c r="K67" s="300"/>
      <c r="L67" s="301"/>
      <c r="M67" s="301"/>
      <c r="N67" s="302"/>
      <c r="O67" s="304">
        <f t="shared" ref="O67:O77" si="0">G67</f>
        <v>652.79999999999995</v>
      </c>
      <c r="P67" s="301"/>
      <c r="Q67" s="301"/>
      <c r="R67" s="302"/>
    </row>
    <row r="68" spans="1:18" ht="27" customHeight="1">
      <c r="A68" s="311" t="s">
        <v>192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3"/>
    </row>
    <row r="69" spans="1:18" ht="40.5" customHeight="1">
      <c r="A69" s="80" t="s">
        <v>149</v>
      </c>
      <c r="B69" s="80" t="s">
        <v>136</v>
      </c>
      <c r="C69" s="80" t="s">
        <v>146</v>
      </c>
      <c r="D69" s="297" t="s">
        <v>157</v>
      </c>
      <c r="E69" s="298"/>
      <c r="F69" s="299"/>
      <c r="G69" s="294">
        <v>158405.1</v>
      </c>
      <c r="H69" s="295"/>
      <c r="I69" s="295"/>
      <c r="J69" s="296"/>
      <c r="K69" s="300"/>
      <c r="L69" s="301"/>
      <c r="M69" s="301"/>
      <c r="N69" s="302"/>
      <c r="O69" s="304">
        <f t="shared" si="0"/>
        <v>158405.1</v>
      </c>
      <c r="P69" s="301"/>
      <c r="Q69" s="301"/>
      <c r="R69" s="302"/>
    </row>
    <row r="70" spans="1:18" ht="31.5" customHeight="1">
      <c r="A70" s="311" t="s">
        <v>193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3"/>
    </row>
    <row r="71" spans="1:18" ht="63.75" customHeight="1">
      <c r="A71" s="80" t="s">
        <v>150</v>
      </c>
      <c r="B71" s="80" t="s">
        <v>138</v>
      </c>
      <c r="C71" s="80" t="s">
        <v>146</v>
      </c>
      <c r="D71" s="297" t="s">
        <v>151</v>
      </c>
      <c r="E71" s="298"/>
      <c r="F71" s="299"/>
      <c r="G71" s="294">
        <v>10857.5</v>
      </c>
      <c r="H71" s="295"/>
      <c r="I71" s="295"/>
      <c r="J71" s="296"/>
      <c r="K71" s="300"/>
      <c r="L71" s="301"/>
      <c r="M71" s="301"/>
      <c r="N71" s="302"/>
      <c r="O71" s="304">
        <f t="shared" si="0"/>
        <v>10857.5</v>
      </c>
      <c r="P71" s="301"/>
      <c r="Q71" s="301"/>
      <c r="R71" s="302"/>
    </row>
    <row r="72" spans="1:18" ht="27" customHeight="1">
      <c r="A72" s="311" t="s">
        <v>194</v>
      </c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3"/>
    </row>
    <row r="73" spans="1:18" ht="37.5" customHeight="1">
      <c r="A73" s="80" t="s">
        <v>152</v>
      </c>
      <c r="B73" s="80" t="s">
        <v>140</v>
      </c>
      <c r="C73" s="80" t="s">
        <v>146</v>
      </c>
      <c r="D73" s="297" t="s">
        <v>155</v>
      </c>
      <c r="E73" s="298"/>
      <c r="F73" s="299"/>
      <c r="G73" s="294">
        <v>35903.5</v>
      </c>
      <c r="H73" s="295"/>
      <c r="I73" s="295"/>
      <c r="J73" s="296"/>
      <c r="K73" s="300"/>
      <c r="L73" s="301"/>
      <c r="M73" s="301"/>
      <c r="N73" s="302"/>
      <c r="O73" s="304">
        <f t="shared" si="0"/>
        <v>35903.5</v>
      </c>
      <c r="P73" s="301"/>
      <c r="Q73" s="301"/>
      <c r="R73" s="302"/>
    </row>
    <row r="74" spans="1:18" ht="22.5" customHeight="1">
      <c r="A74" s="311" t="s">
        <v>195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3"/>
    </row>
    <row r="75" spans="1:18" ht="42" customHeight="1">
      <c r="A75" s="80" t="s">
        <v>153</v>
      </c>
      <c r="B75" s="80" t="s">
        <v>142</v>
      </c>
      <c r="C75" s="80" t="s">
        <v>146</v>
      </c>
      <c r="D75" s="297" t="s">
        <v>161</v>
      </c>
      <c r="E75" s="298"/>
      <c r="F75" s="299"/>
      <c r="G75" s="294">
        <v>1855.4</v>
      </c>
      <c r="H75" s="295"/>
      <c r="I75" s="295"/>
      <c r="J75" s="296"/>
      <c r="K75" s="300"/>
      <c r="L75" s="301"/>
      <c r="M75" s="301"/>
      <c r="N75" s="302"/>
      <c r="O75" s="304">
        <f t="shared" si="0"/>
        <v>1855.4</v>
      </c>
      <c r="P75" s="301"/>
      <c r="Q75" s="301"/>
      <c r="R75" s="302"/>
    </row>
    <row r="76" spans="1:18" ht="27" customHeight="1">
      <c r="A76" s="311" t="s">
        <v>196</v>
      </c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3"/>
    </row>
    <row r="77" spans="1:18" ht="63.75" customHeight="1">
      <c r="A77" s="80" t="s">
        <v>154</v>
      </c>
      <c r="B77" s="80" t="s">
        <v>144</v>
      </c>
      <c r="C77" s="80" t="s">
        <v>146</v>
      </c>
      <c r="D77" s="297" t="s">
        <v>156</v>
      </c>
      <c r="E77" s="298"/>
      <c r="F77" s="299"/>
      <c r="G77" s="294">
        <v>36008.5</v>
      </c>
      <c r="H77" s="295"/>
      <c r="I77" s="295"/>
      <c r="J77" s="296"/>
      <c r="K77" s="300"/>
      <c r="L77" s="301"/>
      <c r="M77" s="301"/>
      <c r="N77" s="302"/>
      <c r="O77" s="304">
        <f t="shared" si="0"/>
        <v>36008.5</v>
      </c>
      <c r="P77" s="301"/>
      <c r="Q77" s="301"/>
      <c r="R77" s="302"/>
    </row>
    <row r="78" spans="1:18" ht="25.5">
      <c r="A78" s="71"/>
      <c r="B78" s="71"/>
      <c r="C78" s="71"/>
      <c r="D78" s="306" t="s">
        <v>33</v>
      </c>
      <c r="E78" s="307"/>
      <c r="F78" s="308"/>
      <c r="G78" s="305">
        <f>SUM(G65:J77)</f>
        <v>245881.8</v>
      </c>
      <c r="H78" s="305"/>
      <c r="I78" s="305"/>
      <c r="J78" s="305"/>
      <c r="K78" s="318">
        <f>SUM(K65:N77)</f>
        <v>0</v>
      </c>
      <c r="L78" s="319"/>
      <c r="M78" s="319"/>
      <c r="N78" s="320"/>
      <c r="O78" s="305">
        <f>SUM(O65:R77)</f>
        <v>245881.8</v>
      </c>
      <c r="P78" s="305"/>
      <c r="Q78" s="305"/>
      <c r="R78" s="305"/>
    </row>
    <row r="79" spans="1:18" ht="18" customHeight="1">
      <c r="A79" s="72"/>
      <c r="B79" s="72"/>
      <c r="C79" s="72"/>
      <c r="D79" s="72"/>
      <c r="E79" s="72"/>
      <c r="F79" s="67"/>
      <c r="G79" s="67"/>
      <c r="H79" s="67"/>
      <c r="I79" s="72"/>
      <c r="J79" s="69"/>
      <c r="K79" s="69"/>
      <c r="L79" s="69"/>
      <c r="M79" s="69"/>
      <c r="N79" s="69"/>
      <c r="O79" s="69"/>
      <c r="P79" s="69"/>
      <c r="Q79" s="69"/>
      <c r="R79" s="69"/>
    </row>
    <row r="80" spans="1:18" ht="18.75" customHeight="1">
      <c r="A80" s="303" t="s">
        <v>34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69"/>
      <c r="R80" s="69"/>
    </row>
    <row r="81" spans="1:18" ht="12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69"/>
      <c r="R81" s="69"/>
    </row>
    <row r="82" spans="1:18" ht="24" customHeight="1">
      <c r="A82" s="157" t="s">
        <v>35</v>
      </c>
      <c r="B82" s="157"/>
      <c r="C82" s="157"/>
      <c r="D82" s="157"/>
      <c r="E82" s="157"/>
      <c r="F82" s="68" t="s">
        <v>24</v>
      </c>
      <c r="G82" s="157" t="s">
        <v>30</v>
      </c>
      <c r="H82" s="157"/>
      <c r="I82" s="157"/>
      <c r="J82" s="157"/>
      <c r="K82" s="292" t="s">
        <v>31</v>
      </c>
      <c r="L82" s="163"/>
      <c r="M82" s="163"/>
      <c r="N82" s="293"/>
      <c r="O82" s="157" t="s">
        <v>32</v>
      </c>
      <c r="P82" s="157"/>
      <c r="Q82" s="157"/>
      <c r="R82" s="157"/>
    </row>
    <row r="83" spans="1:18" ht="21.75" customHeight="1">
      <c r="A83" s="157">
        <v>1</v>
      </c>
      <c r="B83" s="157"/>
      <c r="C83" s="157"/>
      <c r="D83" s="157"/>
      <c r="E83" s="157"/>
      <c r="F83" s="68">
        <v>2</v>
      </c>
      <c r="G83" s="157">
        <v>3</v>
      </c>
      <c r="H83" s="157"/>
      <c r="I83" s="157"/>
      <c r="J83" s="157"/>
      <c r="K83" s="292">
        <v>4</v>
      </c>
      <c r="L83" s="163"/>
      <c r="M83" s="163"/>
      <c r="N83" s="293"/>
      <c r="O83" s="157">
        <v>5</v>
      </c>
      <c r="P83" s="157"/>
      <c r="Q83" s="157"/>
      <c r="R83" s="157"/>
    </row>
    <row r="84" spans="1:18" ht="21" customHeight="1">
      <c r="A84" s="270" t="s">
        <v>126</v>
      </c>
      <c r="B84" s="270"/>
      <c r="C84" s="270"/>
      <c r="D84" s="270"/>
      <c r="E84" s="270"/>
      <c r="F84" s="68"/>
      <c r="G84" s="157"/>
      <c r="H84" s="157"/>
      <c r="I84" s="157"/>
      <c r="J84" s="157"/>
      <c r="K84" s="292"/>
      <c r="L84" s="163"/>
      <c r="M84" s="163"/>
      <c r="N84" s="293"/>
      <c r="O84" s="157"/>
      <c r="P84" s="157"/>
      <c r="Q84" s="157"/>
      <c r="R84" s="157"/>
    </row>
    <row r="85" spans="1:18" ht="20.25" customHeight="1">
      <c r="A85" s="270" t="s">
        <v>37</v>
      </c>
      <c r="B85" s="270"/>
      <c r="C85" s="270"/>
      <c r="D85" s="270"/>
      <c r="E85" s="270"/>
      <c r="F85" s="68"/>
      <c r="G85" s="157"/>
      <c r="H85" s="157"/>
      <c r="I85" s="157"/>
      <c r="J85" s="157"/>
      <c r="K85" s="292"/>
      <c r="L85" s="163"/>
      <c r="M85" s="163"/>
      <c r="N85" s="293"/>
      <c r="O85" s="157"/>
      <c r="P85" s="157"/>
      <c r="Q85" s="157"/>
      <c r="R85" s="157"/>
    </row>
    <row r="86" spans="1:18" ht="19.5" customHeight="1">
      <c r="A86" s="303" t="s">
        <v>38</v>
      </c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</row>
    <row r="87" spans="1:18" ht="6" customHeight="1">
      <c r="A87" s="72"/>
      <c r="B87" s="72"/>
      <c r="C87" s="72"/>
      <c r="D87" s="72"/>
      <c r="E87" s="72"/>
      <c r="F87" s="67"/>
      <c r="G87" s="67"/>
      <c r="H87" s="67"/>
      <c r="I87" s="72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33" customHeight="1">
      <c r="A88" s="68" t="s">
        <v>23</v>
      </c>
      <c r="B88" s="68" t="s">
        <v>24</v>
      </c>
      <c r="C88" s="292" t="s">
        <v>39</v>
      </c>
      <c r="D88" s="163"/>
      <c r="E88" s="163"/>
      <c r="F88" s="293"/>
      <c r="G88" s="157" t="s">
        <v>40</v>
      </c>
      <c r="H88" s="157"/>
      <c r="I88" s="157"/>
      <c r="J88" s="157"/>
      <c r="K88" s="292" t="s">
        <v>41</v>
      </c>
      <c r="L88" s="163"/>
      <c r="M88" s="163"/>
      <c r="N88" s="293"/>
      <c r="O88" s="157" t="s">
        <v>42</v>
      </c>
      <c r="P88" s="157"/>
      <c r="Q88" s="157"/>
      <c r="R88" s="157"/>
    </row>
    <row r="89" spans="1:18" ht="24" customHeight="1">
      <c r="A89" s="68">
        <v>1</v>
      </c>
      <c r="B89" s="65">
        <v>2</v>
      </c>
      <c r="C89" s="292">
        <v>3</v>
      </c>
      <c r="D89" s="163"/>
      <c r="E89" s="163"/>
      <c r="F89" s="293"/>
      <c r="G89" s="157">
        <v>4</v>
      </c>
      <c r="H89" s="157"/>
      <c r="I89" s="157"/>
      <c r="J89" s="157"/>
      <c r="K89" s="292">
        <v>5</v>
      </c>
      <c r="L89" s="163"/>
      <c r="M89" s="163"/>
      <c r="N89" s="293"/>
      <c r="O89" s="157">
        <v>6</v>
      </c>
      <c r="P89" s="157"/>
      <c r="Q89" s="157"/>
      <c r="R89" s="157"/>
    </row>
    <row r="90" spans="1:18" ht="30.75" customHeight="1">
      <c r="A90" s="87"/>
      <c r="B90" s="248" t="s">
        <v>132</v>
      </c>
      <c r="C90" s="255" t="s">
        <v>197</v>
      </c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7"/>
    </row>
    <row r="91" spans="1:18" ht="21.75" customHeight="1">
      <c r="A91" s="85">
        <v>1</v>
      </c>
      <c r="B91" s="249"/>
      <c r="C91" s="252" t="s">
        <v>198</v>
      </c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4"/>
    </row>
    <row r="92" spans="1:18" ht="104.25" customHeight="1">
      <c r="A92" s="92" t="s">
        <v>210</v>
      </c>
      <c r="B92" s="249"/>
      <c r="C92" s="223" t="s">
        <v>225</v>
      </c>
      <c r="D92" s="223"/>
      <c r="E92" s="223"/>
      <c r="F92" s="223"/>
      <c r="G92" s="251" t="s">
        <v>170</v>
      </c>
      <c r="H92" s="251"/>
      <c r="I92" s="251"/>
      <c r="J92" s="251"/>
      <c r="K92" s="267" t="s">
        <v>188</v>
      </c>
      <c r="L92" s="268"/>
      <c r="M92" s="268"/>
      <c r="N92" s="269"/>
      <c r="O92" s="277">
        <f>O93+O94</f>
        <v>2198994.56</v>
      </c>
      <c r="P92" s="278"/>
      <c r="Q92" s="278"/>
      <c r="R92" s="279"/>
    </row>
    <row r="93" spans="1:18" ht="102" customHeight="1">
      <c r="A93" s="92" t="s">
        <v>211</v>
      </c>
      <c r="B93" s="249"/>
      <c r="C93" s="223" t="s">
        <v>241</v>
      </c>
      <c r="D93" s="223"/>
      <c r="E93" s="223"/>
      <c r="F93" s="223"/>
      <c r="G93" s="251" t="s">
        <v>170</v>
      </c>
      <c r="H93" s="251"/>
      <c r="I93" s="251"/>
      <c r="J93" s="251"/>
      <c r="K93" s="267" t="s">
        <v>188</v>
      </c>
      <c r="L93" s="268"/>
      <c r="M93" s="268"/>
      <c r="N93" s="269"/>
      <c r="O93" s="277">
        <v>2198644.56</v>
      </c>
      <c r="P93" s="278"/>
      <c r="Q93" s="278"/>
      <c r="R93" s="279"/>
    </row>
    <row r="94" spans="1:18" ht="102" customHeight="1">
      <c r="A94" s="92" t="s">
        <v>212</v>
      </c>
      <c r="B94" s="249"/>
      <c r="C94" s="223" t="s">
        <v>183</v>
      </c>
      <c r="D94" s="223"/>
      <c r="E94" s="223"/>
      <c r="F94" s="223"/>
      <c r="G94" s="251" t="s">
        <v>170</v>
      </c>
      <c r="H94" s="251"/>
      <c r="I94" s="251"/>
      <c r="J94" s="251"/>
      <c r="K94" s="267" t="s">
        <v>188</v>
      </c>
      <c r="L94" s="268"/>
      <c r="M94" s="268"/>
      <c r="N94" s="269"/>
      <c r="O94" s="277">
        <v>350</v>
      </c>
      <c r="P94" s="278"/>
      <c r="Q94" s="278"/>
      <c r="R94" s="279"/>
    </row>
    <row r="95" spans="1:18" ht="21" customHeight="1">
      <c r="A95" s="85">
        <v>2</v>
      </c>
      <c r="B95" s="249"/>
      <c r="C95" s="289" t="s">
        <v>44</v>
      </c>
      <c r="D95" s="290"/>
      <c r="E95" s="290"/>
      <c r="F95" s="291"/>
      <c r="G95" s="316"/>
      <c r="H95" s="316"/>
      <c r="I95" s="316"/>
      <c r="J95" s="316"/>
      <c r="K95" s="153"/>
      <c r="L95" s="154"/>
      <c r="M95" s="154"/>
      <c r="N95" s="155"/>
      <c r="O95" s="153"/>
      <c r="P95" s="154"/>
      <c r="Q95" s="154"/>
      <c r="R95" s="155"/>
    </row>
    <row r="96" spans="1:18" ht="47.25" customHeight="1">
      <c r="A96" s="92" t="s">
        <v>213</v>
      </c>
      <c r="B96" s="249"/>
      <c r="C96" s="125" t="s">
        <v>176</v>
      </c>
      <c r="D96" s="126"/>
      <c r="E96" s="126"/>
      <c r="F96" s="315"/>
      <c r="G96" s="264" t="s">
        <v>169</v>
      </c>
      <c r="H96" s="265"/>
      <c r="I96" s="265"/>
      <c r="J96" s="266"/>
      <c r="K96" s="258" t="s">
        <v>181</v>
      </c>
      <c r="L96" s="259"/>
      <c r="M96" s="259"/>
      <c r="N96" s="260"/>
      <c r="O96" s="274">
        <v>1032</v>
      </c>
      <c r="P96" s="275"/>
      <c r="Q96" s="275"/>
      <c r="R96" s="276"/>
    </row>
    <row r="97" spans="1:22" ht="21.75" customHeight="1">
      <c r="A97" s="85">
        <v>3</v>
      </c>
      <c r="B97" s="249"/>
      <c r="C97" s="255" t="s">
        <v>128</v>
      </c>
      <c r="D97" s="256"/>
      <c r="E97" s="256"/>
      <c r="F97" s="257"/>
      <c r="G97" s="284"/>
      <c r="H97" s="285"/>
      <c r="I97" s="285"/>
      <c r="J97" s="285"/>
      <c r="K97" s="280"/>
      <c r="L97" s="281"/>
      <c r="M97" s="281"/>
      <c r="N97" s="282"/>
      <c r="O97" s="271"/>
      <c r="P97" s="272"/>
      <c r="Q97" s="272"/>
      <c r="R97" s="273"/>
    </row>
    <row r="98" spans="1:22" ht="58.5" customHeight="1">
      <c r="A98" s="92" t="s">
        <v>214</v>
      </c>
      <c r="B98" s="249"/>
      <c r="C98" s="242" t="s">
        <v>226</v>
      </c>
      <c r="D98" s="243"/>
      <c r="E98" s="243"/>
      <c r="F98" s="244"/>
      <c r="G98" s="286" t="s">
        <v>170</v>
      </c>
      <c r="H98" s="287"/>
      <c r="I98" s="287"/>
      <c r="J98" s="288"/>
      <c r="K98" s="258" t="s">
        <v>218</v>
      </c>
      <c r="L98" s="259"/>
      <c r="M98" s="259"/>
      <c r="N98" s="260"/>
      <c r="O98" s="358">
        <f>O93/O96</f>
        <v>2130.4695348837208</v>
      </c>
      <c r="P98" s="359"/>
      <c r="Q98" s="359"/>
      <c r="R98" s="360"/>
    </row>
    <row r="99" spans="1:22" ht="18" customHeight="1">
      <c r="A99" s="85">
        <v>4</v>
      </c>
      <c r="B99" s="249"/>
      <c r="C99" s="239" t="s">
        <v>106</v>
      </c>
      <c r="D99" s="240"/>
      <c r="E99" s="240"/>
      <c r="F99" s="241"/>
      <c r="G99" s="251"/>
      <c r="H99" s="251"/>
      <c r="I99" s="251"/>
      <c r="J99" s="251"/>
      <c r="K99" s="283"/>
      <c r="L99" s="283"/>
      <c r="M99" s="283"/>
      <c r="N99" s="283"/>
      <c r="O99" s="361"/>
      <c r="P99" s="361"/>
      <c r="Q99" s="361"/>
      <c r="R99" s="361"/>
    </row>
    <row r="100" spans="1:22" ht="39" customHeight="1">
      <c r="A100" s="92" t="s">
        <v>215</v>
      </c>
      <c r="B100" s="250"/>
      <c r="C100" s="242" t="s">
        <v>184</v>
      </c>
      <c r="D100" s="243"/>
      <c r="E100" s="243"/>
      <c r="F100" s="244"/>
      <c r="G100" s="251" t="s">
        <v>185</v>
      </c>
      <c r="H100" s="251"/>
      <c r="I100" s="251"/>
      <c r="J100" s="251"/>
      <c r="K100" s="283" t="s">
        <v>223</v>
      </c>
      <c r="L100" s="283"/>
      <c r="M100" s="283"/>
      <c r="N100" s="283"/>
      <c r="O100" s="372">
        <v>100</v>
      </c>
      <c r="P100" s="372"/>
      <c r="Q100" s="372"/>
      <c r="R100" s="372"/>
    </row>
    <row r="101" spans="1:22" ht="24.75" customHeight="1">
      <c r="A101" s="85"/>
      <c r="B101" s="248" t="s">
        <v>134</v>
      </c>
      <c r="C101" s="255" t="s">
        <v>199</v>
      </c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7"/>
    </row>
    <row r="102" spans="1:22" ht="24.75" customHeight="1">
      <c r="A102" s="85">
        <v>1</v>
      </c>
      <c r="B102" s="249"/>
      <c r="C102" s="252" t="s">
        <v>200</v>
      </c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4"/>
    </row>
    <row r="103" spans="1:22" ht="104.25" customHeight="1">
      <c r="A103" s="92" t="s">
        <v>210</v>
      </c>
      <c r="B103" s="249"/>
      <c r="C103" s="223" t="s">
        <v>227</v>
      </c>
      <c r="D103" s="223"/>
      <c r="E103" s="223"/>
      <c r="F103" s="223"/>
      <c r="G103" s="251" t="s">
        <v>170</v>
      </c>
      <c r="H103" s="251"/>
      <c r="I103" s="251"/>
      <c r="J103" s="251"/>
      <c r="K103" s="267" t="s">
        <v>188</v>
      </c>
      <c r="L103" s="268"/>
      <c r="M103" s="268"/>
      <c r="N103" s="269"/>
      <c r="O103" s="224">
        <f>O104+O105</f>
        <v>652826.51</v>
      </c>
      <c r="P103" s="225"/>
      <c r="Q103" s="225"/>
      <c r="R103" s="226"/>
    </row>
    <row r="104" spans="1:22" ht="103.5" customHeight="1">
      <c r="A104" s="92" t="s">
        <v>211</v>
      </c>
      <c r="B104" s="249"/>
      <c r="C104" s="223" t="s">
        <v>241</v>
      </c>
      <c r="D104" s="223"/>
      <c r="E104" s="223"/>
      <c r="F104" s="223"/>
      <c r="G104" s="251" t="s">
        <v>170</v>
      </c>
      <c r="H104" s="251"/>
      <c r="I104" s="251"/>
      <c r="J104" s="251"/>
      <c r="K104" s="267" t="s">
        <v>188</v>
      </c>
      <c r="L104" s="268"/>
      <c r="M104" s="268"/>
      <c r="N104" s="269"/>
      <c r="O104" s="224">
        <v>652646.51</v>
      </c>
      <c r="P104" s="225"/>
      <c r="Q104" s="225"/>
      <c r="R104" s="226"/>
      <c r="V104">
        <f>O107*O110+(O108*O111)*12</f>
        <v>650160</v>
      </c>
    </row>
    <row r="105" spans="1:22" ht="105" customHeight="1">
      <c r="A105" s="92" t="s">
        <v>212</v>
      </c>
      <c r="B105" s="249"/>
      <c r="C105" s="223" t="s">
        <v>183</v>
      </c>
      <c r="D105" s="223"/>
      <c r="E105" s="223"/>
      <c r="F105" s="223"/>
      <c r="G105" s="251" t="s">
        <v>170</v>
      </c>
      <c r="H105" s="251"/>
      <c r="I105" s="251"/>
      <c r="J105" s="251"/>
      <c r="K105" s="267" t="s">
        <v>188</v>
      </c>
      <c r="L105" s="268"/>
      <c r="M105" s="268"/>
      <c r="N105" s="269"/>
      <c r="O105" s="224">
        <v>180</v>
      </c>
      <c r="P105" s="225"/>
      <c r="Q105" s="225"/>
      <c r="R105" s="226"/>
    </row>
    <row r="106" spans="1:22" ht="24" customHeight="1">
      <c r="A106" s="85">
        <v>2</v>
      </c>
      <c r="B106" s="249"/>
      <c r="C106" s="230" t="s">
        <v>44</v>
      </c>
      <c r="D106" s="231"/>
      <c r="E106" s="231"/>
      <c r="F106" s="232"/>
      <c r="G106" s="368"/>
      <c r="H106" s="368"/>
      <c r="I106" s="368"/>
      <c r="J106" s="368"/>
      <c r="K106" s="362"/>
      <c r="L106" s="363"/>
      <c r="M106" s="363"/>
      <c r="N106" s="364"/>
      <c r="O106" s="365"/>
      <c r="P106" s="366"/>
      <c r="Q106" s="366"/>
      <c r="R106" s="367"/>
    </row>
    <row r="107" spans="1:22" ht="37.5" customHeight="1">
      <c r="A107" s="92" t="s">
        <v>213</v>
      </c>
      <c r="B107" s="249"/>
      <c r="C107" s="227" t="s">
        <v>177</v>
      </c>
      <c r="D107" s="228"/>
      <c r="E107" s="228"/>
      <c r="F107" s="229"/>
      <c r="G107" s="264" t="s">
        <v>169</v>
      </c>
      <c r="H107" s="265"/>
      <c r="I107" s="265"/>
      <c r="J107" s="266"/>
      <c r="K107" s="258" t="s">
        <v>181</v>
      </c>
      <c r="L107" s="259"/>
      <c r="M107" s="259"/>
      <c r="N107" s="260"/>
      <c r="O107" s="261">
        <v>18</v>
      </c>
      <c r="P107" s="262"/>
      <c r="Q107" s="262"/>
      <c r="R107" s="263"/>
    </row>
    <row r="108" spans="1:22" ht="38.25" customHeight="1">
      <c r="A108" s="92" t="s">
        <v>216</v>
      </c>
      <c r="B108" s="249"/>
      <c r="C108" s="227" t="s">
        <v>178</v>
      </c>
      <c r="D108" s="228"/>
      <c r="E108" s="228"/>
      <c r="F108" s="229"/>
      <c r="G108" s="264" t="s">
        <v>169</v>
      </c>
      <c r="H108" s="265"/>
      <c r="I108" s="265"/>
      <c r="J108" s="266"/>
      <c r="K108" s="258" t="s">
        <v>181</v>
      </c>
      <c r="L108" s="259"/>
      <c r="M108" s="259"/>
      <c r="N108" s="260"/>
      <c r="O108" s="261">
        <v>45</v>
      </c>
      <c r="P108" s="262"/>
      <c r="Q108" s="262"/>
      <c r="R108" s="263"/>
    </row>
    <row r="109" spans="1:22" ht="17.25" customHeight="1">
      <c r="A109" s="237">
        <v>3</v>
      </c>
      <c r="B109" s="249"/>
      <c r="C109" s="230" t="s">
        <v>129</v>
      </c>
      <c r="D109" s="231"/>
      <c r="E109" s="231"/>
      <c r="F109" s="232"/>
      <c r="G109" s="236"/>
      <c r="H109" s="236"/>
      <c r="I109" s="236"/>
      <c r="J109" s="236"/>
      <c r="K109" s="264"/>
      <c r="L109" s="265"/>
      <c r="M109" s="265"/>
      <c r="N109" s="266"/>
      <c r="O109" s="233"/>
      <c r="P109" s="234"/>
      <c r="Q109" s="234"/>
      <c r="R109" s="235"/>
    </row>
    <row r="110" spans="1:22" ht="119.25" customHeight="1">
      <c r="A110" s="238"/>
      <c r="B110" s="249"/>
      <c r="C110" s="227" t="s">
        <v>228</v>
      </c>
      <c r="D110" s="228"/>
      <c r="E110" s="228"/>
      <c r="F110" s="229"/>
      <c r="G110" s="245" t="s">
        <v>170</v>
      </c>
      <c r="H110" s="246"/>
      <c r="I110" s="246"/>
      <c r="J110" s="247"/>
      <c r="K110" s="258" t="s">
        <v>219</v>
      </c>
      <c r="L110" s="259"/>
      <c r="M110" s="259"/>
      <c r="N110" s="260"/>
      <c r="O110" s="153">
        <v>10320</v>
      </c>
      <c r="P110" s="154"/>
      <c r="Q110" s="154"/>
      <c r="R110" s="155"/>
    </row>
    <row r="111" spans="1:22" ht="110.25" customHeight="1">
      <c r="A111" s="92" t="s">
        <v>214</v>
      </c>
      <c r="B111" s="249"/>
      <c r="C111" s="227" t="s">
        <v>229</v>
      </c>
      <c r="D111" s="228"/>
      <c r="E111" s="228"/>
      <c r="F111" s="229"/>
      <c r="G111" s="245" t="s">
        <v>170</v>
      </c>
      <c r="H111" s="246"/>
      <c r="I111" s="246"/>
      <c r="J111" s="247"/>
      <c r="K111" s="258" t="s">
        <v>219</v>
      </c>
      <c r="L111" s="259"/>
      <c r="M111" s="259"/>
      <c r="N111" s="260"/>
      <c r="O111" s="153">
        <v>860</v>
      </c>
      <c r="P111" s="154"/>
      <c r="Q111" s="154"/>
      <c r="R111" s="155"/>
    </row>
    <row r="112" spans="1:22" ht="24.75" customHeight="1">
      <c r="A112" s="92">
        <v>4</v>
      </c>
      <c r="B112" s="249"/>
      <c r="C112" s="239" t="s">
        <v>106</v>
      </c>
      <c r="D112" s="240"/>
      <c r="E112" s="240"/>
      <c r="F112" s="241"/>
      <c r="G112" s="251"/>
      <c r="H112" s="251"/>
      <c r="I112" s="251"/>
      <c r="J112" s="251"/>
      <c r="K112" s="265"/>
      <c r="L112" s="265"/>
      <c r="M112" s="265"/>
      <c r="N112" s="265"/>
      <c r="O112" s="154"/>
      <c r="P112" s="154"/>
      <c r="Q112" s="154"/>
      <c r="R112" s="155"/>
    </row>
    <row r="113" spans="1:22" ht="39" customHeight="1">
      <c r="A113" s="92" t="s">
        <v>215</v>
      </c>
      <c r="B113" s="250"/>
      <c r="C113" s="242" t="s">
        <v>184</v>
      </c>
      <c r="D113" s="243"/>
      <c r="E113" s="243"/>
      <c r="F113" s="244"/>
      <c r="G113" s="251" t="s">
        <v>185</v>
      </c>
      <c r="H113" s="251"/>
      <c r="I113" s="251"/>
      <c r="J113" s="251"/>
      <c r="K113" s="283" t="s">
        <v>223</v>
      </c>
      <c r="L113" s="283"/>
      <c r="M113" s="283"/>
      <c r="N113" s="283"/>
      <c r="O113" s="372">
        <v>100</v>
      </c>
      <c r="P113" s="372"/>
      <c r="Q113" s="372"/>
      <c r="R113" s="372"/>
    </row>
    <row r="114" spans="1:22" ht="20.25" customHeight="1">
      <c r="A114" s="85"/>
      <c r="B114" s="433">
        <v>813043</v>
      </c>
      <c r="C114" s="255" t="s">
        <v>201</v>
      </c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7"/>
    </row>
    <row r="115" spans="1:22" ht="20.25" customHeight="1">
      <c r="A115" s="92">
        <v>1</v>
      </c>
      <c r="B115" s="434"/>
      <c r="C115" s="252" t="s">
        <v>202</v>
      </c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4"/>
    </row>
    <row r="116" spans="1:22" ht="105.75" customHeight="1">
      <c r="A116" s="92" t="s">
        <v>210</v>
      </c>
      <c r="B116" s="434"/>
      <c r="C116" s="223" t="s">
        <v>230</v>
      </c>
      <c r="D116" s="223"/>
      <c r="E116" s="223"/>
      <c r="F116" s="223"/>
      <c r="G116" s="251" t="s">
        <v>170</v>
      </c>
      <c r="H116" s="251"/>
      <c r="I116" s="251"/>
      <c r="J116" s="251"/>
      <c r="K116" s="267" t="s">
        <v>188</v>
      </c>
      <c r="L116" s="268"/>
      <c r="M116" s="268"/>
      <c r="N116" s="269"/>
      <c r="O116" s="224">
        <f>O117+O118</f>
        <v>158405068.32000002</v>
      </c>
      <c r="P116" s="225"/>
      <c r="Q116" s="225"/>
      <c r="R116" s="226"/>
    </row>
    <row r="117" spans="1:22" ht="102.75" customHeight="1">
      <c r="A117" s="92" t="s">
        <v>211</v>
      </c>
      <c r="B117" s="434"/>
      <c r="C117" s="223" t="s">
        <v>241</v>
      </c>
      <c r="D117" s="223"/>
      <c r="E117" s="223"/>
      <c r="F117" s="223"/>
      <c r="G117" s="251" t="s">
        <v>170</v>
      </c>
      <c r="H117" s="251"/>
      <c r="I117" s="251"/>
      <c r="J117" s="251"/>
      <c r="K117" s="267" t="s">
        <v>188</v>
      </c>
      <c r="L117" s="268"/>
      <c r="M117" s="268"/>
      <c r="N117" s="269"/>
      <c r="O117" s="224">
        <v>158397103.61000001</v>
      </c>
      <c r="P117" s="225"/>
      <c r="Q117" s="225"/>
      <c r="R117" s="226"/>
      <c r="V117">
        <f>O120*O123+(O121*O124)*12</f>
        <v>158391360</v>
      </c>
    </row>
    <row r="118" spans="1:22" ht="103.5" customHeight="1">
      <c r="A118" s="92" t="s">
        <v>212</v>
      </c>
      <c r="B118" s="434"/>
      <c r="C118" s="223" t="s">
        <v>183</v>
      </c>
      <c r="D118" s="223"/>
      <c r="E118" s="223"/>
      <c r="F118" s="223"/>
      <c r="G118" s="251" t="s">
        <v>170</v>
      </c>
      <c r="H118" s="251"/>
      <c r="I118" s="251"/>
      <c r="J118" s="251"/>
      <c r="K118" s="267" t="s">
        <v>188</v>
      </c>
      <c r="L118" s="268"/>
      <c r="M118" s="268"/>
      <c r="N118" s="269"/>
      <c r="O118" s="365">
        <v>7964.71</v>
      </c>
      <c r="P118" s="366"/>
      <c r="Q118" s="366"/>
      <c r="R118" s="367"/>
    </row>
    <row r="119" spans="1:22" ht="19.5" customHeight="1">
      <c r="A119" s="92">
        <v>2</v>
      </c>
      <c r="B119" s="434"/>
      <c r="C119" s="230" t="s">
        <v>44</v>
      </c>
      <c r="D119" s="231"/>
      <c r="E119" s="231"/>
      <c r="F119" s="232"/>
      <c r="G119" s="292"/>
      <c r="H119" s="163"/>
      <c r="I119" s="163"/>
      <c r="J119" s="293"/>
      <c r="K119" s="373"/>
      <c r="L119" s="374"/>
      <c r="M119" s="374"/>
      <c r="N119" s="375"/>
      <c r="O119" s="153"/>
      <c r="P119" s="154"/>
      <c r="Q119" s="154"/>
      <c r="R119" s="155"/>
    </row>
    <row r="120" spans="1:22" ht="38.25" customHeight="1">
      <c r="A120" s="92" t="s">
        <v>213</v>
      </c>
      <c r="B120" s="434"/>
      <c r="C120" s="227" t="s">
        <v>179</v>
      </c>
      <c r="D120" s="228"/>
      <c r="E120" s="228"/>
      <c r="F120" s="229"/>
      <c r="G120" s="264" t="s">
        <v>169</v>
      </c>
      <c r="H120" s="265"/>
      <c r="I120" s="265"/>
      <c r="J120" s="266"/>
      <c r="K120" s="258" t="s">
        <v>181</v>
      </c>
      <c r="L120" s="259"/>
      <c r="M120" s="259"/>
      <c r="N120" s="260"/>
      <c r="O120" s="153">
        <v>2765</v>
      </c>
      <c r="P120" s="154"/>
      <c r="Q120" s="154"/>
      <c r="R120" s="155"/>
    </row>
    <row r="121" spans="1:22" ht="36" customHeight="1">
      <c r="A121" s="92" t="s">
        <v>216</v>
      </c>
      <c r="B121" s="434"/>
      <c r="C121" s="227" t="s">
        <v>180</v>
      </c>
      <c r="D121" s="228"/>
      <c r="E121" s="228"/>
      <c r="F121" s="229"/>
      <c r="G121" s="264" t="s">
        <v>169</v>
      </c>
      <c r="H121" s="265"/>
      <c r="I121" s="265"/>
      <c r="J121" s="266"/>
      <c r="K121" s="258" t="s">
        <v>181</v>
      </c>
      <c r="L121" s="259"/>
      <c r="M121" s="259"/>
      <c r="N121" s="260"/>
      <c r="O121" s="153">
        <v>12583</v>
      </c>
      <c r="P121" s="154"/>
      <c r="Q121" s="154"/>
      <c r="R121" s="155"/>
      <c r="S121">
        <v>11499</v>
      </c>
    </row>
    <row r="122" spans="1:22" ht="21" customHeight="1">
      <c r="A122" s="92">
        <v>3</v>
      </c>
      <c r="B122" s="434"/>
      <c r="C122" s="230" t="s">
        <v>129</v>
      </c>
      <c r="D122" s="231"/>
      <c r="E122" s="231"/>
      <c r="F122" s="232"/>
      <c r="G122" s="245"/>
      <c r="H122" s="246"/>
      <c r="I122" s="246"/>
      <c r="J122" s="247"/>
      <c r="K122" s="258"/>
      <c r="L122" s="259"/>
      <c r="M122" s="259"/>
      <c r="N122" s="260"/>
      <c r="O122" s="153"/>
      <c r="P122" s="154"/>
      <c r="Q122" s="154"/>
      <c r="R122" s="155"/>
    </row>
    <row r="123" spans="1:22" ht="117" customHeight="1">
      <c r="A123" s="92" t="s">
        <v>214</v>
      </c>
      <c r="B123" s="434"/>
      <c r="C123" s="227" t="s">
        <v>231</v>
      </c>
      <c r="D123" s="228"/>
      <c r="E123" s="228"/>
      <c r="F123" s="229"/>
      <c r="G123" s="245" t="s">
        <v>170</v>
      </c>
      <c r="H123" s="246"/>
      <c r="I123" s="246"/>
      <c r="J123" s="247"/>
      <c r="K123" s="258" t="s">
        <v>219</v>
      </c>
      <c r="L123" s="259"/>
      <c r="M123" s="259"/>
      <c r="N123" s="260"/>
      <c r="O123" s="153">
        <v>10320</v>
      </c>
      <c r="P123" s="154"/>
      <c r="Q123" s="154"/>
      <c r="R123" s="155"/>
    </row>
    <row r="124" spans="1:22" ht="120" customHeight="1">
      <c r="A124" s="92" t="s">
        <v>217</v>
      </c>
      <c r="B124" s="434"/>
      <c r="C124" s="227" t="s">
        <v>232</v>
      </c>
      <c r="D124" s="228"/>
      <c r="E124" s="228"/>
      <c r="F124" s="229"/>
      <c r="G124" s="245" t="s">
        <v>170</v>
      </c>
      <c r="H124" s="246"/>
      <c r="I124" s="246"/>
      <c r="J124" s="247"/>
      <c r="K124" s="258" t="s">
        <v>219</v>
      </c>
      <c r="L124" s="259"/>
      <c r="M124" s="259"/>
      <c r="N124" s="260"/>
      <c r="O124" s="153">
        <v>860</v>
      </c>
      <c r="P124" s="154"/>
      <c r="Q124" s="154"/>
      <c r="R124" s="155"/>
    </row>
    <row r="125" spans="1:22" ht="20.25" customHeight="1">
      <c r="A125" s="92">
        <v>4</v>
      </c>
      <c r="B125" s="434"/>
      <c r="C125" s="239" t="s">
        <v>106</v>
      </c>
      <c r="D125" s="240"/>
      <c r="E125" s="240"/>
      <c r="F125" s="241"/>
      <c r="G125" s="251"/>
      <c r="H125" s="251"/>
      <c r="I125" s="251"/>
      <c r="J125" s="251"/>
      <c r="K125" s="283"/>
      <c r="L125" s="283"/>
      <c r="M125" s="283"/>
      <c r="N125" s="283"/>
      <c r="O125" s="316"/>
      <c r="P125" s="316"/>
      <c r="Q125" s="316"/>
      <c r="R125" s="316"/>
    </row>
    <row r="126" spans="1:22" ht="39.75" customHeight="1">
      <c r="A126" s="92" t="s">
        <v>215</v>
      </c>
      <c r="B126" s="435"/>
      <c r="C126" s="242" t="s">
        <v>184</v>
      </c>
      <c r="D126" s="243"/>
      <c r="E126" s="243"/>
      <c r="F126" s="244"/>
      <c r="G126" s="251" t="s">
        <v>185</v>
      </c>
      <c r="H126" s="251"/>
      <c r="I126" s="251"/>
      <c r="J126" s="251"/>
      <c r="K126" s="283" t="s">
        <v>223</v>
      </c>
      <c r="L126" s="283"/>
      <c r="M126" s="283"/>
      <c r="N126" s="283"/>
      <c r="O126" s="372">
        <v>100</v>
      </c>
      <c r="P126" s="372"/>
      <c r="Q126" s="372"/>
      <c r="R126" s="372"/>
    </row>
    <row r="127" spans="1:22" ht="25.5" customHeight="1">
      <c r="A127" s="75"/>
      <c r="B127" s="248" t="s">
        <v>138</v>
      </c>
      <c r="C127" s="378" t="s">
        <v>193</v>
      </c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80"/>
    </row>
    <row r="128" spans="1:22" ht="25.5" customHeight="1">
      <c r="A128" s="92">
        <v>1</v>
      </c>
      <c r="B128" s="249"/>
      <c r="C128" s="378" t="s">
        <v>203</v>
      </c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80"/>
    </row>
    <row r="129" spans="1:18" ht="102.75" customHeight="1">
      <c r="A129" s="92" t="s">
        <v>210</v>
      </c>
      <c r="B129" s="249"/>
      <c r="C129" s="223" t="s">
        <v>233</v>
      </c>
      <c r="D129" s="223"/>
      <c r="E129" s="223"/>
      <c r="F129" s="223"/>
      <c r="G129" s="251" t="s">
        <v>170</v>
      </c>
      <c r="H129" s="251"/>
      <c r="I129" s="251"/>
      <c r="J129" s="251"/>
      <c r="K129" s="267" t="s">
        <v>188</v>
      </c>
      <c r="L129" s="268"/>
      <c r="M129" s="268"/>
      <c r="N129" s="269"/>
      <c r="O129" s="225">
        <f>O130+O131</f>
        <v>10857535.640000001</v>
      </c>
      <c r="P129" s="225"/>
      <c r="Q129" s="225"/>
      <c r="R129" s="226"/>
    </row>
    <row r="130" spans="1:18" ht="104.25" customHeight="1">
      <c r="A130" s="92" t="s">
        <v>211</v>
      </c>
      <c r="B130" s="249"/>
      <c r="C130" s="223" t="s">
        <v>241</v>
      </c>
      <c r="D130" s="223"/>
      <c r="E130" s="223"/>
      <c r="F130" s="223"/>
      <c r="G130" s="251" t="s">
        <v>170</v>
      </c>
      <c r="H130" s="251"/>
      <c r="I130" s="251"/>
      <c r="J130" s="251"/>
      <c r="K130" s="267" t="s">
        <v>188</v>
      </c>
      <c r="L130" s="268"/>
      <c r="M130" s="268"/>
      <c r="N130" s="269"/>
      <c r="O130" s="225">
        <v>10850535.640000001</v>
      </c>
      <c r="P130" s="225"/>
      <c r="Q130" s="225"/>
      <c r="R130" s="226"/>
    </row>
    <row r="131" spans="1:18" ht="102.75" customHeight="1">
      <c r="A131" s="92" t="s">
        <v>212</v>
      </c>
      <c r="B131" s="249"/>
      <c r="C131" s="223" t="s">
        <v>183</v>
      </c>
      <c r="D131" s="223"/>
      <c r="E131" s="223"/>
      <c r="F131" s="223"/>
      <c r="G131" s="251" t="s">
        <v>170</v>
      </c>
      <c r="H131" s="251"/>
      <c r="I131" s="251"/>
      <c r="J131" s="251"/>
      <c r="K131" s="267" t="s">
        <v>188</v>
      </c>
      <c r="L131" s="268"/>
      <c r="M131" s="268"/>
      <c r="N131" s="269"/>
      <c r="O131" s="225">
        <v>7000</v>
      </c>
      <c r="P131" s="225"/>
      <c r="Q131" s="225"/>
      <c r="R131" s="226"/>
    </row>
    <row r="132" spans="1:18" ht="23.25" customHeight="1">
      <c r="A132" s="92">
        <v>2</v>
      </c>
      <c r="B132" s="249"/>
      <c r="C132" s="230" t="s">
        <v>44</v>
      </c>
      <c r="D132" s="231"/>
      <c r="E132" s="231"/>
      <c r="F132" s="232"/>
      <c r="G132" s="292"/>
      <c r="H132" s="163"/>
      <c r="I132" s="163"/>
      <c r="J132" s="293"/>
      <c r="K132" s="373"/>
      <c r="L132" s="374"/>
      <c r="M132" s="374"/>
      <c r="N132" s="375"/>
      <c r="O132" s="153"/>
      <c r="P132" s="154"/>
      <c r="Q132" s="154"/>
      <c r="R132" s="155"/>
    </row>
    <row r="133" spans="1:18" ht="39" customHeight="1">
      <c r="A133" s="92" t="s">
        <v>213</v>
      </c>
      <c r="B133" s="249"/>
      <c r="C133" s="227" t="s">
        <v>174</v>
      </c>
      <c r="D133" s="228"/>
      <c r="E133" s="228"/>
      <c r="F133" s="229"/>
      <c r="G133" s="264" t="s">
        <v>169</v>
      </c>
      <c r="H133" s="265"/>
      <c r="I133" s="265"/>
      <c r="J133" s="266"/>
      <c r="K133" s="258" t="s">
        <v>181</v>
      </c>
      <c r="L133" s="259"/>
      <c r="M133" s="259"/>
      <c r="N133" s="260"/>
      <c r="O133" s="153">
        <v>282</v>
      </c>
      <c r="P133" s="154"/>
      <c r="Q133" s="154"/>
      <c r="R133" s="155"/>
    </row>
    <row r="134" spans="1:18" ht="27" customHeight="1">
      <c r="A134" s="92">
        <v>3</v>
      </c>
      <c r="B134" s="249"/>
      <c r="C134" s="230" t="s">
        <v>129</v>
      </c>
      <c r="D134" s="231"/>
      <c r="E134" s="231"/>
      <c r="F134" s="232"/>
      <c r="G134" s="292"/>
      <c r="H134" s="163"/>
      <c r="I134" s="163"/>
      <c r="J134" s="293"/>
      <c r="K134" s="258"/>
      <c r="L134" s="259"/>
      <c r="M134" s="259"/>
      <c r="N134" s="260"/>
      <c r="O134" s="153"/>
      <c r="P134" s="154"/>
      <c r="Q134" s="154"/>
      <c r="R134" s="155"/>
    </row>
    <row r="135" spans="1:18" ht="57" customHeight="1">
      <c r="A135" s="92" t="s">
        <v>214</v>
      </c>
      <c r="B135" s="249"/>
      <c r="C135" s="227" t="s">
        <v>234</v>
      </c>
      <c r="D135" s="228"/>
      <c r="E135" s="228"/>
      <c r="F135" s="229"/>
      <c r="G135" s="245" t="s">
        <v>170</v>
      </c>
      <c r="H135" s="246"/>
      <c r="I135" s="246"/>
      <c r="J135" s="247"/>
      <c r="K135" s="258" t="s">
        <v>220</v>
      </c>
      <c r="L135" s="259"/>
      <c r="M135" s="259"/>
      <c r="N135" s="260"/>
      <c r="O135" s="382">
        <f>O130/O133/12</f>
        <v>3206.4230614657213</v>
      </c>
      <c r="P135" s="383"/>
      <c r="Q135" s="383"/>
      <c r="R135" s="384"/>
    </row>
    <row r="136" spans="1:18" ht="18.75" customHeight="1">
      <c r="A136" s="92">
        <v>4</v>
      </c>
      <c r="B136" s="249"/>
      <c r="C136" s="377" t="s">
        <v>106</v>
      </c>
      <c r="D136" s="377"/>
      <c r="E136" s="377"/>
      <c r="F136" s="377"/>
      <c r="G136" s="251"/>
      <c r="H136" s="251"/>
      <c r="I136" s="251"/>
      <c r="J136" s="251"/>
      <c r="K136" s="283"/>
      <c r="L136" s="283"/>
      <c r="M136" s="283"/>
      <c r="N136" s="283"/>
      <c r="O136" s="316"/>
      <c r="P136" s="316"/>
      <c r="Q136" s="316"/>
      <c r="R136" s="316"/>
    </row>
    <row r="137" spans="1:18" ht="39.75" customHeight="1">
      <c r="A137" s="92" t="s">
        <v>215</v>
      </c>
      <c r="B137" s="250"/>
      <c r="C137" s="381" t="s">
        <v>184</v>
      </c>
      <c r="D137" s="381"/>
      <c r="E137" s="381"/>
      <c r="F137" s="381"/>
      <c r="G137" s="251" t="s">
        <v>185</v>
      </c>
      <c r="H137" s="251"/>
      <c r="I137" s="251"/>
      <c r="J137" s="251"/>
      <c r="K137" s="283" t="s">
        <v>223</v>
      </c>
      <c r="L137" s="283"/>
      <c r="M137" s="283"/>
      <c r="N137" s="283"/>
      <c r="O137" s="372">
        <v>100</v>
      </c>
      <c r="P137" s="372"/>
      <c r="Q137" s="372"/>
      <c r="R137" s="372"/>
    </row>
    <row r="138" spans="1:18" ht="20.25" customHeight="1">
      <c r="A138" s="75"/>
      <c r="B138" s="248" t="s">
        <v>140</v>
      </c>
      <c r="C138" s="378" t="s">
        <v>194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</row>
    <row r="139" spans="1:18" ht="20.25" customHeight="1">
      <c r="A139" s="92">
        <v>1</v>
      </c>
      <c r="B139" s="249"/>
      <c r="C139" s="378" t="s">
        <v>204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</row>
    <row r="140" spans="1:18" ht="102.75" customHeight="1">
      <c r="A140" s="92" t="s">
        <v>210</v>
      </c>
      <c r="B140" s="249"/>
      <c r="C140" s="223" t="s">
        <v>235</v>
      </c>
      <c r="D140" s="223"/>
      <c r="E140" s="223"/>
      <c r="F140" s="223"/>
      <c r="G140" s="251" t="s">
        <v>170</v>
      </c>
      <c r="H140" s="251"/>
      <c r="I140" s="251"/>
      <c r="J140" s="251"/>
      <c r="K140" s="267" t="s">
        <v>188</v>
      </c>
      <c r="L140" s="268"/>
      <c r="M140" s="268"/>
      <c r="N140" s="269"/>
      <c r="O140" s="365">
        <f>O141+O142</f>
        <v>35903458.049999997</v>
      </c>
      <c r="P140" s="366"/>
      <c r="Q140" s="366"/>
      <c r="R140" s="367"/>
    </row>
    <row r="141" spans="1:18" ht="105.75" customHeight="1">
      <c r="A141" s="92" t="s">
        <v>211</v>
      </c>
      <c r="B141" s="249"/>
      <c r="C141" s="223" t="s">
        <v>241</v>
      </c>
      <c r="D141" s="223"/>
      <c r="E141" s="223"/>
      <c r="F141" s="223"/>
      <c r="G141" s="251" t="s">
        <v>170</v>
      </c>
      <c r="H141" s="251"/>
      <c r="I141" s="251"/>
      <c r="J141" s="251"/>
      <c r="K141" s="267" t="s">
        <v>188</v>
      </c>
      <c r="L141" s="268"/>
      <c r="M141" s="268"/>
      <c r="N141" s="269"/>
      <c r="O141" s="365">
        <v>35899208.049999997</v>
      </c>
      <c r="P141" s="366"/>
      <c r="Q141" s="366"/>
      <c r="R141" s="367"/>
    </row>
    <row r="142" spans="1:18" ht="103.5" customHeight="1">
      <c r="A142" s="92" t="s">
        <v>212</v>
      </c>
      <c r="B142" s="249"/>
      <c r="C142" s="223" t="s">
        <v>183</v>
      </c>
      <c r="D142" s="223"/>
      <c r="E142" s="223"/>
      <c r="F142" s="223"/>
      <c r="G142" s="251" t="s">
        <v>170</v>
      </c>
      <c r="H142" s="251"/>
      <c r="I142" s="251"/>
      <c r="J142" s="251"/>
      <c r="K142" s="267" t="s">
        <v>188</v>
      </c>
      <c r="L142" s="268"/>
      <c r="M142" s="268"/>
      <c r="N142" s="269"/>
      <c r="O142" s="224">
        <v>4250</v>
      </c>
      <c r="P142" s="225"/>
      <c r="Q142" s="225"/>
      <c r="R142" s="226"/>
    </row>
    <row r="143" spans="1:18" ht="18.75" customHeight="1">
      <c r="A143" s="92">
        <v>2</v>
      </c>
      <c r="B143" s="249"/>
      <c r="C143" s="376" t="s">
        <v>44</v>
      </c>
      <c r="D143" s="376"/>
      <c r="E143" s="376"/>
      <c r="F143" s="376"/>
      <c r="G143" s="157"/>
      <c r="H143" s="157"/>
      <c r="I143" s="157"/>
      <c r="J143" s="157"/>
      <c r="K143" s="420"/>
      <c r="L143" s="420"/>
      <c r="M143" s="420"/>
      <c r="N143" s="420"/>
      <c r="O143" s="153"/>
      <c r="P143" s="154"/>
      <c r="Q143" s="154"/>
      <c r="R143" s="155"/>
    </row>
    <row r="144" spans="1:18" ht="41.25" customHeight="1">
      <c r="A144" s="92" t="s">
        <v>213</v>
      </c>
      <c r="B144" s="249"/>
      <c r="C144" s="227" t="s">
        <v>175</v>
      </c>
      <c r="D144" s="228"/>
      <c r="E144" s="228"/>
      <c r="F144" s="229"/>
      <c r="G144" s="264" t="s">
        <v>169</v>
      </c>
      <c r="H144" s="265"/>
      <c r="I144" s="265"/>
      <c r="J144" s="266"/>
      <c r="K144" s="258" t="s">
        <v>181</v>
      </c>
      <c r="L144" s="259"/>
      <c r="M144" s="259"/>
      <c r="N144" s="260"/>
      <c r="O144" s="153">
        <v>2727</v>
      </c>
      <c r="P144" s="154"/>
      <c r="Q144" s="154"/>
      <c r="R144" s="155"/>
    </row>
    <row r="145" spans="1:19" ht="18" customHeight="1">
      <c r="A145" s="92">
        <v>3</v>
      </c>
      <c r="B145" s="249"/>
      <c r="C145" s="230" t="s">
        <v>129</v>
      </c>
      <c r="D145" s="231"/>
      <c r="E145" s="231"/>
      <c r="F145" s="232"/>
      <c r="G145" s="292"/>
      <c r="H145" s="163"/>
      <c r="I145" s="163"/>
      <c r="J145" s="293"/>
      <c r="K145" s="258"/>
      <c r="L145" s="259"/>
      <c r="M145" s="259"/>
      <c r="N145" s="260"/>
      <c r="O145" s="153"/>
      <c r="P145" s="154"/>
      <c r="Q145" s="154"/>
      <c r="R145" s="155"/>
    </row>
    <row r="146" spans="1:19" ht="63.75" customHeight="1">
      <c r="A146" s="92" t="s">
        <v>214</v>
      </c>
      <c r="B146" s="249"/>
      <c r="C146" s="391" t="s">
        <v>236</v>
      </c>
      <c r="D146" s="392"/>
      <c r="E146" s="392"/>
      <c r="F146" s="393"/>
      <c r="G146" s="292" t="s">
        <v>170</v>
      </c>
      <c r="H146" s="163"/>
      <c r="I146" s="163"/>
      <c r="J146" s="293"/>
      <c r="K146" s="258" t="s">
        <v>221</v>
      </c>
      <c r="L146" s="259"/>
      <c r="M146" s="259"/>
      <c r="N146" s="260"/>
      <c r="O146" s="382">
        <f>O141/O144/12</f>
        <v>1097.0299489671188</v>
      </c>
      <c r="P146" s="383"/>
      <c r="Q146" s="383"/>
      <c r="R146" s="384"/>
    </row>
    <row r="147" spans="1:19" ht="23.25" customHeight="1">
      <c r="A147" s="92">
        <v>4</v>
      </c>
      <c r="B147" s="249"/>
      <c r="C147" s="377" t="s">
        <v>106</v>
      </c>
      <c r="D147" s="377"/>
      <c r="E147" s="377"/>
      <c r="F147" s="377"/>
      <c r="G147" s="251"/>
      <c r="H147" s="251"/>
      <c r="I147" s="251"/>
      <c r="J147" s="251"/>
      <c r="K147" s="283"/>
      <c r="L147" s="283"/>
      <c r="M147" s="283"/>
      <c r="N147" s="283"/>
      <c r="O147" s="316"/>
      <c r="P147" s="316"/>
      <c r="Q147" s="316"/>
      <c r="R147" s="316"/>
    </row>
    <row r="148" spans="1:19" ht="39.75" customHeight="1">
      <c r="A148" s="92" t="s">
        <v>215</v>
      </c>
      <c r="B148" s="250"/>
      <c r="C148" s="381" t="s">
        <v>184</v>
      </c>
      <c r="D148" s="381"/>
      <c r="E148" s="381"/>
      <c r="F148" s="381"/>
      <c r="G148" s="251" t="s">
        <v>185</v>
      </c>
      <c r="H148" s="251"/>
      <c r="I148" s="251"/>
      <c r="J148" s="251"/>
      <c r="K148" s="283" t="s">
        <v>223</v>
      </c>
      <c r="L148" s="283"/>
      <c r="M148" s="283"/>
      <c r="N148" s="283"/>
      <c r="O148" s="372">
        <v>100</v>
      </c>
      <c r="P148" s="372"/>
      <c r="Q148" s="372"/>
      <c r="R148" s="372"/>
    </row>
    <row r="149" spans="1:19" ht="25.5" customHeight="1">
      <c r="A149" s="75"/>
      <c r="B149" s="248" t="s">
        <v>142</v>
      </c>
      <c r="C149" s="378" t="s">
        <v>205</v>
      </c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80"/>
    </row>
    <row r="150" spans="1:19" ht="25.5" customHeight="1">
      <c r="A150" s="92">
        <v>1</v>
      </c>
      <c r="B150" s="249"/>
      <c r="C150" s="378" t="s">
        <v>206</v>
      </c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80"/>
    </row>
    <row r="151" spans="1:19" ht="101.25" customHeight="1">
      <c r="A151" s="92" t="s">
        <v>210</v>
      </c>
      <c r="B151" s="249"/>
      <c r="C151" s="223" t="s">
        <v>237</v>
      </c>
      <c r="D151" s="223"/>
      <c r="E151" s="223"/>
      <c r="F151" s="223"/>
      <c r="G151" s="251" t="s">
        <v>170</v>
      </c>
      <c r="H151" s="251"/>
      <c r="I151" s="251"/>
      <c r="J151" s="251"/>
      <c r="K151" s="267" t="s">
        <v>188</v>
      </c>
      <c r="L151" s="268"/>
      <c r="M151" s="268"/>
      <c r="N151" s="269"/>
      <c r="O151" s="365">
        <f>O152+O153</f>
        <v>1855401.66</v>
      </c>
      <c r="P151" s="366"/>
      <c r="Q151" s="366"/>
      <c r="R151" s="367"/>
    </row>
    <row r="152" spans="1:19" ht="108" customHeight="1">
      <c r="A152" s="92" t="s">
        <v>211</v>
      </c>
      <c r="B152" s="249"/>
      <c r="C152" s="223" t="s">
        <v>241</v>
      </c>
      <c r="D152" s="223"/>
      <c r="E152" s="223"/>
      <c r="F152" s="223"/>
      <c r="G152" s="251" t="s">
        <v>170</v>
      </c>
      <c r="H152" s="251"/>
      <c r="I152" s="251"/>
      <c r="J152" s="251"/>
      <c r="K152" s="267" t="s">
        <v>188</v>
      </c>
      <c r="L152" s="268"/>
      <c r="M152" s="268"/>
      <c r="N152" s="269"/>
      <c r="O152" s="365">
        <v>1855101.66</v>
      </c>
      <c r="P152" s="366"/>
      <c r="Q152" s="366"/>
      <c r="R152" s="367"/>
    </row>
    <row r="153" spans="1:19" ht="100.5" customHeight="1">
      <c r="A153" s="92" t="s">
        <v>212</v>
      </c>
      <c r="B153" s="249"/>
      <c r="C153" s="223" t="s">
        <v>183</v>
      </c>
      <c r="D153" s="223"/>
      <c r="E153" s="223"/>
      <c r="F153" s="223"/>
      <c r="G153" s="251" t="s">
        <v>170</v>
      </c>
      <c r="H153" s="251"/>
      <c r="I153" s="251"/>
      <c r="J153" s="251"/>
      <c r="K153" s="267" t="s">
        <v>188</v>
      </c>
      <c r="L153" s="268"/>
      <c r="M153" s="268"/>
      <c r="N153" s="269"/>
      <c r="O153" s="224">
        <v>300</v>
      </c>
      <c r="P153" s="225"/>
      <c r="Q153" s="225"/>
      <c r="R153" s="226"/>
    </row>
    <row r="154" spans="1:19" ht="23.25" customHeight="1">
      <c r="A154" s="85">
        <v>2</v>
      </c>
      <c r="B154" s="249"/>
      <c r="C154" s="230" t="s">
        <v>44</v>
      </c>
      <c r="D154" s="231"/>
      <c r="E154" s="231"/>
      <c r="F154" s="232"/>
      <c r="G154" s="292"/>
      <c r="H154" s="163"/>
      <c r="I154" s="163"/>
      <c r="J154" s="293"/>
      <c r="K154" s="373"/>
      <c r="L154" s="374"/>
      <c r="M154" s="374"/>
      <c r="N154" s="375"/>
      <c r="O154" s="369"/>
      <c r="P154" s="370"/>
      <c r="Q154" s="370"/>
      <c r="R154" s="371"/>
    </row>
    <row r="155" spans="1:19" ht="41.25" customHeight="1">
      <c r="A155" s="92" t="s">
        <v>213</v>
      </c>
      <c r="B155" s="249"/>
      <c r="C155" s="391" t="s">
        <v>173</v>
      </c>
      <c r="D155" s="392"/>
      <c r="E155" s="392"/>
      <c r="F155" s="393"/>
      <c r="G155" s="264" t="s">
        <v>169</v>
      </c>
      <c r="H155" s="265"/>
      <c r="I155" s="265"/>
      <c r="J155" s="266"/>
      <c r="K155" s="258" t="s">
        <v>181</v>
      </c>
      <c r="L155" s="259"/>
      <c r="M155" s="259"/>
      <c r="N155" s="260"/>
      <c r="O155" s="153">
        <v>256</v>
      </c>
      <c r="P155" s="154"/>
      <c r="Q155" s="154"/>
      <c r="R155" s="155"/>
    </row>
    <row r="156" spans="1:19" ht="18" customHeight="1">
      <c r="A156" s="92">
        <v>3</v>
      </c>
      <c r="B156" s="249"/>
      <c r="C156" s="230" t="s">
        <v>129</v>
      </c>
      <c r="D156" s="231"/>
      <c r="E156" s="231"/>
      <c r="F156" s="232"/>
      <c r="G156" s="292"/>
      <c r="H156" s="163"/>
      <c r="I156" s="163"/>
      <c r="J156" s="293"/>
      <c r="K156" s="258"/>
      <c r="L156" s="259"/>
      <c r="M156" s="259"/>
      <c r="N156" s="260"/>
      <c r="O156" s="153"/>
      <c r="P156" s="154"/>
      <c r="Q156" s="154"/>
      <c r="R156" s="155"/>
    </row>
    <row r="157" spans="1:19" ht="56.25" customHeight="1">
      <c r="A157" s="92" t="s">
        <v>214</v>
      </c>
      <c r="B157" s="249"/>
      <c r="C157" s="227" t="s">
        <v>238</v>
      </c>
      <c r="D157" s="228"/>
      <c r="E157" s="228"/>
      <c r="F157" s="229"/>
      <c r="G157" s="245" t="s">
        <v>170</v>
      </c>
      <c r="H157" s="246"/>
      <c r="I157" s="246"/>
      <c r="J157" s="247"/>
      <c r="K157" s="258" t="s">
        <v>222</v>
      </c>
      <c r="L157" s="259"/>
      <c r="M157" s="259"/>
      <c r="N157" s="260"/>
      <c r="O157" s="382">
        <f>O152/O155/12</f>
        <v>603.87423828124997</v>
      </c>
      <c r="P157" s="383"/>
      <c r="Q157" s="383"/>
      <c r="R157" s="384"/>
      <c r="S157" s="89"/>
    </row>
    <row r="158" spans="1:19" ht="20.25" customHeight="1">
      <c r="A158" s="92">
        <v>4</v>
      </c>
      <c r="B158" s="249"/>
      <c r="C158" s="377" t="s">
        <v>106</v>
      </c>
      <c r="D158" s="377"/>
      <c r="E158" s="377"/>
      <c r="F158" s="377"/>
      <c r="G158" s="251"/>
      <c r="H158" s="251"/>
      <c r="I158" s="251"/>
      <c r="J158" s="251"/>
      <c r="K158" s="265"/>
      <c r="L158" s="265"/>
      <c r="M158" s="265"/>
      <c r="N158" s="265"/>
      <c r="O158" s="154"/>
      <c r="P158" s="154"/>
      <c r="Q158" s="154"/>
      <c r="R158" s="155"/>
    </row>
    <row r="159" spans="1:19" ht="38.25" customHeight="1">
      <c r="A159" s="92" t="s">
        <v>215</v>
      </c>
      <c r="B159" s="250"/>
      <c r="C159" s="381" t="s">
        <v>184</v>
      </c>
      <c r="D159" s="381"/>
      <c r="E159" s="381"/>
      <c r="F159" s="381"/>
      <c r="G159" s="251" t="s">
        <v>185</v>
      </c>
      <c r="H159" s="251"/>
      <c r="I159" s="251"/>
      <c r="J159" s="251"/>
      <c r="K159" s="283" t="s">
        <v>223</v>
      </c>
      <c r="L159" s="283"/>
      <c r="M159" s="283"/>
      <c r="N159" s="283"/>
      <c r="O159" s="372">
        <v>100</v>
      </c>
      <c r="P159" s="372"/>
      <c r="Q159" s="372"/>
      <c r="R159" s="372"/>
    </row>
    <row r="160" spans="1:19" ht="21" customHeight="1">
      <c r="A160" s="88"/>
      <c r="B160" s="428" t="s">
        <v>144</v>
      </c>
      <c r="C160" s="429" t="s">
        <v>207</v>
      </c>
      <c r="D160" s="430"/>
      <c r="E160" s="430"/>
      <c r="F160" s="430"/>
      <c r="G160" s="430"/>
      <c r="H160" s="430"/>
      <c r="I160" s="430"/>
      <c r="J160" s="430"/>
      <c r="K160" s="430"/>
      <c r="L160" s="430"/>
      <c r="M160" s="430"/>
      <c r="N160" s="430"/>
      <c r="O160" s="430"/>
      <c r="P160" s="430"/>
      <c r="Q160" s="430"/>
      <c r="R160" s="431"/>
    </row>
    <row r="161" spans="1:18" ht="21" customHeight="1">
      <c r="A161" s="92">
        <v>1</v>
      </c>
      <c r="B161" s="428"/>
      <c r="C161" s="429" t="s">
        <v>208</v>
      </c>
      <c r="D161" s="430"/>
      <c r="E161" s="430"/>
      <c r="F161" s="430"/>
      <c r="G161" s="430"/>
      <c r="H161" s="430"/>
      <c r="I161" s="430"/>
      <c r="J161" s="430"/>
      <c r="K161" s="430"/>
      <c r="L161" s="430"/>
      <c r="M161" s="430"/>
      <c r="N161" s="430"/>
      <c r="O161" s="430"/>
      <c r="P161" s="430"/>
      <c r="Q161" s="430"/>
      <c r="R161" s="431"/>
    </row>
    <row r="162" spans="1:18" ht="106.5" customHeight="1">
      <c r="A162" s="92" t="s">
        <v>210</v>
      </c>
      <c r="B162" s="428"/>
      <c r="C162" s="223" t="s">
        <v>239</v>
      </c>
      <c r="D162" s="223"/>
      <c r="E162" s="223"/>
      <c r="F162" s="223"/>
      <c r="G162" s="251" t="s">
        <v>170</v>
      </c>
      <c r="H162" s="251"/>
      <c r="I162" s="251"/>
      <c r="J162" s="251"/>
      <c r="K162" s="267" t="s">
        <v>188</v>
      </c>
      <c r="L162" s="268"/>
      <c r="M162" s="268"/>
      <c r="N162" s="269"/>
      <c r="O162" s="394">
        <f>O163+O164</f>
        <v>36008535.920000002</v>
      </c>
      <c r="P162" s="395"/>
      <c r="Q162" s="395"/>
      <c r="R162" s="396"/>
    </row>
    <row r="163" spans="1:18" ht="102.75" customHeight="1">
      <c r="A163" s="92" t="s">
        <v>211</v>
      </c>
      <c r="B163" s="428"/>
      <c r="C163" s="223" t="s">
        <v>241</v>
      </c>
      <c r="D163" s="223"/>
      <c r="E163" s="223"/>
      <c r="F163" s="223"/>
      <c r="G163" s="251" t="s">
        <v>170</v>
      </c>
      <c r="H163" s="251"/>
      <c r="I163" s="251"/>
      <c r="J163" s="251"/>
      <c r="K163" s="267" t="s">
        <v>188</v>
      </c>
      <c r="L163" s="268"/>
      <c r="M163" s="268"/>
      <c r="N163" s="269"/>
      <c r="O163" s="394">
        <v>36002035.920000002</v>
      </c>
      <c r="P163" s="395"/>
      <c r="Q163" s="395"/>
      <c r="R163" s="396"/>
    </row>
    <row r="164" spans="1:18" ht="103.5" customHeight="1">
      <c r="A164" s="92" t="s">
        <v>212</v>
      </c>
      <c r="B164" s="428"/>
      <c r="C164" s="223" t="s">
        <v>183</v>
      </c>
      <c r="D164" s="223"/>
      <c r="E164" s="223"/>
      <c r="F164" s="223"/>
      <c r="G164" s="251" t="s">
        <v>170</v>
      </c>
      <c r="H164" s="251"/>
      <c r="I164" s="251"/>
      <c r="J164" s="251"/>
      <c r="K164" s="267" t="s">
        <v>188</v>
      </c>
      <c r="L164" s="268"/>
      <c r="M164" s="268"/>
      <c r="N164" s="269"/>
      <c r="O164" s="394">
        <v>6500</v>
      </c>
      <c r="P164" s="395"/>
      <c r="Q164" s="395"/>
      <c r="R164" s="396"/>
    </row>
    <row r="165" spans="1:18" ht="24" customHeight="1">
      <c r="A165" s="92">
        <v>2</v>
      </c>
      <c r="B165" s="428"/>
      <c r="C165" s="230" t="s">
        <v>44</v>
      </c>
      <c r="D165" s="231"/>
      <c r="E165" s="231"/>
      <c r="F165" s="232"/>
      <c r="G165" s="397"/>
      <c r="H165" s="398"/>
      <c r="I165" s="398"/>
      <c r="J165" s="399"/>
      <c r="K165" s="413"/>
      <c r="L165" s="414"/>
      <c r="M165" s="414"/>
      <c r="N165" s="415"/>
      <c r="O165" s="397"/>
      <c r="P165" s="398"/>
      <c r="Q165" s="398"/>
      <c r="R165" s="399"/>
    </row>
    <row r="166" spans="1:18" ht="42.75" customHeight="1">
      <c r="A166" s="92" t="s">
        <v>213</v>
      </c>
      <c r="B166" s="428"/>
      <c r="C166" s="391" t="s">
        <v>172</v>
      </c>
      <c r="D166" s="392"/>
      <c r="E166" s="392"/>
      <c r="F166" s="393"/>
      <c r="G166" s="264" t="s">
        <v>171</v>
      </c>
      <c r="H166" s="265"/>
      <c r="I166" s="265"/>
      <c r="J166" s="266"/>
      <c r="K166" s="258" t="s">
        <v>181</v>
      </c>
      <c r="L166" s="259"/>
      <c r="M166" s="259"/>
      <c r="N166" s="260"/>
      <c r="O166" s="397">
        <v>1467</v>
      </c>
      <c r="P166" s="398"/>
      <c r="Q166" s="398"/>
      <c r="R166" s="399"/>
    </row>
    <row r="167" spans="1:18" ht="20.25" customHeight="1">
      <c r="A167" s="92" t="s">
        <v>149</v>
      </c>
      <c r="B167" s="428"/>
      <c r="C167" s="230" t="s">
        <v>129</v>
      </c>
      <c r="D167" s="231"/>
      <c r="E167" s="231"/>
      <c r="F167" s="232"/>
      <c r="G167" s="397"/>
      <c r="H167" s="398"/>
      <c r="I167" s="398"/>
      <c r="J167" s="399"/>
      <c r="K167" s="258"/>
      <c r="L167" s="259"/>
      <c r="M167" s="259"/>
      <c r="N167" s="260"/>
      <c r="O167" s="397"/>
      <c r="P167" s="398"/>
      <c r="Q167" s="398"/>
      <c r="R167" s="399"/>
    </row>
    <row r="168" spans="1:18" ht="61.5" customHeight="1">
      <c r="A168" s="92" t="s">
        <v>214</v>
      </c>
      <c r="B168" s="428"/>
      <c r="C168" s="400" t="s">
        <v>240</v>
      </c>
      <c r="D168" s="401"/>
      <c r="E168" s="401"/>
      <c r="F168" s="402"/>
      <c r="G168" s="425" t="s">
        <v>170</v>
      </c>
      <c r="H168" s="426"/>
      <c r="I168" s="426"/>
      <c r="J168" s="427"/>
      <c r="K168" s="388" t="s">
        <v>222</v>
      </c>
      <c r="L168" s="389"/>
      <c r="M168" s="389"/>
      <c r="N168" s="390"/>
      <c r="O168" s="416">
        <f>O163/O166/12</f>
        <v>2045.1054260395365</v>
      </c>
      <c r="P168" s="417"/>
      <c r="Q168" s="417"/>
      <c r="R168" s="418"/>
    </row>
    <row r="169" spans="1:18" ht="18.75" customHeight="1">
      <c r="A169" s="92">
        <v>4</v>
      </c>
      <c r="B169" s="428"/>
      <c r="C169" s="377" t="s">
        <v>106</v>
      </c>
      <c r="D169" s="377"/>
      <c r="E169" s="377"/>
      <c r="F169" s="377"/>
      <c r="G169" s="251"/>
      <c r="H169" s="251"/>
      <c r="I169" s="251"/>
      <c r="J169" s="251"/>
      <c r="K169" s="283"/>
      <c r="L169" s="283"/>
      <c r="M169" s="283"/>
      <c r="N169" s="283"/>
      <c r="O169" s="432"/>
      <c r="P169" s="432"/>
      <c r="Q169" s="432"/>
      <c r="R169" s="432"/>
    </row>
    <row r="170" spans="1:18" ht="37.5" customHeight="1">
      <c r="A170" s="92" t="s">
        <v>215</v>
      </c>
      <c r="B170" s="428"/>
      <c r="C170" s="381" t="s">
        <v>184</v>
      </c>
      <c r="D170" s="381"/>
      <c r="E170" s="381"/>
      <c r="F170" s="381"/>
      <c r="G170" s="251" t="s">
        <v>185</v>
      </c>
      <c r="H170" s="251"/>
      <c r="I170" s="251"/>
      <c r="J170" s="251"/>
      <c r="K170" s="283" t="s">
        <v>223</v>
      </c>
      <c r="L170" s="283"/>
      <c r="M170" s="283"/>
      <c r="N170" s="283"/>
      <c r="O170" s="372">
        <v>100</v>
      </c>
      <c r="P170" s="372"/>
      <c r="Q170" s="372"/>
      <c r="R170" s="372"/>
    </row>
    <row r="171" spans="1:18" ht="3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1:18" ht="18" customHeight="1">
      <c r="A172" s="76" t="s">
        <v>209</v>
      </c>
      <c r="B172" s="77"/>
      <c r="C172" s="77"/>
      <c r="D172" s="77"/>
      <c r="E172" s="77"/>
      <c r="F172" s="77"/>
      <c r="G172" s="77"/>
      <c r="H172" s="78"/>
      <c r="I172" s="78"/>
      <c r="J172" s="78"/>
      <c r="K172" s="78"/>
      <c r="L172" s="78"/>
      <c r="M172" s="78"/>
      <c r="N172" s="78"/>
      <c r="O172" s="78"/>
      <c r="P172" s="66"/>
      <c r="Q172" s="66"/>
      <c r="R172" s="66"/>
    </row>
    <row r="173" spans="1:18" ht="16.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419" t="s">
        <v>46</v>
      </c>
      <c r="R173" s="419"/>
    </row>
    <row r="174" spans="1:18" ht="15.75" customHeight="1">
      <c r="A174" s="157" t="s">
        <v>47</v>
      </c>
      <c r="B174" s="421" t="s">
        <v>48</v>
      </c>
      <c r="C174" s="407"/>
      <c r="D174" s="407"/>
      <c r="E174" s="407"/>
      <c r="F174" s="422"/>
      <c r="G174" s="157" t="s">
        <v>24</v>
      </c>
      <c r="H174" s="157" t="s">
        <v>49</v>
      </c>
      <c r="I174" s="157"/>
      <c r="J174" s="157"/>
      <c r="K174" s="292" t="s">
        <v>50</v>
      </c>
      <c r="L174" s="163"/>
      <c r="M174" s="293"/>
      <c r="N174" s="157" t="s">
        <v>51</v>
      </c>
      <c r="O174" s="157"/>
      <c r="P174" s="157"/>
      <c r="Q174" s="421" t="s">
        <v>52</v>
      </c>
      <c r="R174" s="422"/>
    </row>
    <row r="175" spans="1:18" ht="65.25" customHeight="1">
      <c r="A175" s="157"/>
      <c r="B175" s="423"/>
      <c r="C175" s="385"/>
      <c r="D175" s="385"/>
      <c r="E175" s="385"/>
      <c r="F175" s="424"/>
      <c r="G175" s="157"/>
      <c r="H175" s="68" t="s">
        <v>53</v>
      </c>
      <c r="I175" s="68" t="s">
        <v>54</v>
      </c>
      <c r="J175" s="68" t="s">
        <v>32</v>
      </c>
      <c r="K175" s="68" t="s">
        <v>53</v>
      </c>
      <c r="L175" s="68" t="s">
        <v>54</v>
      </c>
      <c r="M175" s="68" t="s">
        <v>32</v>
      </c>
      <c r="N175" s="68" t="s">
        <v>53</v>
      </c>
      <c r="O175" s="68" t="s">
        <v>54</v>
      </c>
      <c r="P175" s="68" t="s">
        <v>55</v>
      </c>
      <c r="Q175" s="423"/>
      <c r="R175" s="424"/>
    </row>
    <row r="176" spans="1:18" ht="18.75">
      <c r="A176" s="68">
        <v>1</v>
      </c>
      <c r="B176" s="292">
        <v>2</v>
      </c>
      <c r="C176" s="163"/>
      <c r="D176" s="163"/>
      <c r="E176" s="163"/>
      <c r="F176" s="293"/>
      <c r="G176" s="68">
        <v>3</v>
      </c>
      <c r="H176" s="68">
        <v>4</v>
      </c>
      <c r="I176" s="68">
        <v>5</v>
      </c>
      <c r="J176" s="68">
        <v>6</v>
      </c>
      <c r="K176" s="68">
        <v>7</v>
      </c>
      <c r="L176" s="68">
        <v>8</v>
      </c>
      <c r="M176" s="68">
        <v>9</v>
      </c>
      <c r="N176" s="68">
        <v>10</v>
      </c>
      <c r="O176" s="68">
        <v>11</v>
      </c>
      <c r="P176" s="68">
        <v>12</v>
      </c>
      <c r="Q176" s="292">
        <v>13</v>
      </c>
      <c r="R176" s="293"/>
    </row>
    <row r="177" spans="1:18" ht="18.75" customHeight="1">
      <c r="A177" s="68"/>
      <c r="B177" s="403" t="s">
        <v>56</v>
      </c>
      <c r="C177" s="404"/>
      <c r="D177" s="404"/>
      <c r="E177" s="404"/>
      <c r="F177" s="405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386"/>
      <c r="R177" s="387"/>
    </row>
    <row r="178" spans="1:18" ht="18.75" customHeight="1">
      <c r="A178" s="68"/>
      <c r="B178" s="403" t="s">
        <v>57</v>
      </c>
      <c r="C178" s="404"/>
      <c r="D178" s="404"/>
      <c r="E178" s="404"/>
      <c r="F178" s="405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386"/>
      <c r="R178" s="387"/>
    </row>
    <row r="179" spans="1:18" ht="19.5" customHeight="1">
      <c r="A179" s="68"/>
      <c r="B179" s="242" t="s">
        <v>58</v>
      </c>
      <c r="C179" s="243"/>
      <c r="D179" s="243"/>
      <c r="E179" s="243"/>
      <c r="F179" s="244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386"/>
      <c r="R179" s="387"/>
    </row>
    <row r="180" spans="1:18" ht="18.75" customHeight="1">
      <c r="A180" s="68"/>
      <c r="B180" s="242" t="s">
        <v>59</v>
      </c>
      <c r="C180" s="243"/>
      <c r="D180" s="243"/>
      <c r="E180" s="243"/>
      <c r="F180" s="244"/>
      <c r="G180" s="68"/>
      <c r="H180" s="68" t="s">
        <v>60</v>
      </c>
      <c r="I180" s="68"/>
      <c r="J180" s="68"/>
      <c r="K180" s="68" t="s">
        <v>60</v>
      </c>
      <c r="L180" s="68"/>
      <c r="M180" s="68"/>
      <c r="N180" s="68" t="s">
        <v>60</v>
      </c>
      <c r="O180" s="68"/>
      <c r="P180" s="68"/>
      <c r="Q180" s="386"/>
      <c r="R180" s="387"/>
    </row>
    <row r="181" spans="1:18" ht="18.75">
      <c r="A181" s="68"/>
      <c r="B181" s="403" t="s">
        <v>37</v>
      </c>
      <c r="C181" s="404"/>
      <c r="D181" s="404"/>
      <c r="E181" s="404"/>
      <c r="F181" s="405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386"/>
      <c r="R181" s="387"/>
    </row>
    <row r="182" spans="1:18" ht="10.5" customHeight="1">
      <c r="A182" s="74"/>
      <c r="B182" s="72"/>
      <c r="C182" s="72"/>
      <c r="D182" s="72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69"/>
      <c r="R182" s="69"/>
    </row>
    <row r="183" spans="1:18" ht="18.75" customHeight="1">
      <c r="A183" s="406" t="s">
        <v>61</v>
      </c>
      <c r="B183" s="406"/>
      <c r="C183" s="406"/>
      <c r="D183" s="406"/>
      <c r="E183" s="406"/>
      <c r="F183" s="406"/>
      <c r="G183" s="406"/>
      <c r="H183" s="406"/>
      <c r="I183" s="406"/>
      <c r="J183" s="406"/>
      <c r="K183" s="406"/>
      <c r="L183" s="406"/>
      <c r="M183" s="406"/>
      <c r="N183" s="406"/>
      <c r="O183" s="406"/>
      <c r="P183" s="406"/>
      <c r="Q183" s="406"/>
      <c r="R183" s="82"/>
    </row>
    <row r="184" spans="1:18" ht="18" customHeight="1">
      <c r="A184" s="411" t="s">
        <v>62</v>
      </c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82"/>
    </row>
    <row r="185" spans="1:18" ht="17.25" customHeight="1">
      <c r="A185" s="406" t="s">
        <v>63</v>
      </c>
      <c r="B185" s="406"/>
      <c r="C185" s="406"/>
      <c r="D185" s="406"/>
      <c r="E185" s="406"/>
      <c r="F185" s="406"/>
      <c r="G185" s="406"/>
      <c r="H185" s="406"/>
      <c r="I185" s="406"/>
      <c r="J185" s="406"/>
      <c r="K185" s="406"/>
      <c r="L185" s="406"/>
      <c r="M185" s="406"/>
      <c r="N185" s="406"/>
      <c r="O185" s="406"/>
      <c r="P185" s="406"/>
      <c r="Q185" s="406"/>
      <c r="R185" s="406"/>
    </row>
    <row r="186" spans="1:18" ht="12.75" customHeight="1">
      <c r="A186" s="67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1:18" ht="0.75" customHeight="1">
      <c r="A187" s="67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1:18" ht="18" customHeight="1">
      <c r="A188" s="303" t="s">
        <v>242</v>
      </c>
      <c r="B188" s="303"/>
      <c r="C188" s="303"/>
      <c r="D188" s="303"/>
      <c r="E188" s="303"/>
      <c r="F188" s="303"/>
      <c r="G188" s="69"/>
      <c r="H188" s="385"/>
      <c r="I188" s="385"/>
      <c r="J188" s="385"/>
      <c r="K188" s="69"/>
      <c r="L188" s="410" t="s">
        <v>243</v>
      </c>
      <c r="M188" s="410"/>
      <c r="N188" s="410"/>
      <c r="O188" s="410"/>
      <c r="P188" s="69"/>
      <c r="Q188" s="69"/>
      <c r="R188" s="69"/>
    </row>
    <row r="189" spans="1:18" ht="18.75" customHeight="1">
      <c r="A189" s="70"/>
      <c r="B189" s="70"/>
      <c r="C189" s="70"/>
      <c r="D189" s="70"/>
      <c r="E189" s="70"/>
      <c r="F189" s="70"/>
      <c r="G189" s="69"/>
      <c r="H189" s="409" t="s">
        <v>64</v>
      </c>
      <c r="I189" s="409"/>
      <c r="J189" s="409"/>
      <c r="K189" s="69"/>
      <c r="L189" s="407" t="s">
        <v>65</v>
      </c>
      <c r="M189" s="407"/>
      <c r="N189" s="407"/>
      <c r="O189" s="407"/>
      <c r="P189" s="69"/>
      <c r="Q189" s="69"/>
      <c r="R189" s="69"/>
    </row>
    <row r="190" spans="1:18" ht="10.5" customHeight="1">
      <c r="A190" s="69"/>
      <c r="B190" s="69"/>
      <c r="C190" s="69"/>
      <c r="D190" s="69"/>
      <c r="E190" s="69"/>
      <c r="F190" s="69"/>
      <c r="G190" s="69"/>
      <c r="H190" s="61"/>
      <c r="I190" s="61"/>
      <c r="J190" s="61"/>
      <c r="K190" s="61"/>
      <c r="L190" s="61"/>
      <c r="M190" s="61"/>
      <c r="N190" s="61"/>
      <c r="O190" s="61"/>
      <c r="P190" s="69"/>
      <c r="Q190" s="69"/>
      <c r="R190" s="69"/>
    </row>
    <row r="191" spans="1:18" ht="18.75">
      <c r="A191" s="303" t="s">
        <v>66</v>
      </c>
      <c r="B191" s="303"/>
      <c r="C191" s="70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1:18" ht="15" customHeight="1">
      <c r="A192" s="70"/>
      <c r="B192" s="70"/>
      <c r="C192" s="70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1:18" ht="15.75" customHeight="1">
      <c r="A193" s="303" t="s">
        <v>244</v>
      </c>
      <c r="B193" s="303"/>
      <c r="C193" s="303"/>
      <c r="D193" s="303"/>
      <c r="E193" s="303"/>
      <c r="F193" s="303"/>
      <c r="G193" s="69"/>
      <c r="H193" s="385"/>
      <c r="I193" s="385"/>
      <c r="J193" s="385"/>
      <c r="K193" s="69"/>
      <c r="L193" s="408" t="s">
        <v>127</v>
      </c>
      <c r="M193" s="408"/>
      <c r="N193" s="408"/>
      <c r="O193" s="408"/>
      <c r="P193" s="69"/>
      <c r="Q193" s="69"/>
      <c r="R193" s="69"/>
    </row>
    <row r="194" spans="1:18" ht="18.75" customHeight="1">
      <c r="A194" s="69"/>
      <c r="B194" s="69"/>
      <c r="C194" s="69"/>
      <c r="D194" s="69"/>
      <c r="E194" s="69"/>
      <c r="F194" s="69"/>
      <c r="G194" s="69"/>
      <c r="H194" s="407" t="s">
        <v>64</v>
      </c>
      <c r="I194" s="407"/>
      <c r="J194" s="407"/>
      <c r="K194" s="69"/>
      <c r="L194" s="407" t="s">
        <v>65</v>
      </c>
      <c r="M194" s="407"/>
      <c r="N194" s="407"/>
      <c r="O194" s="407"/>
      <c r="P194" s="69"/>
      <c r="Q194" s="69"/>
      <c r="R194" s="69"/>
    </row>
    <row r="195" spans="1:18" ht="18.75">
      <c r="A195" s="79" t="s">
        <v>182</v>
      </c>
      <c r="B195" s="79"/>
      <c r="C195" s="79"/>
      <c r="D195" s="79"/>
      <c r="E195" s="69"/>
      <c r="F195" s="69"/>
      <c r="G195" s="69"/>
      <c r="H195" s="74"/>
      <c r="I195" s="74"/>
      <c r="J195" s="74"/>
      <c r="K195" s="69"/>
      <c r="L195" s="74"/>
      <c r="M195" s="74"/>
      <c r="N195" s="74"/>
      <c r="O195" s="74"/>
      <c r="P195" s="69"/>
      <c r="Q195" s="69"/>
      <c r="R195" s="69"/>
    </row>
    <row r="196" spans="1:18" ht="18.75">
      <c r="A196" s="412"/>
      <c r="B196" s="412"/>
      <c r="C196" s="412"/>
      <c r="D196" s="412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1:18" ht="18.75">
      <c r="A197" s="69"/>
      <c r="B197" s="69"/>
      <c r="C197" s="69"/>
      <c r="D197" s="69"/>
      <c r="E197" s="69"/>
      <c r="F197" s="69"/>
      <c r="G197" s="69"/>
      <c r="H197" s="74"/>
      <c r="I197" s="74"/>
      <c r="J197" s="74"/>
      <c r="K197" s="69"/>
      <c r="L197" s="74"/>
      <c r="M197" s="74"/>
      <c r="N197" s="74"/>
      <c r="O197" s="74"/>
      <c r="P197" s="69"/>
      <c r="Q197" s="69"/>
      <c r="R197" s="69"/>
    </row>
    <row r="198" spans="1:18" ht="18.75">
      <c r="A198" s="69"/>
      <c r="B198" s="69"/>
      <c r="C198" s="69"/>
      <c r="D198" s="69"/>
      <c r="E198" s="69"/>
      <c r="F198" s="69"/>
      <c r="G198" s="69"/>
      <c r="H198" s="74"/>
      <c r="I198" s="74"/>
      <c r="J198" s="74"/>
      <c r="K198" s="69"/>
      <c r="L198" s="74"/>
      <c r="M198" s="74"/>
      <c r="N198" s="74"/>
      <c r="O198" s="74"/>
      <c r="P198" s="69"/>
      <c r="Q198" s="69"/>
      <c r="R198" s="69"/>
    </row>
    <row r="199" spans="1:18" ht="18.75">
      <c r="A199" s="327"/>
      <c r="B199" s="327"/>
      <c r="C199" s="327"/>
      <c r="D199" s="327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1:18" ht="18.75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1:18" ht="1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</sheetData>
  <mergeCells count="457">
    <mergeCell ref="A66:R66"/>
    <mergeCell ref="A68:R68"/>
    <mergeCell ref="A70:R70"/>
    <mergeCell ref="A72:R72"/>
    <mergeCell ref="A74:R74"/>
    <mergeCell ref="A76:R76"/>
    <mergeCell ref="C91:R91"/>
    <mergeCell ref="B127:B137"/>
    <mergeCell ref="C117:F117"/>
    <mergeCell ref="G129:J129"/>
    <mergeCell ref="K131:N131"/>
    <mergeCell ref="K130:N130"/>
    <mergeCell ref="C132:F132"/>
    <mergeCell ref="K137:N137"/>
    <mergeCell ref="G137:J137"/>
    <mergeCell ref="C124:F124"/>
    <mergeCell ref="C122:F122"/>
    <mergeCell ref="C130:F130"/>
    <mergeCell ref="C126:F126"/>
    <mergeCell ref="B114:B126"/>
    <mergeCell ref="C115:R115"/>
    <mergeCell ref="K121:N121"/>
    <mergeCell ref="O120:R120"/>
    <mergeCell ref="G100:J100"/>
    <mergeCell ref="K158:N158"/>
    <mergeCell ref="K156:N156"/>
    <mergeCell ref="O116:R116"/>
    <mergeCell ref="G116:J116"/>
    <mergeCell ref="G153:J153"/>
    <mergeCell ref="G131:J131"/>
    <mergeCell ref="C121:F121"/>
    <mergeCell ref="C119:F119"/>
    <mergeCell ref="C120:F120"/>
    <mergeCell ref="K129:N129"/>
    <mergeCell ref="C140:F140"/>
    <mergeCell ref="C138:R138"/>
    <mergeCell ref="C134:F134"/>
    <mergeCell ref="O152:R152"/>
    <mergeCell ref="C152:F152"/>
    <mergeCell ref="O147:R147"/>
    <mergeCell ref="O148:R148"/>
    <mergeCell ref="O144:R144"/>
    <mergeCell ref="C141:F141"/>
    <mergeCell ref="G140:J140"/>
    <mergeCell ref="G155:J155"/>
    <mergeCell ref="O158:R158"/>
    <mergeCell ref="K154:N154"/>
    <mergeCell ref="O132:R132"/>
    <mergeCell ref="B176:F176"/>
    <mergeCell ref="G164:J164"/>
    <mergeCell ref="B160:B170"/>
    <mergeCell ref="G163:J163"/>
    <mergeCell ref="G151:J151"/>
    <mergeCell ref="C129:F129"/>
    <mergeCell ref="C125:F125"/>
    <mergeCell ref="C116:F116"/>
    <mergeCell ref="C123:F123"/>
    <mergeCell ref="C118:F118"/>
    <mergeCell ref="C161:R161"/>
    <mergeCell ref="B174:F175"/>
    <mergeCell ref="G174:G175"/>
    <mergeCell ref="K164:N164"/>
    <mergeCell ref="O163:R163"/>
    <mergeCell ref="C160:R160"/>
    <mergeCell ref="O169:R169"/>
    <mergeCell ref="C148:F148"/>
    <mergeCell ref="C145:F145"/>
    <mergeCell ref="C147:F147"/>
    <mergeCell ref="G147:J147"/>
    <mergeCell ref="G158:J158"/>
    <mergeCell ref="G154:J154"/>
    <mergeCell ref="G148:J148"/>
    <mergeCell ref="K159:N159"/>
    <mergeCell ref="A174:A175"/>
    <mergeCell ref="B149:B159"/>
    <mergeCell ref="C156:F156"/>
    <mergeCell ref="C157:F157"/>
    <mergeCell ref="C153:F153"/>
    <mergeCell ref="C155:F155"/>
    <mergeCell ref="C151:F151"/>
    <mergeCell ref="H174:J174"/>
    <mergeCell ref="C169:F169"/>
    <mergeCell ref="C170:F170"/>
    <mergeCell ref="G152:J152"/>
    <mergeCell ref="C149:R149"/>
    <mergeCell ref="O159:R159"/>
    <mergeCell ref="G157:J157"/>
    <mergeCell ref="K155:N155"/>
    <mergeCell ref="K152:N152"/>
    <mergeCell ref="K153:N153"/>
    <mergeCell ref="O155:R155"/>
    <mergeCell ref="Q174:R175"/>
    <mergeCell ref="G168:J168"/>
    <mergeCell ref="G167:J167"/>
    <mergeCell ref="K174:M174"/>
    <mergeCell ref="G166:J166"/>
    <mergeCell ref="B138:B148"/>
    <mergeCell ref="C127:R127"/>
    <mergeCell ref="O135:R135"/>
    <mergeCell ref="G132:J132"/>
    <mergeCell ref="G133:J133"/>
    <mergeCell ref="G134:J134"/>
    <mergeCell ref="G146:J146"/>
    <mergeCell ref="K133:N133"/>
    <mergeCell ref="O133:R133"/>
    <mergeCell ref="K135:N135"/>
    <mergeCell ref="K136:N136"/>
    <mergeCell ref="O137:R137"/>
    <mergeCell ref="C146:F146"/>
    <mergeCell ref="C135:F135"/>
    <mergeCell ref="G144:J144"/>
    <mergeCell ref="O142:R142"/>
    <mergeCell ref="K144:N144"/>
    <mergeCell ref="G143:J143"/>
    <mergeCell ref="K143:N143"/>
    <mergeCell ref="O143:R143"/>
    <mergeCell ref="O145:R145"/>
    <mergeCell ref="C142:F142"/>
    <mergeCell ref="C128:R128"/>
    <mergeCell ref="C139:R139"/>
    <mergeCell ref="K165:N165"/>
    <mergeCell ref="O166:R166"/>
    <mergeCell ref="K166:N166"/>
    <mergeCell ref="O165:R165"/>
    <mergeCell ref="O168:R168"/>
    <mergeCell ref="N174:P174"/>
    <mergeCell ref="G170:J170"/>
    <mergeCell ref="G169:J169"/>
    <mergeCell ref="Q173:R173"/>
    <mergeCell ref="A199:D199"/>
    <mergeCell ref="A193:F193"/>
    <mergeCell ref="A188:F188"/>
    <mergeCell ref="B181:F181"/>
    <mergeCell ref="A183:Q183"/>
    <mergeCell ref="L189:O189"/>
    <mergeCell ref="L193:O193"/>
    <mergeCell ref="B177:F177"/>
    <mergeCell ref="H189:J189"/>
    <mergeCell ref="L194:O194"/>
    <mergeCell ref="H193:J193"/>
    <mergeCell ref="Q179:R179"/>
    <mergeCell ref="Q180:R180"/>
    <mergeCell ref="A191:B191"/>
    <mergeCell ref="L188:O188"/>
    <mergeCell ref="Q177:R177"/>
    <mergeCell ref="B178:F178"/>
    <mergeCell ref="B179:F179"/>
    <mergeCell ref="B180:F180"/>
    <mergeCell ref="A184:Q184"/>
    <mergeCell ref="A185:R185"/>
    <mergeCell ref="A196:D196"/>
    <mergeCell ref="H194:J194"/>
    <mergeCell ref="Q181:R181"/>
    <mergeCell ref="H188:J188"/>
    <mergeCell ref="Q178:R178"/>
    <mergeCell ref="O156:R156"/>
    <mergeCell ref="C165:F165"/>
    <mergeCell ref="K168:N168"/>
    <mergeCell ref="K167:N167"/>
    <mergeCell ref="C158:F158"/>
    <mergeCell ref="C159:F159"/>
    <mergeCell ref="C166:F166"/>
    <mergeCell ref="K163:N163"/>
    <mergeCell ref="G162:J162"/>
    <mergeCell ref="K162:N162"/>
    <mergeCell ref="O164:R164"/>
    <mergeCell ref="O167:R167"/>
    <mergeCell ref="O170:R170"/>
    <mergeCell ref="G165:J165"/>
    <mergeCell ref="K157:N157"/>
    <mergeCell ref="O157:R157"/>
    <mergeCell ref="Q176:R176"/>
    <mergeCell ref="K169:N169"/>
    <mergeCell ref="K170:N170"/>
    <mergeCell ref="O162:R162"/>
    <mergeCell ref="C168:F168"/>
    <mergeCell ref="C167:F167"/>
    <mergeCell ref="C162:F162"/>
    <mergeCell ref="C163:F163"/>
    <mergeCell ref="C164:F164"/>
    <mergeCell ref="C143:F143"/>
    <mergeCell ref="C136:F136"/>
    <mergeCell ref="G142:J142"/>
    <mergeCell ref="G136:J136"/>
    <mergeCell ref="O153:R153"/>
    <mergeCell ref="K148:N148"/>
    <mergeCell ref="K146:N146"/>
    <mergeCell ref="O151:R151"/>
    <mergeCell ref="K151:N151"/>
    <mergeCell ref="K147:N147"/>
    <mergeCell ref="C150:R150"/>
    <mergeCell ref="C137:F137"/>
    <mergeCell ref="C144:F144"/>
    <mergeCell ref="O146:R146"/>
    <mergeCell ref="C154:F154"/>
    <mergeCell ref="G159:J159"/>
    <mergeCell ref="G156:J156"/>
    <mergeCell ref="G145:J145"/>
    <mergeCell ref="G141:J141"/>
    <mergeCell ref="K145:N145"/>
    <mergeCell ref="O141:R141"/>
    <mergeCell ref="O140:R140"/>
    <mergeCell ref="K140:N140"/>
    <mergeCell ref="O119:R119"/>
    <mergeCell ref="C131:F131"/>
    <mergeCell ref="G118:J118"/>
    <mergeCell ref="G125:J125"/>
    <mergeCell ref="G119:J119"/>
    <mergeCell ref="G117:J117"/>
    <mergeCell ref="G121:J121"/>
    <mergeCell ref="G120:J120"/>
    <mergeCell ref="G123:J123"/>
    <mergeCell ref="G124:J124"/>
    <mergeCell ref="G122:J122"/>
    <mergeCell ref="C133:F133"/>
    <mergeCell ref="G130:J130"/>
    <mergeCell ref="K132:N132"/>
    <mergeCell ref="K124:N124"/>
    <mergeCell ref="O131:R131"/>
    <mergeCell ref="O124:R124"/>
    <mergeCell ref="O121:R121"/>
    <mergeCell ref="O125:R125"/>
    <mergeCell ref="K117:N117"/>
    <mergeCell ref="O126:R126"/>
    <mergeCell ref="O129:R129"/>
    <mergeCell ref="K142:N142"/>
    <mergeCell ref="O134:R134"/>
    <mergeCell ref="K134:N134"/>
    <mergeCell ref="K141:N141"/>
    <mergeCell ref="G135:J135"/>
    <mergeCell ref="G126:J126"/>
    <mergeCell ref="K126:N126"/>
    <mergeCell ref="O154:R154"/>
    <mergeCell ref="K100:N100"/>
    <mergeCell ref="O100:R100"/>
    <mergeCell ref="O122:R122"/>
    <mergeCell ref="K118:N118"/>
    <mergeCell ref="K123:N123"/>
    <mergeCell ref="K120:N120"/>
    <mergeCell ref="K119:N119"/>
    <mergeCell ref="O118:R118"/>
    <mergeCell ref="O123:R123"/>
    <mergeCell ref="K122:N122"/>
    <mergeCell ref="O113:R113"/>
    <mergeCell ref="O111:R111"/>
    <mergeCell ref="O136:R136"/>
    <mergeCell ref="K125:N125"/>
    <mergeCell ref="O130:R130"/>
    <mergeCell ref="K113:N113"/>
    <mergeCell ref="O99:R99"/>
    <mergeCell ref="G107:J107"/>
    <mergeCell ref="K106:N106"/>
    <mergeCell ref="K104:N104"/>
    <mergeCell ref="K105:N105"/>
    <mergeCell ref="O106:R106"/>
    <mergeCell ref="O107:R107"/>
    <mergeCell ref="O103:R103"/>
    <mergeCell ref="O105:R105"/>
    <mergeCell ref="G106:J106"/>
    <mergeCell ref="G105:J105"/>
    <mergeCell ref="K96:N96"/>
    <mergeCell ref="K103:N103"/>
    <mergeCell ref="O104:R104"/>
    <mergeCell ref="O95:R95"/>
    <mergeCell ref="C93:F93"/>
    <mergeCell ref="C100:F100"/>
    <mergeCell ref="L13:N13"/>
    <mergeCell ref="A42:R42"/>
    <mergeCell ref="L14:R14"/>
    <mergeCell ref="L15:R15"/>
    <mergeCell ref="A40:R40"/>
    <mergeCell ref="F24:L24"/>
    <mergeCell ref="A32:R32"/>
    <mergeCell ref="A25:O25"/>
    <mergeCell ref="G57:R57"/>
    <mergeCell ref="A23:R23"/>
    <mergeCell ref="A26:I26"/>
    <mergeCell ref="B56:D56"/>
    <mergeCell ref="G56:R56"/>
    <mergeCell ref="E56:F56"/>
    <mergeCell ref="B52:D52"/>
    <mergeCell ref="E52:F52"/>
    <mergeCell ref="G52:R52"/>
    <mergeCell ref="O98:R98"/>
    <mergeCell ref="L2:Q2"/>
    <mergeCell ref="L3:Q3"/>
    <mergeCell ref="L7:R7"/>
    <mergeCell ref="L9:R9"/>
    <mergeCell ref="G53:R53"/>
    <mergeCell ref="A44:R44"/>
    <mergeCell ref="A45:R45"/>
    <mergeCell ref="A39:R39"/>
    <mergeCell ref="A49:R49"/>
    <mergeCell ref="A51:Q51"/>
    <mergeCell ref="A35:R35"/>
    <mergeCell ref="A36:N36"/>
    <mergeCell ref="E53:F53"/>
    <mergeCell ref="A41:R41"/>
    <mergeCell ref="A46:R46"/>
    <mergeCell ref="A43:R43"/>
    <mergeCell ref="A29:N29"/>
    <mergeCell ref="L10:R10"/>
    <mergeCell ref="A21:R21"/>
    <mergeCell ref="A30:I30"/>
    <mergeCell ref="A48:F48"/>
    <mergeCell ref="A33:O33"/>
    <mergeCell ref="A37:R37"/>
    <mergeCell ref="A38:R38"/>
    <mergeCell ref="B58:D58"/>
    <mergeCell ref="B57:D57"/>
    <mergeCell ref="E57:F57"/>
    <mergeCell ref="E55:F55"/>
    <mergeCell ref="B55:D55"/>
    <mergeCell ref="G55:R55"/>
    <mergeCell ref="B54:D54"/>
    <mergeCell ref="B53:D53"/>
    <mergeCell ref="E54:F54"/>
    <mergeCell ref="G54:R54"/>
    <mergeCell ref="G96:J96"/>
    <mergeCell ref="K82:N82"/>
    <mergeCell ref="K62:N62"/>
    <mergeCell ref="C96:F96"/>
    <mergeCell ref="E58:F58"/>
    <mergeCell ref="G83:J83"/>
    <mergeCell ref="K89:N89"/>
    <mergeCell ref="G95:J95"/>
    <mergeCell ref="K94:N94"/>
    <mergeCell ref="B59:D59"/>
    <mergeCell ref="G58:R58"/>
    <mergeCell ref="G85:J85"/>
    <mergeCell ref="D65:F65"/>
    <mergeCell ref="G82:J82"/>
    <mergeCell ref="O75:R75"/>
    <mergeCell ref="O82:R82"/>
    <mergeCell ref="G78:J78"/>
    <mergeCell ref="G71:J71"/>
    <mergeCell ref="K71:N71"/>
    <mergeCell ref="K78:N78"/>
    <mergeCell ref="O65:R65"/>
    <mergeCell ref="G62:J62"/>
    <mergeCell ref="D67:F67"/>
    <mergeCell ref="G63:J63"/>
    <mergeCell ref="D69:F69"/>
    <mergeCell ref="A83:E83"/>
    <mergeCell ref="A84:E84"/>
    <mergeCell ref="G59:R59"/>
    <mergeCell ref="A60:R60"/>
    <mergeCell ref="O67:R67"/>
    <mergeCell ref="K67:N67"/>
    <mergeCell ref="G67:J67"/>
    <mergeCell ref="G73:J73"/>
    <mergeCell ref="O71:R71"/>
    <mergeCell ref="O73:R73"/>
    <mergeCell ref="K84:N84"/>
    <mergeCell ref="K83:N83"/>
    <mergeCell ref="A82:E82"/>
    <mergeCell ref="D63:F63"/>
    <mergeCell ref="G65:J65"/>
    <mergeCell ref="K65:N65"/>
    <mergeCell ref="O62:R62"/>
    <mergeCell ref="O63:R63"/>
    <mergeCell ref="K63:N63"/>
    <mergeCell ref="P61:Q61"/>
    <mergeCell ref="A64:R64"/>
    <mergeCell ref="E59:F59"/>
    <mergeCell ref="D62:F62"/>
    <mergeCell ref="K85:N85"/>
    <mergeCell ref="G69:J69"/>
    <mergeCell ref="G77:J77"/>
    <mergeCell ref="D71:F71"/>
    <mergeCell ref="D73:F73"/>
    <mergeCell ref="D75:F75"/>
    <mergeCell ref="K73:N73"/>
    <mergeCell ref="O89:R89"/>
    <mergeCell ref="K77:N77"/>
    <mergeCell ref="K75:N75"/>
    <mergeCell ref="A86:R86"/>
    <mergeCell ref="O77:R77"/>
    <mergeCell ref="A80:P80"/>
    <mergeCell ref="O78:R78"/>
    <mergeCell ref="G75:J75"/>
    <mergeCell ref="D78:F78"/>
    <mergeCell ref="C89:F89"/>
    <mergeCell ref="G84:J84"/>
    <mergeCell ref="K88:N88"/>
    <mergeCell ref="O88:R88"/>
    <mergeCell ref="O69:R69"/>
    <mergeCell ref="D77:F77"/>
    <mergeCell ref="O83:R83"/>
    <mergeCell ref="K69:N69"/>
    <mergeCell ref="C92:F92"/>
    <mergeCell ref="O93:R93"/>
    <mergeCell ref="K93:N93"/>
    <mergeCell ref="K92:N92"/>
    <mergeCell ref="O94:R94"/>
    <mergeCell ref="C95:F95"/>
    <mergeCell ref="C90:R90"/>
    <mergeCell ref="G89:J89"/>
    <mergeCell ref="C88:F88"/>
    <mergeCell ref="K95:N95"/>
    <mergeCell ref="K116:N116"/>
    <mergeCell ref="C114:R114"/>
    <mergeCell ref="G113:J113"/>
    <mergeCell ref="A85:E85"/>
    <mergeCell ref="O84:R84"/>
    <mergeCell ref="G92:J92"/>
    <mergeCell ref="O97:R97"/>
    <mergeCell ref="O96:R96"/>
    <mergeCell ref="C94:F94"/>
    <mergeCell ref="C97:F97"/>
    <mergeCell ref="C98:F98"/>
    <mergeCell ref="C99:F99"/>
    <mergeCell ref="O92:R92"/>
    <mergeCell ref="G93:J93"/>
    <mergeCell ref="K97:N97"/>
    <mergeCell ref="B90:B100"/>
    <mergeCell ref="G99:J99"/>
    <mergeCell ref="K99:N99"/>
    <mergeCell ref="G97:J97"/>
    <mergeCell ref="K98:N98"/>
    <mergeCell ref="G98:J98"/>
    <mergeCell ref="G94:J94"/>
    <mergeCell ref="O85:R85"/>
    <mergeCell ref="G88:J88"/>
    <mergeCell ref="C105:F105"/>
    <mergeCell ref="K110:N110"/>
    <mergeCell ref="G110:J110"/>
    <mergeCell ref="K112:N112"/>
    <mergeCell ref="K109:N109"/>
    <mergeCell ref="O110:R110"/>
    <mergeCell ref="G112:J112"/>
    <mergeCell ref="O112:R112"/>
    <mergeCell ref="K111:N111"/>
    <mergeCell ref="C104:F104"/>
    <mergeCell ref="O117:R117"/>
    <mergeCell ref="C108:F108"/>
    <mergeCell ref="C106:F106"/>
    <mergeCell ref="C107:F107"/>
    <mergeCell ref="O109:R109"/>
    <mergeCell ref="G109:J109"/>
    <mergeCell ref="A109:A110"/>
    <mergeCell ref="C112:F112"/>
    <mergeCell ref="C113:F113"/>
    <mergeCell ref="C111:F111"/>
    <mergeCell ref="C109:F109"/>
    <mergeCell ref="C110:F110"/>
    <mergeCell ref="G111:J111"/>
    <mergeCell ref="B101:B113"/>
    <mergeCell ref="G103:J103"/>
    <mergeCell ref="G104:J104"/>
    <mergeCell ref="C102:R102"/>
    <mergeCell ref="C103:F103"/>
    <mergeCell ref="C101:R101"/>
    <mergeCell ref="K107:N107"/>
    <mergeCell ref="O108:R108"/>
    <mergeCell ref="G108:J108"/>
    <mergeCell ref="K108:N108"/>
  </mergeCells>
  <phoneticPr fontId="0" type="noConversion"/>
  <pageMargins left="0" right="0" top="0" bottom="0" header="0" footer="0"/>
  <pageSetup paperSize="9" scale="70" orientation="landscape" r:id="rId1"/>
  <headerFooter alignWithMargins="0"/>
  <rowBreaks count="4" manualBreakCount="4">
    <brk id="44" max="17" man="1"/>
    <brk id="72" max="17" man="1"/>
    <brk id="95" max="17" man="1"/>
    <brk id="11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2018-05-22T06:07:30Z</cp:lastPrinted>
  <dcterms:created xsi:type="dcterms:W3CDTF">2014-12-19T10:10:01Z</dcterms:created>
  <dcterms:modified xsi:type="dcterms:W3CDTF">2018-05-22T06:08:55Z</dcterms:modified>
</cp:coreProperties>
</file>