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360" windowWidth="17355" windowHeight="11475" firstSheet="2" activeTab="2"/>
  </bookViews>
  <sheets>
    <sheet name="091207" sheetId="4" state="hidden" r:id="rId1"/>
    <sheet name="180409" sheetId="9" state="hidden" r:id="rId2"/>
    <sheet name="91204-91206" sheetId="1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'91204-91206'!$A$1:$U$192</definedName>
  </definedNames>
  <calcPr calcId="125725"/>
</workbook>
</file>

<file path=xl/calcChain.xml><?xml version="1.0" encoding="utf-8"?>
<calcChain xmlns="http://schemas.openxmlformats.org/spreadsheetml/2006/main">
  <c r="O163" i="1"/>
  <c r="O150"/>
  <c r="O126"/>
  <c r="O144"/>
  <c r="G73"/>
  <c r="O70"/>
  <c r="O138"/>
  <c r="O64"/>
  <c r="O88"/>
  <c r="O157"/>
  <c r="O120"/>
  <c r="O132"/>
  <c r="O66"/>
  <c r="O68"/>
  <c r="O72"/>
  <c r="K73"/>
  <c r="O73"/>
  <c r="N89" i="9"/>
  <c r="N66"/>
  <c r="F67"/>
  <c r="J67"/>
  <c r="N67"/>
  <c r="N65" i="4"/>
  <c r="F66"/>
  <c r="J66"/>
  <c r="N66"/>
  <c r="N86"/>
</calcChain>
</file>

<file path=xl/sharedStrings.xml><?xml version="1.0" encoding="utf-8"?>
<sst xmlns="http://schemas.openxmlformats.org/spreadsheetml/2006/main" count="636" uniqueCount="260">
  <si>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</si>
  <si>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</si>
  <si>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</si>
  <si>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</si>
  <si>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</si>
  <si>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</si>
  <si>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</si>
  <si>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</si>
  <si>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</si>
  <si>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</si>
  <si>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</si>
  <si>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</si>
  <si>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</si>
  <si>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</si>
  <si>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</si>
  <si>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</si>
  <si>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</si>
  <si>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</si>
  <si>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</si>
  <si>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</si>
  <si>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</si>
  <si>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</si>
  <si>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</si>
  <si>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</si>
  <si>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</si>
  <si>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</si>
  <si>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</si>
  <si>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</si>
  <si>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</si>
  <si>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</si>
  <si>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</si>
  <si>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</si>
  <si>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</si>
  <si>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</si>
  <si>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</si>
  <si>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</si>
  <si>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</si>
  <si>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</si>
  <si>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</si>
  <si>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</si>
  <si>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</si>
  <si>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</si>
  <si>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</si>
  <si>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</si>
  <si>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</si>
  <si>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</si>
  <si>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</si>
  <si>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</si>
  <si>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</si>
  <si>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</si>
  <si>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</si>
  <si>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</si>
  <si>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</si>
  <si>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</si>
  <si>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</si>
  <si>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</si>
  <si>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</si>
  <si>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</si>
  <si>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</si>
  <si>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</si>
  <si>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</si>
  <si>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</si>
  <si>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</si>
  <si>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</si>
  <si>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</si>
  <si>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</si>
  <si>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</si>
  <si>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</si>
  <si>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</si>
  <si>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</si>
  <si>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</si>
  <si>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</si>
  <si>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</si>
  <si>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</si>
  <si>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</si>
  <si>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</si>
  <si>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</si>
  <si>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</si>
  <si>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</si>
  <si>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</si>
  <si>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</si>
  <si>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</si>
  <si>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</si>
  <si>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</si>
  <si>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</si>
  <si>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</si>
  <si>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</si>
  <si>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</si>
  <si>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</si>
  <si>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</si>
  <si>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</si>
  <si>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</si>
  <si>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</si>
  <si>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</si>
  <si>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</si>
  <si>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</si>
  <si>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</si>
  <si>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</si>
  <si>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</si>
  <si>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</si>
  <si>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</si>
  <si>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</si>
  <si>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</si>
  <si>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</si>
  <si>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</si>
  <si>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</si>
  <si>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</si>
  <si>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</si>
  <si>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</si>
  <si>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</si>
  <si>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</si>
  <si>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</si>
  <si>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</si>
  <si>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</si>
  <si>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</si>
  <si>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</si>
  <si>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</si>
  <si>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</si>
  <si>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</si>
  <si>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</si>
  <si>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</si>
  <si>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</si>
  <si>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</si>
  <si>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7. Підпрограми, спрямовані на досягнення мети, визначеної паспортом бюджетної програми</t>
  </si>
  <si>
    <t>1</t>
  </si>
  <si>
    <t>2</t>
  </si>
  <si>
    <t>Регіональна цільова програма</t>
  </si>
  <si>
    <t>Показники ефективності: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</si>
  <si>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</si>
  <si>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</si>
  <si>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</si>
  <si>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</si>
  <si>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</si>
  <si>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</si>
  <si>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</si>
  <si>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</si>
  <si>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</t>
  </si>
  <si>
    <t>4</t>
  </si>
  <si>
    <t>1010</t>
  </si>
  <si>
    <r>
      <t xml:space="preserve">Завдання: </t>
    </r>
    <r>
      <rPr>
        <sz val="16"/>
        <rFont val="Times New Roman"/>
        <family val="1"/>
        <charset val="204"/>
      </rPr>
      <t>забезпечення надання державної соціальної допомоги інвалідам з дитинства та дітям з інвалідністю</t>
    </r>
  </si>
  <si>
    <r>
      <rPr>
        <i/>
        <sz val="16"/>
        <rFont val="Times New Roman"/>
        <family val="1"/>
        <charset val="204"/>
      </rPr>
      <t>Завдання</t>
    </r>
    <r>
      <rPr>
        <sz val="16"/>
        <rFont val="Times New Roman"/>
        <family val="1"/>
        <charset val="204"/>
      </rPr>
      <t>: забезпечення  надання державної соціальної допомоги особам, які не мають права на пенсію, та особам з інвалідністю, державної соціальної допомоги на догляд</t>
    </r>
  </si>
  <si>
    <r>
      <t xml:space="preserve">Завдання: </t>
    </r>
    <r>
      <rPr>
        <sz val="16"/>
        <rFont val="Times New Roman"/>
        <family val="1"/>
        <charset val="204"/>
      </rPr>
      <t>забезпечення надання щомісячної компенсаційної виплати  непрацюючій працездатній особі, яка доглядає за особою з інвалідністюI  групи, а також за особою, яка досягла 80-річного віку</t>
    </r>
  </si>
  <si>
    <r>
      <t>Завдання:</t>
    </r>
    <r>
      <rPr>
        <sz val="16"/>
        <rFont val="Times New Roman"/>
        <family val="1"/>
        <charset val="204"/>
      </rPr>
      <t xml:space="preserve"> забезпечення</t>
    </r>
    <r>
      <rPr>
        <i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надання допомоги по догляду за особами з інвалідністю I чи II групи внаслідок психічного розладу</t>
    </r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</si>
  <si>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</si>
  <si>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</si>
  <si>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</si>
  <si>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t>грн</t>
  </si>
  <si>
    <t>в т.ч. поштові видатки</t>
  </si>
  <si>
    <t>питома вага відшкодованих пільгових послуг до нарахованих</t>
  </si>
  <si>
    <t>%</t>
  </si>
  <si>
    <t>осіб</t>
  </si>
  <si>
    <t>кількість одержувачів допомоги на догляд за особою з інвалідністю I  чи II групи внаслідок психічного розладу</t>
  </si>
  <si>
    <t>Забезпечення надання допомоги особам з інвалідністю, дітям з інвалідністю, особам, які не мають права на пенсію, непрацююччій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</si>
  <si>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кількість одержувачів допомоги інвалідам з дитинства IІ групи</t>
  </si>
  <si>
    <t>кількість одержувачів допомоги інвалідам з дитинства ІІI групи</t>
  </si>
  <si>
    <t>кількість одержувачів допомоги на дітей з інвалідністю віком до 18 років, захворювання яких пов'язане з Чорнобильською катастрофою</t>
  </si>
  <si>
    <t>3. Конституція України</t>
  </si>
  <si>
    <t>4. Бюджетний кодекс України ст.91</t>
  </si>
  <si>
    <t>5. Закон України "Про державний бюджет на 2018 рік"</t>
  </si>
  <si>
    <t xml:space="preserve">6. Закон України від 16.11.2000р №2109-ІІІ  "Про державну соціальну допомогу особам з інвалідністю з дитинства та дітям з інвалідністю" </t>
  </si>
  <si>
    <t>7. Закон України "Про державну соціальну допомогу особам, які не мають права на пенсію та особам з інвалідністю"</t>
  </si>
  <si>
    <t>8. Постанова КМУ від 27.12.2017 №1098 "Про затвердження Порядку призначення тимчасової державної соціальної допомоги непрацюючій особі, яка досягла загального пенсійного віку, але не набула права на пенсійну виплату"</t>
  </si>
  <si>
    <t>9. Постанова КМУ № 1192 від 02.08.2000 р. "Про надання щомісячної грошової допомоги особі, яка проживає разом з інвалідом І чи ІІ групи внаслідок психічного розладу, який за висновком лікарської комісії медичного закладу потребує постійного стороннього догляду, на догляд за ним"</t>
  </si>
  <si>
    <t>10. Постанова КМУ №832 від 26.07.1996р. "Про підвищення розмірів державної допомоги окремим категоріям громадян"</t>
  </si>
  <si>
    <t>кількість  одержувачів допомоги на дітей з інвалідністю віком до 18 років особам, які  отримують надбавку на догляд</t>
  </si>
  <si>
    <t>кількість одержувачів надбавки на догляд  за  дитиною з інвалідністю підгрупи А віком до 6 років</t>
  </si>
  <si>
    <t>кількість одержувачів надбавки на догляд за  іншою дитиною з інвалідністю віком до 6 років</t>
  </si>
  <si>
    <t>кількість одержувачів надбавки на догляд за дитиною з інвалідністю підгрупи  А  віком  від  6 до 18 років</t>
  </si>
  <si>
    <t>кількість одержувачів надбавки на догляд за іншою дитиною з інвалідністю віком від 6 до 18 років</t>
  </si>
  <si>
    <t>база АСОПД, особові справи</t>
  </si>
  <si>
    <t>кількість одержувачів допомоги особам,які не мають права на пенсію, та особам з інвалідністю, державної соціальної допомоги на догляд</t>
  </si>
  <si>
    <t>кількість одержувачів допомоги на догляд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</si>
  <si>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Рішення міської ради від  18.12.2017 №881 "Про міський бюджет на 2018 рік"(зі змінами), розрахунок до кошторису</t>
  </si>
  <si>
    <t>кількість одержувачів допомоги особам з інвалідністю з дитинства І групи з надбавкою на догляд за особою з інвалідністю з дитинства, віднесеною до підгрупи А I групи</t>
  </si>
  <si>
    <t>кількість одержувачів допомоги особам з інвалідністю з дитинства І групи з надбавкою на догляд за особою з інвалідністю з дитинства, віднесеною до підгрупи Б I групи</t>
  </si>
  <si>
    <t>кількість одержувачів допомоги на дітей з інвалідністю віком до 18 років особам, які не отримують надбавку на догляд</t>
  </si>
  <si>
    <t>Департамент соціальної політики Житомирської міської ради та Департамент бюджету та фінансів міської ради</t>
  </si>
  <si>
    <t>Підпрограма: Надання державної соціальної допомоги особам з інвалідністю з дитинства та дітям з інвалідністю</t>
  </si>
  <si>
    <t>Підпрограма: 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</si>
  <si>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Підпрограма:Надання допомоги по догляду за особами з інвалідністю I чи II групи внаслідок психічного розладу</t>
  </si>
  <si>
    <t>Підпрограма:Надання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</si>
  <si>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Підпрограма: Надання допомоги по догляду за особами з інвалідністю I чи II групи внаслідок психічного розладу</t>
  </si>
  <si>
    <t>Підпрограма: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</si>
  <si>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 xml:space="preserve">Підпрограма: Надання державної соціальної допомоги особам з інвалідністю з дитинства та дітям з інвалідністю </t>
  </si>
  <si>
    <t>Завдання:  забезпечення надання державної соціальної допомоги особам з інвалідністю з дитинства та дітям з інвалідністю</t>
  </si>
  <si>
    <t xml:space="preserve">Завдання: забезпечення  надання державної соціальної допомоги особам, які не мають права на пенсію, та особам з інвалідністю, державної соціальної допомоги на догляд </t>
  </si>
  <si>
    <t>Завдання:  забезпечення надання  допомоги по догляду за особами з інвалідністю I чи II групи внаслідок психічного розладу</t>
  </si>
  <si>
    <t>Завдання:  забезпечення 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</si>
  <si>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1.1</t>
  </si>
  <si>
    <t>1.2</t>
  </si>
  <si>
    <t>1.3</t>
  </si>
  <si>
    <t>2.1</t>
  </si>
  <si>
    <t>3.1</t>
  </si>
  <si>
    <t>4.1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</si>
  <si>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</si>
  <si>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</si>
  <si>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</si>
  <si>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</si>
  <si>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</si>
  <si>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</si>
  <si>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</si>
  <si>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</si>
  <si>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</si>
  <si>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</si>
  <si>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</si>
  <si>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</si>
  <si>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</si>
  <si>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</si>
  <si>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</si>
  <si>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</si>
  <si>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</si>
  <si>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</si>
  <si>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</si>
  <si>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</si>
  <si>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розрахунково</t>
  </si>
  <si>
    <t xml:space="preserve">обсяг видатків всього на надання державної соціальної допомоги особам з інвалідністю з дитинства та дітям з інвалідністю </t>
  </si>
  <si>
    <t>середньомісячний розмір допомоги інвалідам з дитинства II групи на одного одержувача</t>
  </si>
  <si>
    <t>середньомісячний розмір допомоги інвалідам з дитинства IІI групи на одного одержувача</t>
  </si>
  <si>
    <t>середньомісячний розмір допомоги на дітей з інвалідністю віком до 18 років з надбавкою на догляд на одного одержувача</t>
  </si>
  <si>
    <t>середньомісячний розмір допомоги на дітей з інвалідністю віком до 18 років особам, які не отримують надбавку на догляд на одного одержувача</t>
  </si>
  <si>
    <t>середньомісячний розмір допомоги  на дітей з інвалідністю віком до 18 років без надбавки на догляд, у тому числі захворювання яких пов`язане з Чорнобильською катастрофою на одного одержувача</t>
  </si>
  <si>
    <t>середньомісячний розмір допомоги з надбавкою на догляд на дітей з інвалідністю підгрупи А віком до 6 років на одного одержувача</t>
  </si>
  <si>
    <t>середній розмір надбавки на догляд за іншою дитиною з інвалідністю віком до 6 років на одного одержувача</t>
  </si>
  <si>
    <t>середній розмір надбавки на догляд за дитиною з інвалідністю підгрупи А віком від 6 до 18 років на одного одержувача</t>
  </si>
  <si>
    <t>середній розмір надбавки на догляд за іншою дитиною з інвалідністю  віком від 6 до 18 років на одного одержувача</t>
  </si>
  <si>
    <t>обсяг видатків всього на 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</si>
  <si>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середній розмір допомоги на догляд на одного одержувача</t>
  </si>
  <si>
    <t>обсяг видатків всього на надання допомоги по догляду за особами з інвалідністю I чи II групи внаслідок психічного розладу</t>
  </si>
  <si>
    <t>обсяг видатків всього на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</si>
  <si>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11. Джерела фінансування інвестиційних проектів у розрізі підпрограм²</t>
  </si>
  <si>
    <t>в т.ч. видатки на виплату допомоги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</si>
  <si>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</si>
  <si>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 виплату</t>
  </si>
  <si>
    <t>Підпрограма: Надання тимчасової державної соціальної допомоги непрацюючій особі, яка досягла загального пенсійного віку, але не набула права на пенсійну  виплату</t>
  </si>
  <si>
    <t>1040</t>
  </si>
  <si>
    <t>5</t>
  </si>
  <si>
    <t>Підпрограма:Надання тимчасової державної соціальної допомоги непрацюючій особі, яка досягла загального пенсійного віку, але не набула права на пенсійну  виплату</t>
  </si>
  <si>
    <t>2.</t>
  </si>
  <si>
    <t>кількість одержувачів тимчасової державної соціальної допомоги непрацюючій особі, яка досягла загального пенсійного віку, але не набула права на пенсійну  виплат</t>
  </si>
  <si>
    <t>Показники якості:</t>
  </si>
  <si>
    <t>розрахунок ((п.1.2/2.1)/12)</t>
  </si>
  <si>
    <t>розрахунок((п.1.2/2.1)/12)</t>
  </si>
  <si>
    <t>Завдання:забезпечення надання тимчасової державної соціальної допомоги непрацюючій особі, яка досягла загального пенсійного віку, але не набула права на пенсійну  виплату</t>
  </si>
  <si>
    <t>обсяг видатків всього на надання тимчасової державної соціальної допомоги непрацюючій особі, яка досягла загального пенсійного віку, але не набула права на пенсійну  виплату</t>
  </si>
  <si>
    <r>
      <t>Завдання:</t>
    </r>
    <r>
      <rPr>
        <sz val="16"/>
        <rFont val="Times New Roman"/>
        <family val="1"/>
        <charset val="204"/>
      </rPr>
      <t xml:space="preserve"> забезпечення</t>
    </r>
    <r>
      <rPr>
        <i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надання тимчасової державної соціальної допомоги непрацюючій особі, яка досягла загального пенсійного віку, але не набула права на пенсійну  виплату</t>
    </r>
  </si>
  <si>
    <t>В.о. директора департаменту соціальної політики міської ради</t>
  </si>
  <si>
    <t>Л.Ліпінська</t>
  </si>
  <si>
    <t>розрахунок((п.1.2/2.1)/8)</t>
  </si>
  <si>
    <t xml:space="preserve">ПАСПОРТ БЮДЖЕТНОЇ ПРОГРАМИ  МІСЦЕВОГО БЮДЖЕТУ  НА 2018 РІК   </t>
  </si>
  <si>
    <t>Дворницька470357</t>
  </si>
  <si>
    <t>середньомісячний розмір допомоги інвалідам з дитинства I групи підгрупи А з надбавкою на догляд на одного одержувача</t>
  </si>
  <si>
    <t>середньомісячний розмір допомоги інвалідам з дитинства I групи підгрупи Б з надбавкою на догляд на одного одержувача</t>
  </si>
  <si>
    <t>Директор департаменту бюджету та фінансів міської ради</t>
  </si>
  <si>
    <t>Д.Прохорчук</t>
  </si>
  <si>
    <t>3. 0813080  -  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</si>
  <si>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з урахуванням змін станом на 27.12.2018</t>
  </si>
  <si>
    <t>2. Рішення міської ради від 18.12.2017  року №881 "Про міський бюджет на 2018 рік" (зі змінами), рішення виконавчого комітету від 27.12.18</t>
  </si>
  <si>
    <r>
      <t xml:space="preserve">4. Обсяг бюджетних призначеь -  100 305,9 </t>
    </r>
    <r>
      <rPr>
        <sz val="18"/>
        <rFont val="Times New Roman"/>
        <family val="1"/>
        <charset val="204"/>
      </rPr>
      <t>тис. гривень, у тому числі загального фонду - 100 305,9 тис. гривень та  спеціального фонду -  тис. гривень</t>
    </r>
  </si>
  <si>
    <t>від  27.12.18</t>
  </si>
  <si>
    <t>82-Н/127/1-Д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</si>
</sst>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"/>
  </numFmts>
  <fonts count="26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9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8" fillId="0" borderId="0" xfId="0" applyFont="1" applyBorder="1"/>
    <xf numFmtId="0" fontId="14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1" fillId="0" borderId="7" xfId="0" applyFont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14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9" fillId="0" borderId="0" xfId="0" applyFont="1" applyFill="1"/>
    <xf numFmtId="0" fontId="7" fillId="0" borderId="1" xfId="0" applyFont="1" applyFill="1" applyBorder="1"/>
    <xf numFmtId="0" fontId="9" fillId="0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top" wrapText="1"/>
    </xf>
    <xf numFmtId="49" fontId="11" fillId="0" borderId="4" xfId="0" applyNumberFormat="1" applyFont="1" applyFill="1" applyBorder="1" applyAlignment="1">
      <alignment horizontal="center" vertical="top" wrapText="1"/>
    </xf>
    <xf numFmtId="49" fontId="11" fillId="0" borderId="7" xfId="0" applyNumberFormat="1" applyFont="1" applyFill="1" applyBorder="1" applyAlignment="1">
      <alignment horizontal="center" vertical="top" wrapText="1"/>
    </xf>
    <xf numFmtId="49" fontId="11" fillId="0" borderId="6" xfId="0" applyNumberFormat="1" applyFont="1" applyFill="1" applyBorder="1" applyAlignment="1">
      <alignment horizontal="center" vertical="top" wrapText="1"/>
    </xf>
    <xf numFmtId="165" fontId="18" fillId="0" borderId="2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7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top" wrapText="1"/>
    </xf>
    <xf numFmtId="49" fontId="19" fillId="3" borderId="2" xfId="0" applyNumberFormat="1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0" fillId="0" borderId="0" xfId="0" applyFill="1" applyBorder="1"/>
    <xf numFmtId="2" fontId="18" fillId="0" borderId="3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7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6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/>
    </xf>
    <xf numFmtId="4" fontId="18" fillId="0" borderId="5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20" fillId="0" borderId="3" xfId="0" applyFont="1" applyFill="1" applyBorder="1" applyAlignment="1">
      <alignment horizontal="justify" vertical="center" wrapText="1"/>
    </xf>
    <xf numFmtId="0" fontId="20" fillId="0" borderId="5" xfId="0" applyFont="1" applyFill="1" applyBorder="1" applyAlignment="1">
      <alignment horizontal="justify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165" fontId="18" fillId="0" borderId="5" xfId="0" applyNumberFormat="1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2" fillId="0" borderId="3" xfId="0" applyFont="1" applyFill="1" applyBorder="1" applyAlignment="1">
      <alignment horizontal="justify" vertical="top" wrapText="1"/>
    </xf>
    <xf numFmtId="0" fontId="12" fillId="0" borderId="5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" fontId="18" fillId="0" borderId="2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top" wrapText="1"/>
    </xf>
    <xf numFmtId="2" fontId="7" fillId="0" borderId="5" xfId="0" applyNumberFormat="1" applyFont="1" applyFill="1" applyBorder="1" applyAlignment="1">
      <alignment horizontal="center" vertical="top" wrapText="1"/>
    </xf>
    <xf numFmtId="2" fontId="18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0" fontId="7" fillId="0" borderId="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7" fillId="0" borderId="1" xfId="0" applyFont="1" applyFill="1" applyBorder="1" applyAlignment="1"/>
    <xf numFmtId="0" fontId="9" fillId="0" borderId="1" xfId="0" applyFont="1" applyFill="1" applyBorder="1" applyAlignment="1"/>
    <xf numFmtId="0" fontId="9" fillId="0" borderId="0" xfId="0" applyFont="1" applyFill="1" applyBorder="1" applyAlignment="1"/>
    <xf numFmtId="0" fontId="3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2" fontId="22" fillId="0" borderId="0" xfId="0" applyNumberFormat="1" applyFont="1" applyBorder="1" applyAlignment="1">
      <alignment horizontal="left" vertical="center" wrapText="1"/>
    </xf>
    <xf numFmtId="2" fontId="23" fillId="0" borderId="0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16" fillId="0" borderId="9" xfId="0" applyNumberFormat="1" applyFont="1" applyFill="1" applyBorder="1" applyAlignment="1">
      <alignment horizontal="justify" vertical="center" wrapText="1"/>
    </xf>
    <xf numFmtId="0" fontId="18" fillId="0" borderId="9" xfId="0" applyNumberFormat="1" applyFont="1" applyFill="1" applyBorder="1" applyAlignment="1">
      <alignment horizontal="justify" vertical="center" wrapText="1"/>
    </xf>
    <xf numFmtId="0" fontId="18" fillId="0" borderId="0" xfId="1" applyFont="1" applyFill="1" applyAlignment="1">
      <alignment horizontal="justify" vertical="center" wrapText="1"/>
    </xf>
    <xf numFmtId="164" fontId="7" fillId="0" borderId="0" xfId="0" applyNumberFormat="1" applyFont="1" applyAlignment="1">
      <alignment horizontal="left" vertical="center" wrapText="1"/>
    </xf>
    <xf numFmtId="165" fontId="25" fillId="0" borderId="2" xfId="0" applyNumberFormat="1" applyFont="1" applyFill="1" applyBorder="1" applyAlignment="1">
      <alignment horizontal="center" vertical="center" wrapText="1"/>
    </xf>
    <xf numFmtId="165" fontId="18" fillId="0" borderId="16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3" xfId="0" applyNumberFormat="1" applyFont="1" applyFill="1" applyBorder="1" applyAlignment="1">
      <alignment horizontal="center" vertical="center" wrapText="1"/>
    </xf>
    <xf numFmtId="2" fontId="25" fillId="0" borderId="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8" fillId="0" borderId="3" xfId="0" applyFont="1" applyFill="1" applyBorder="1" applyAlignment="1">
      <alignment horizontal="justify" vertical="center" wrapText="1"/>
    </xf>
    <xf numFmtId="0" fontId="18" fillId="0" borderId="5" xfId="0" applyFont="1" applyFill="1" applyBorder="1" applyAlignment="1">
      <alignment horizontal="justify" vertical="center" wrapText="1"/>
    </xf>
    <xf numFmtId="49" fontId="19" fillId="0" borderId="6" xfId="0" applyNumberFormat="1" applyFont="1" applyFill="1" applyBorder="1" applyAlignment="1">
      <alignment horizontal="center" vertical="top" wrapText="1"/>
    </xf>
    <xf numFmtId="49" fontId="19" fillId="0" borderId="7" xfId="0" applyNumberFormat="1" applyFont="1" applyFill="1" applyBorder="1" applyAlignment="1">
      <alignment horizontal="center" vertical="top" wrapText="1"/>
    </xf>
    <xf numFmtId="49" fontId="19" fillId="0" borderId="4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_Запити на 2008 рік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25" t="s">
        <v>1</v>
      </c>
      <c r="L2" s="125"/>
      <c r="M2" s="125"/>
      <c r="N2" s="125"/>
      <c r="O2" s="125"/>
      <c r="P2" s="125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25" t="s">
        <v>2</v>
      </c>
      <c r="L3" s="125"/>
      <c r="M3" s="125"/>
      <c r="N3" s="125"/>
      <c r="O3" s="125"/>
      <c r="P3" s="125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0" t="s">
        <v>0</v>
      </c>
      <c r="L6" s="19"/>
      <c r="M6" s="19"/>
      <c r="N6" s="19"/>
      <c r="O6" s="20"/>
      <c r="P6" s="20"/>
      <c r="Q6" s="20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26" t="s">
        <v>3</v>
      </c>
      <c r="L7" s="126"/>
      <c r="M7" s="126"/>
      <c r="N7" s="126"/>
      <c r="O7" s="127"/>
      <c r="P7" s="127"/>
      <c r="Q7" s="127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28" t="s">
        <v>69</v>
      </c>
      <c r="L9" s="128"/>
      <c r="M9" s="128"/>
      <c r="N9" s="128"/>
      <c r="O9" s="129"/>
      <c r="P9" s="129"/>
      <c r="Q9" s="129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48" t="s">
        <v>4</v>
      </c>
      <c r="L10" s="148"/>
      <c r="M10" s="148"/>
      <c r="N10" s="148"/>
      <c r="O10" s="149"/>
      <c r="P10" s="150"/>
      <c r="Q10" s="150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58" t="s">
        <v>120</v>
      </c>
      <c r="L11" s="59" t="s">
        <v>5</v>
      </c>
      <c r="M11" s="60"/>
      <c r="N11" s="21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2"/>
      <c r="L12" s="19"/>
      <c r="M12" s="22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51" t="s">
        <v>6</v>
      </c>
      <c r="L13" s="151"/>
      <c r="M13" s="151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47" t="s">
        <v>7</v>
      </c>
      <c r="L14" s="147"/>
      <c r="M14" s="147"/>
      <c r="N14" s="147"/>
      <c r="O14" s="147"/>
      <c r="P14" s="147"/>
      <c r="Q14" s="147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32" t="s">
        <v>8</v>
      </c>
      <c r="L15" s="132"/>
      <c r="M15" s="132"/>
      <c r="N15" s="132"/>
      <c r="O15" s="133"/>
      <c r="P15" s="134"/>
      <c r="Q15" s="134"/>
    </row>
    <row r="16" spans="1:17" ht="30.75" customHeight="1">
      <c r="A16" s="14"/>
      <c r="B16" s="14"/>
      <c r="C16" s="14"/>
      <c r="D16" s="14"/>
      <c r="E16" s="14"/>
      <c r="F16" s="14"/>
      <c r="G16" s="14"/>
      <c r="H16" s="23"/>
      <c r="I16" s="23"/>
      <c r="J16" s="23"/>
      <c r="K16" s="58" t="s">
        <v>120</v>
      </c>
      <c r="L16" s="59" t="s">
        <v>5</v>
      </c>
      <c r="M16" s="59"/>
      <c r="N16" s="23"/>
      <c r="O16" s="16"/>
      <c r="P16" s="23"/>
      <c r="Q16" s="23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3"/>
      <c r="L17" s="20"/>
      <c r="M17" s="22"/>
      <c r="N17" s="20"/>
      <c r="O17" s="20"/>
      <c r="P17" s="20"/>
      <c r="Q17" s="20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3"/>
      <c r="L18" s="20"/>
      <c r="M18" s="20"/>
      <c r="N18" s="20"/>
      <c r="O18" s="20"/>
      <c r="P18" s="20"/>
      <c r="Q18" s="20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3"/>
      <c r="L19" s="20"/>
      <c r="M19" s="20"/>
      <c r="N19" s="20"/>
      <c r="O19" s="20"/>
      <c r="P19" s="20"/>
      <c r="Q19" s="20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135" t="s">
        <v>9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135" t="s">
        <v>121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</row>
    <row r="24" spans="1:17" ht="18" customHeight="1">
      <c r="A24" s="11"/>
      <c r="B24" s="11"/>
      <c r="C24" s="11"/>
      <c r="D24" s="11"/>
      <c r="E24" s="137"/>
      <c r="F24" s="137"/>
      <c r="G24" s="137"/>
      <c r="H24" s="137"/>
      <c r="I24" s="137"/>
      <c r="J24" s="137"/>
      <c r="K24" s="11"/>
      <c r="L24" s="11"/>
      <c r="M24" s="11"/>
      <c r="N24" s="11"/>
      <c r="O24" s="11"/>
      <c r="P24" s="11"/>
      <c r="Q24" s="11"/>
    </row>
    <row r="25" spans="1:17" ht="15.75" customHeight="1">
      <c r="A25" s="136" t="s">
        <v>81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"/>
      <c r="L25" s="13"/>
      <c r="M25" s="13"/>
      <c r="N25" s="13"/>
      <c r="O25" s="13"/>
      <c r="P25" s="13"/>
      <c r="Q25" s="13"/>
    </row>
    <row r="26" spans="1:17" ht="18.75">
      <c r="A26" s="138" t="s">
        <v>10</v>
      </c>
      <c r="B26" s="138"/>
      <c r="C26" s="138"/>
      <c r="D26" s="138"/>
      <c r="E26" s="138"/>
      <c r="F26" s="138"/>
      <c r="G26" s="138"/>
      <c r="H26" s="138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39" t="s">
        <v>82</v>
      </c>
      <c r="B29" s="139"/>
      <c r="C29" s="139"/>
      <c r="D29" s="139"/>
      <c r="E29" s="139"/>
      <c r="F29" s="139"/>
      <c r="G29" s="139"/>
      <c r="H29" s="139"/>
      <c r="I29" s="139"/>
      <c r="J29" s="140"/>
      <c r="K29" s="140"/>
      <c r="L29" s="140"/>
      <c r="M29" s="140"/>
      <c r="N29" s="14"/>
      <c r="O29" s="14"/>
      <c r="P29" s="14"/>
      <c r="Q29" s="14"/>
    </row>
    <row r="30" spans="1:17" ht="18.75">
      <c r="A30" s="138" t="s">
        <v>11</v>
      </c>
      <c r="B30" s="138"/>
      <c r="C30" s="138"/>
      <c r="D30" s="138"/>
      <c r="E30" s="138"/>
      <c r="F30" s="138"/>
      <c r="G30" s="138"/>
      <c r="H30" s="138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41" t="s">
        <v>118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</row>
    <row r="34" spans="1:17" ht="22.5" customHeight="1">
      <c r="A34" s="130" t="s">
        <v>70</v>
      </c>
      <c r="B34" s="130"/>
      <c r="C34" s="130"/>
      <c r="D34" s="130"/>
      <c r="E34" s="130"/>
      <c r="F34" s="130"/>
      <c r="G34" s="130"/>
      <c r="H34" s="131"/>
      <c r="I34" s="131"/>
      <c r="J34" s="131"/>
      <c r="K34" s="131"/>
      <c r="L34" s="131"/>
      <c r="M34" s="131"/>
      <c r="N34" s="131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52" t="s">
        <v>122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3"/>
      <c r="P36" s="153"/>
      <c r="Q36" s="153"/>
    </row>
    <row r="37" spans="1:17" ht="15.75" customHeight="1">
      <c r="A37" s="136" t="s">
        <v>12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4"/>
      <c r="O37" s="14"/>
      <c r="P37" s="14"/>
      <c r="Q37" s="14"/>
    </row>
    <row r="38" spans="1:17" ht="15.75" customHeight="1">
      <c r="A38" s="146" t="s">
        <v>13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</row>
    <row r="39" spans="1:17" ht="18.75" customHeight="1">
      <c r="A39" s="146" t="s">
        <v>14</v>
      </c>
      <c r="B39" s="146"/>
      <c r="C39" s="146"/>
      <c r="D39" s="144"/>
      <c r="E39" s="144"/>
      <c r="F39" s="144"/>
      <c r="G39" s="144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46" t="s">
        <v>15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</row>
    <row r="41" spans="1:17" ht="21" customHeight="1">
      <c r="A41" s="146" t="s">
        <v>16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</row>
    <row r="42" spans="1:17" ht="20.25" customHeight="1">
      <c r="A42" s="146" t="s">
        <v>87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</row>
    <row r="43" spans="1:17" ht="20.25" customHeight="1">
      <c r="A43" s="146" t="s">
        <v>71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</row>
    <row r="44" spans="1:17" ht="20.25" customHeight="1">
      <c r="A44" s="146" t="s">
        <v>72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</row>
    <row r="45" spans="1:17" ht="20.25" customHeight="1">
      <c r="A45" s="146" t="s">
        <v>83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</row>
    <row r="46" spans="1:17" ht="21.75" customHeight="1">
      <c r="A46" s="146" t="s">
        <v>73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</row>
    <row r="47" spans="1:17" ht="19.5" customHeight="1">
      <c r="A47" s="146" t="s">
        <v>17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</row>
    <row r="48" spans="1:17" s="7" customFormat="1" ht="17.25" customHeight="1">
      <c r="A48" s="143" t="s">
        <v>18</v>
      </c>
      <c r="B48" s="143"/>
      <c r="C48" s="143"/>
      <c r="D48" s="143"/>
      <c r="E48" s="143"/>
      <c r="F48" s="143"/>
      <c r="G48" s="143"/>
      <c r="H48" s="143"/>
      <c r="I48" s="143"/>
      <c r="J48" s="144"/>
      <c r="K48" s="24"/>
      <c r="L48" s="24"/>
      <c r="M48" s="24"/>
      <c r="N48" s="24"/>
      <c r="O48" s="24"/>
      <c r="P48" s="24"/>
      <c r="Q48" s="24"/>
    </row>
    <row r="49" spans="1:18" s="7" customFormat="1" ht="16.5" customHeight="1">
      <c r="A49" s="143" t="s">
        <v>19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24"/>
      <c r="M49" s="24"/>
      <c r="N49" s="24"/>
      <c r="O49" s="24"/>
      <c r="P49" s="24"/>
      <c r="Q49" s="24"/>
    </row>
    <row r="50" spans="1:18" s="7" customFormat="1" ht="18.75" customHeight="1">
      <c r="A50" s="143" t="s">
        <v>20</v>
      </c>
      <c r="B50" s="144"/>
      <c r="C50" s="144"/>
      <c r="D50" s="144"/>
      <c r="E50" s="144"/>
      <c r="F50" s="144"/>
      <c r="G50" s="144"/>
      <c r="H50" s="144"/>
      <c r="I50" s="144"/>
      <c r="J50" s="14"/>
      <c r="K50" s="14"/>
      <c r="L50" s="24"/>
      <c r="M50" s="24"/>
      <c r="N50" s="24"/>
      <c r="O50" s="24"/>
      <c r="P50" s="24"/>
      <c r="Q50" s="24"/>
    </row>
    <row r="51" spans="1:18" ht="75.75" customHeight="1">
      <c r="A51" s="145" t="s">
        <v>117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</row>
    <row r="52" spans="1:18" ht="5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6"/>
      <c r="N52" s="26"/>
      <c r="O52" s="26"/>
      <c r="P52" s="26"/>
      <c r="Q52" s="26"/>
    </row>
    <row r="53" spans="1:18" ht="18.75">
      <c r="A53" s="154" t="s">
        <v>21</v>
      </c>
      <c r="B53" s="154"/>
      <c r="C53" s="15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8" ht="35.25" customHeight="1">
      <c r="A54" s="155" t="s">
        <v>88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8"/>
    </row>
    <row r="55" spans="1:18" ht="9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8"/>
    </row>
    <row r="56" spans="1:18" ht="18" customHeight="1">
      <c r="A56" s="156" t="s">
        <v>22</v>
      </c>
      <c r="B56" s="156"/>
      <c r="C56" s="156"/>
      <c r="D56" s="156"/>
      <c r="E56" s="156"/>
      <c r="F56" s="156"/>
      <c r="G56" s="156"/>
      <c r="H56" s="156"/>
      <c r="I56" s="156"/>
      <c r="J56" s="156"/>
      <c r="K56" s="29"/>
      <c r="L56" s="29"/>
      <c r="M56" s="29"/>
      <c r="N56" s="29"/>
      <c r="O56" s="29"/>
      <c r="P56" s="29"/>
      <c r="Q56" s="29"/>
    </row>
    <row r="57" spans="1:18" ht="12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29"/>
      <c r="L57" s="29"/>
      <c r="M57" s="29"/>
      <c r="N57" s="29"/>
      <c r="O57" s="29"/>
      <c r="P57" s="29"/>
      <c r="Q57" s="29"/>
    </row>
    <row r="58" spans="1:18" ht="21.75" customHeight="1">
      <c r="A58" s="31" t="s">
        <v>23</v>
      </c>
      <c r="B58" s="157" t="s">
        <v>24</v>
      </c>
      <c r="C58" s="158"/>
      <c r="D58" s="159" t="s">
        <v>25</v>
      </c>
      <c r="E58" s="158"/>
      <c r="F58" s="159" t="s">
        <v>26</v>
      </c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58"/>
    </row>
    <row r="59" spans="1:18" ht="19.5" customHeight="1">
      <c r="A59" s="33"/>
      <c r="B59" s="157"/>
      <c r="C59" s="158"/>
      <c r="D59" s="159"/>
      <c r="E59" s="158"/>
      <c r="F59" s="159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58"/>
    </row>
    <row r="60" spans="1:18" ht="12" customHeight="1">
      <c r="A60" s="16"/>
      <c r="B60" s="2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8" ht="18.75">
      <c r="A61" s="154" t="s">
        <v>27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</row>
    <row r="62" spans="1:18" ht="12.75" customHeight="1">
      <c r="A62" s="18"/>
      <c r="B62" s="18"/>
      <c r="C62" s="18"/>
      <c r="D62" s="18"/>
      <c r="E62" s="34"/>
      <c r="F62" s="34"/>
      <c r="G62" s="34"/>
      <c r="H62" s="15"/>
      <c r="I62" s="14"/>
      <c r="J62" s="14"/>
      <c r="K62" s="14"/>
      <c r="L62" s="14"/>
      <c r="M62" s="14"/>
      <c r="N62" s="14"/>
      <c r="O62" s="168" t="s">
        <v>28</v>
      </c>
      <c r="P62" s="168"/>
      <c r="Q62" s="14"/>
    </row>
    <row r="63" spans="1:18" ht="36" customHeight="1">
      <c r="A63" s="31" t="s">
        <v>23</v>
      </c>
      <c r="B63" s="31" t="s">
        <v>24</v>
      </c>
      <c r="C63" s="31" t="s">
        <v>25</v>
      </c>
      <c r="D63" s="157" t="s">
        <v>29</v>
      </c>
      <c r="E63" s="162"/>
      <c r="F63" s="167" t="s">
        <v>30</v>
      </c>
      <c r="G63" s="167"/>
      <c r="H63" s="167"/>
      <c r="I63" s="167"/>
      <c r="J63" s="167" t="s">
        <v>31</v>
      </c>
      <c r="K63" s="167"/>
      <c r="L63" s="167"/>
      <c r="M63" s="167"/>
      <c r="N63" s="167" t="s">
        <v>32</v>
      </c>
      <c r="O63" s="167"/>
      <c r="P63" s="167"/>
      <c r="Q63" s="167"/>
    </row>
    <row r="64" spans="1:18" ht="15" customHeight="1">
      <c r="A64" s="31">
        <v>1</v>
      </c>
      <c r="B64" s="31">
        <v>2</v>
      </c>
      <c r="C64" s="31">
        <v>3</v>
      </c>
      <c r="D64" s="167">
        <v>4</v>
      </c>
      <c r="E64" s="167"/>
      <c r="F64" s="167">
        <v>5</v>
      </c>
      <c r="G64" s="167"/>
      <c r="H64" s="167"/>
      <c r="I64" s="167"/>
      <c r="J64" s="160">
        <v>6</v>
      </c>
      <c r="K64" s="160"/>
      <c r="L64" s="160"/>
      <c r="M64" s="158"/>
      <c r="N64" s="159">
        <v>7</v>
      </c>
      <c r="O64" s="160"/>
      <c r="P64" s="160"/>
      <c r="Q64" s="158"/>
    </row>
    <row r="65" spans="1:17" ht="128.25" customHeight="1">
      <c r="A65" s="36"/>
      <c r="B65" s="36" t="s">
        <v>91</v>
      </c>
      <c r="C65" s="36" t="s">
        <v>119</v>
      </c>
      <c r="D65" s="161" t="s">
        <v>89</v>
      </c>
      <c r="E65" s="162"/>
      <c r="F65" s="163">
        <v>1.3</v>
      </c>
      <c r="G65" s="163"/>
      <c r="H65" s="163"/>
      <c r="I65" s="163"/>
      <c r="J65" s="164">
        <v>0</v>
      </c>
      <c r="K65" s="164"/>
      <c r="L65" s="164"/>
      <c r="M65" s="165"/>
      <c r="N65" s="166">
        <f>F65+J65</f>
        <v>1.3</v>
      </c>
      <c r="O65" s="164"/>
      <c r="P65" s="164"/>
      <c r="Q65" s="165"/>
    </row>
    <row r="66" spans="1:17" ht="36.75" customHeight="1">
      <c r="A66" s="36"/>
      <c r="B66" s="36"/>
      <c r="C66" s="36"/>
      <c r="D66" s="169" t="s">
        <v>33</v>
      </c>
      <c r="E66" s="170"/>
      <c r="F66" s="171">
        <f>F65</f>
        <v>1.3</v>
      </c>
      <c r="G66" s="171"/>
      <c r="H66" s="171"/>
      <c r="I66" s="171"/>
      <c r="J66" s="172">
        <f>J65</f>
        <v>0</v>
      </c>
      <c r="K66" s="172"/>
      <c r="L66" s="172"/>
      <c r="M66" s="173"/>
      <c r="N66" s="174">
        <f>F66+J66</f>
        <v>1.3</v>
      </c>
      <c r="O66" s="172"/>
      <c r="P66" s="172"/>
      <c r="Q66" s="173"/>
    </row>
    <row r="67" spans="1:17" ht="18.75">
      <c r="A67" s="15"/>
      <c r="B67" s="15"/>
      <c r="C67" s="15"/>
      <c r="D67" s="15"/>
      <c r="E67" s="23"/>
      <c r="F67" s="23"/>
      <c r="G67" s="23"/>
      <c r="H67" s="15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8" customHeight="1">
      <c r="A68" s="156" t="s">
        <v>34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4"/>
      <c r="Q68" s="14"/>
    </row>
    <row r="69" spans="1:17" ht="18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4"/>
      <c r="Q69" s="14"/>
    </row>
    <row r="70" spans="1:17" ht="38.25" customHeight="1">
      <c r="A70" s="167" t="s">
        <v>35</v>
      </c>
      <c r="B70" s="167"/>
      <c r="C70" s="167"/>
      <c r="D70" s="167"/>
      <c r="E70" s="31" t="s">
        <v>24</v>
      </c>
      <c r="F70" s="167" t="s">
        <v>30</v>
      </c>
      <c r="G70" s="167"/>
      <c r="H70" s="167"/>
      <c r="I70" s="167"/>
      <c r="J70" s="167" t="s">
        <v>31</v>
      </c>
      <c r="K70" s="167"/>
      <c r="L70" s="167"/>
      <c r="M70" s="167"/>
      <c r="N70" s="167" t="s">
        <v>32</v>
      </c>
      <c r="O70" s="167"/>
      <c r="P70" s="167"/>
      <c r="Q70" s="167"/>
    </row>
    <row r="71" spans="1:17" ht="18.75" customHeight="1">
      <c r="A71" s="167">
        <v>1</v>
      </c>
      <c r="B71" s="167"/>
      <c r="C71" s="167"/>
      <c r="D71" s="167"/>
      <c r="E71" s="31">
        <v>2</v>
      </c>
      <c r="F71" s="157">
        <v>3</v>
      </c>
      <c r="G71" s="160"/>
      <c r="H71" s="160"/>
      <c r="I71" s="162"/>
      <c r="J71" s="157">
        <v>4</v>
      </c>
      <c r="K71" s="160"/>
      <c r="L71" s="160"/>
      <c r="M71" s="162"/>
      <c r="N71" s="157">
        <v>5</v>
      </c>
      <c r="O71" s="160"/>
      <c r="P71" s="160"/>
      <c r="Q71" s="162"/>
    </row>
    <row r="72" spans="1:17" ht="15.75" customHeight="1">
      <c r="A72" s="175" t="s">
        <v>36</v>
      </c>
      <c r="B72" s="176"/>
      <c r="C72" s="176"/>
      <c r="D72" s="177"/>
      <c r="E72" s="31"/>
      <c r="F72" s="157"/>
      <c r="G72" s="160"/>
      <c r="H72" s="160"/>
      <c r="I72" s="162"/>
      <c r="J72" s="157"/>
      <c r="K72" s="160"/>
      <c r="L72" s="160"/>
      <c r="M72" s="162"/>
      <c r="N72" s="157"/>
      <c r="O72" s="160"/>
      <c r="P72" s="160"/>
      <c r="Q72" s="162"/>
    </row>
    <row r="73" spans="1:17" ht="18.75" customHeight="1">
      <c r="A73" s="175" t="s">
        <v>37</v>
      </c>
      <c r="B73" s="176"/>
      <c r="C73" s="176"/>
      <c r="D73" s="176"/>
      <c r="E73" s="31"/>
      <c r="F73" s="157"/>
      <c r="G73" s="160"/>
      <c r="H73" s="160"/>
      <c r="I73" s="162"/>
      <c r="J73" s="157"/>
      <c r="K73" s="160"/>
      <c r="L73" s="160"/>
      <c r="M73" s="162"/>
      <c r="N73" s="157"/>
      <c r="O73" s="160"/>
      <c r="P73" s="160"/>
      <c r="Q73" s="162"/>
    </row>
    <row r="74" spans="1:17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 customHeight="1">
      <c r="A75" s="156" t="s">
        <v>38</v>
      </c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</row>
    <row r="76" spans="1:17" ht="18.75">
      <c r="A76" s="15"/>
      <c r="B76" s="15"/>
      <c r="C76" s="15"/>
      <c r="D76" s="15"/>
      <c r="E76" s="23"/>
      <c r="F76" s="23"/>
      <c r="G76" s="23"/>
      <c r="H76" s="15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27.75" customHeight="1">
      <c r="A77" s="31" t="s">
        <v>23</v>
      </c>
      <c r="B77" s="31" t="s">
        <v>24</v>
      </c>
      <c r="C77" s="157" t="s">
        <v>39</v>
      </c>
      <c r="D77" s="160"/>
      <c r="E77" s="162"/>
      <c r="F77" s="167" t="s">
        <v>40</v>
      </c>
      <c r="G77" s="167"/>
      <c r="H77" s="167"/>
      <c r="I77" s="167"/>
      <c r="J77" s="167" t="s">
        <v>41</v>
      </c>
      <c r="K77" s="167"/>
      <c r="L77" s="167"/>
      <c r="M77" s="167"/>
      <c r="N77" s="167" t="s">
        <v>42</v>
      </c>
      <c r="O77" s="167"/>
      <c r="P77" s="167"/>
      <c r="Q77" s="167"/>
    </row>
    <row r="78" spans="1:17" ht="19.5" customHeight="1">
      <c r="A78" s="31">
        <v>1</v>
      </c>
      <c r="B78" s="35">
        <v>2</v>
      </c>
      <c r="C78" s="167">
        <v>3</v>
      </c>
      <c r="D78" s="167"/>
      <c r="E78" s="167"/>
      <c r="F78" s="167">
        <v>4</v>
      </c>
      <c r="G78" s="167"/>
      <c r="H78" s="167"/>
      <c r="I78" s="167"/>
      <c r="J78" s="167">
        <v>5</v>
      </c>
      <c r="K78" s="167"/>
      <c r="L78" s="167"/>
      <c r="M78" s="167"/>
      <c r="N78" s="167">
        <v>6</v>
      </c>
      <c r="O78" s="167"/>
      <c r="P78" s="167"/>
      <c r="Q78" s="167"/>
    </row>
    <row r="79" spans="1:17" ht="34.5" customHeight="1">
      <c r="A79" s="31"/>
      <c r="B79" s="37">
        <v>1513190</v>
      </c>
      <c r="C79" s="188" t="s">
        <v>90</v>
      </c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7"/>
    </row>
    <row r="80" spans="1:17" ht="24" customHeight="1">
      <c r="A80" s="38">
        <v>1</v>
      </c>
      <c r="B80" s="39"/>
      <c r="C80" s="189" t="s">
        <v>43</v>
      </c>
      <c r="D80" s="190"/>
      <c r="E80" s="191"/>
      <c r="F80" s="40"/>
      <c r="G80" s="40"/>
      <c r="H80" s="40"/>
      <c r="I80" s="40"/>
      <c r="J80" s="40"/>
      <c r="K80" s="40"/>
      <c r="L80" s="40"/>
      <c r="M80" s="40"/>
      <c r="N80" s="40"/>
      <c r="O80" s="41"/>
      <c r="P80" s="40"/>
      <c r="Q80" s="42"/>
    </row>
    <row r="81" spans="1:31" ht="59.25" customHeight="1">
      <c r="A81" s="43"/>
      <c r="B81" s="44"/>
      <c r="C81" s="175" t="s">
        <v>92</v>
      </c>
      <c r="D81" s="180"/>
      <c r="E81" s="181"/>
      <c r="F81" s="157" t="s">
        <v>75</v>
      </c>
      <c r="G81" s="178"/>
      <c r="H81" s="178"/>
      <c r="I81" s="179"/>
      <c r="J81" s="182" t="s">
        <v>77</v>
      </c>
      <c r="K81" s="183"/>
      <c r="L81" s="183"/>
      <c r="M81" s="184"/>
      <c r="N81" s="197">
        <v>1289.08</v>
      </c>
      <c r="O81" s="198"/>
      <c r="P81" s="198"/>
      <c r="Q81" s="199"/>
    </row>
    <row r="82" spans="1:31" ht="21" customHeight="1">
      <c r="A82" s="45">
        <v>2</v>
      </c>
      <c r="B82" s="46"/>
      <c r="C82" s="192" t="s">
        <v>44</v>
      </c>
      <c r="D82" s="180"/>
      <c r="E82" s="180"/>
      <c r="F82" s="180"/>
      <c r="G82" s="32"/>
      <c r="H82" s="32"/>
      <c r="I82" s="40"/>
      <c r="J82" s="40"/>
      <c r="K82" s="40"/>
      <c r="L82" s="40"/>
      <c r="M82" s="40"/>
      <c r="N82" s="40"/>
      <c r="O82" s="47"/>
      <c r="P82" s="32"/>
      <c r="Q82" s="35"/>
    </row>
    <row r="83" spans="1:31" ht="0.75" customHeight="1">
      <c r="A83" s="48"/>
      <c r="B83" s="49"/>
      <c r="C83" s="176"/>
      <c r="D83" s="180"/>
      <c r="E83" s="181"/>
      <c r="F83" s="157"/>
      <c r="G83" s="178"/>
      <c r="H83" s="178"/>
      <c r="I83" s="179"/>
      <c r="J83" s="157"/>
      <c r="K83" s="178"/>
      <c r="L83" s="178"/>
      <c r="M83" s="179"/>
      <c r="N83" s="200"/>
      <c r="O83" s="178"/>
      <c r="P83" s="178"/>
      <c r="Q83" s="179"/>
    </row>
    <row r="84" spans="1:31" ht="35.25" customHeight="1">
      <c r="A84" s="48"/>
      <c r="B84" s="49"/>
      <c r="C84" s="175" t="s">
        <v>93</v>
      </c>
      <c r="D84" s="176"/>
      <c r="E84" s="177"/>
      <c r="F84" s="157" t="s">
        <v>76</v>
      </c>
      <c r="G84" s="160"/>
      <c r="H84" s="160"/>
      <c r="I84" s="162"/>
      <c r="J84" s="157" t="s">
        <v>77</v>
      </c>
      <c r="K84" s="160"/>
      <c r="L84" s="160"/>
      <c r="M84" s="162"/>
      <c r="N84" s="185">
        <v>13</v>
      </c>
      <c r="O84" s="186"/>
      <c r="P84" s="186"/>
      <c r="Q84" s="187"/>
    </row>
    <row r="85" spans="1:31" ht="20.25" customHeight="1">
      <c r="A85" s="50">
        <v>3</v>
      </c>
      <c r="B85" s="51"/>
      <c r="C85" s="201" t="s">
        <v>45</v>
      </c>
      <c r="D85" s="202"/>
      <c r="E85" s="203"/>
      <c r="F85" s="32"/>
      <c r="G85" s="40"/>
      <c r="H85" s="40"/>
      <c r="I85" s="40"/>
      <c r="J85" s="40"/>
      <c r="K85" s="40"/>
      <c r="L85" s="40"/>
      <c r="M85" s="40"/>
      <c r="N85" s="40"/>
      <c r="O85" s="47"/>
      <c r="P85" s="40"/>
      <c r="Q85" s="42"/>
    </row>
    <row r="86" spans="1:31" ht="77.25" customHeight="1">
      <c r="A86" s="52"/>
      <c r="B86" s="53"/>
      <c r="C86" s="204" t="s">
        <v>94</v>
      </c>
      <c r="D86" s="180"/>
      <c r="E86" s="181"/>
      <c r="F86" s="157" t="s">
        <v>75</v>
      </c>
      <c r="G86" s="178"/>
      <c r="H86" s="178"/>
      <c r="I86" s="179"/>
      <c r="J86" s="205" t="s">
        <v>84</v>
      </c>
      <c r="K86" s="178"/>
      <c r="L86" s="178"/>
      <c r="M86" s="179"/>
      <c r="N86" s="206">
        <f>N81/N84</f>
        <v>99.16</v>
      </c>
      <c r="O86" s="207"/>
      <c r="P86" s="207"/>
      <c r="Q86" s="208"/>
    </row>
    <row r="87" spans="1:31" ht="6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8.75">
      <c r="A88" s="54" t="s">
        <v>74</v>
      </c>
      <c r="B88" s="55"/>
      <c r="C88" s="55"/>
      <c r="D88" s="55"/>
      <c r="E88" s="55"/>
      <c r="F88" s="55"/>
      <c r="G88" s="56"/>
      <c r="H88" s="56"/>
      <c r="I88" s="56"/>
      <c r="J88" s="56"/>
      <c r="K88" s="56"/>
      <c r="L88" s="56"/>
      <c r="M88" s="56"/>
      <c r="N88" s="56"/>
      <c r="O88" s="20"/>
      <c r="P88" s="20"/>
      <c r="Q88" s="20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6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47" t="s">
        <v>46</v>
      </c>
      <c r="Q89" s="147"/>
    </row>
    <row r="90" spans="1:31" ht="51.75" customHeight="1">
      <c r="A90" s="167" t="s">
        <v>47</v>
      </c>
      <c r="B90" s="193" t="s">
        <v>48</v>
      </c>
      <c r="C90" s="209"/>
      <c r="D90" s="209"/>
      <c r="E90" s="194"/>
      <c r="F90" s="210" t="s">
        <v>24</v>
      </c>
      <c r="G90" s="157" t="s">
        <v>49</v>
      </c>
      <c r="H90" s="160"/>
      <c r="I90" s="162"/>
      <c r="J90" s="157" t="s">
        <v>50</v>
      </c>
      <c r="K90" s="160"/>
      <c r="L90" s="162"/>
      <c r="M90" s="157" t="s">
        <v>51</v>
      </c>
      <c r="N90" s="160"/>
      <c r="O90" s="162"/>
      <c r="P90" s="193" t="s">
        <v>52</v>
      </c>
      <c r="Q90" s="194"/>
    </row>
    <row r="91" spans="1:31" ht="56.25">
      <c r="A91" s="167"/>
      <c r="B91" s="195"/>
      <c r="C91" s="168"/>
      <c r="D91" s="168"/>
      <c r="E91" s="196"/>
      <c r="F91" s="211"/>
      <c r="G91" s="31" t="s">
        <v>53</v>
      </c>
      <c r="H91" s="31" t="s">
        <v>54</v>
      </c>
      <c r="I91" s="31" t="s">
        <v>32</v>
      </c>
      <c r="J91" s="31" t="s">
        <v>53</v>
      </c>
      <c r="K91" s="31" t="s">
        <v>54</v>
      </c>
      <c r="L91" s="31" t="s">
        <v>32</v>
      </c>
      <c r="M91" s="31" t="s">
        <v>53</v>
      </c>
      <c r="N91" s="31" t="s">
        <v>54</v>
      </c>
      <c r="O91" s="31" t="s">
        <v>55</v>
      </c>
      <c r="P91" s="195"/>
      <c r="Q91" s="196"/>
    </row>
    <row r="92" spans="1:31" ht="18.75">
      <c r="A92" s="31">
        <v>1</v>
      </c>
      <c r="B92" s="157">
        <v>2</v>
      </c>
      <c r="C92" s="160"/>
      <c r="D92" s="160"/>
      <c r="E92" s="162"/>
      <c r="F92" s="31">
        <v>3</v>
      </c>
      <c r="G92" s="31">
        <v>4</v>
      </c>
      <c r="H92" s="31">
        <v>5</v>
      </c>
      <c r="I92" s="31">
        <v>6</v>
      </c>
      <c r="J92" s="31">
        <v>7</v>
      </c>
      <c r="K92" s="31">
        <v>8</v>
      </c>
      <c r="L92" s="31">
        <v>9</v>
      </c>
      <c r="M92" s="31">
        <v>10</v>
      </c>
      <c r="N92" s="31">
        <v>11</v>
      </c>
      <c r="O92" s="31">
        <v>12</v>
      </c>
      <c r="P92" s="167">
        <v>13</v>
      </c>
      <c r="Q92" s="167"/>
    </row>
    <row r="93" spans="1:31" ht="21" customHeight="1">
      <c r="A93" s="31"/>
      <c r="B93" s="175" t="s">
        <v>56</v>
      </c>
      <c r="C93" s="176"/>
      <c r="D93" s="180"/>
      <c r="E93" s="215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213"/>
      <c r="Q93" s="214"/>
    </row>
    <row r="94" spans="1:31" ht="21" customHeight="1">
      <c r="A94" s="31"/>
      <c r="B94" s="175" t="s">
        <v>57</v>
      </c>
      <c r="C94" s="176"/>
      <c r="D94" s="180"/>
      <c r="E94" s="215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213"/>
      <c r="Q94" s="214"/>
    </row>
    <row r="95" spans="1:31" ht="20.25" customHeight="1">
      <c r="A95" s="31"/>
      <c r="B95" s="216" t="s">
        <v>58</v>
      </c>
      <c r="C95" s="217"/>
      <c r="D95" s="180"/>
      <c r="E95" s="215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213"/>
      <c r="Q95" s="214"/>
    </row>
    <row r="96" spans="1:31" ht="30" customHeight="1">
      <c r="A96" s="31"/>
      <c r="B96" s="216" t="s">
        <v>59</v>
      </c>
      <c r="C96" s="176"/>
      <c r="D96" s="180"/>
      <c r="E96" s="215"/>
      <c r="F96" s="31"/>
      <c r="G96" s="31" t="s">
        <v>60</v>
      </c>
      <c r="H96" s="31"/>
      <c r="I96" s="31"/>
      <c r="J96" s="31" t="s">
        <v>60</v>
      </c>
      <c r="K96" s="31"/>
      <c r="L96" s="31"/>
      <c r="M96" s="31" t="s">
        <v>60</v>
      </c>
      <c r="N96" s="31"/>
      <c r="O96" s="31"/>
      <c r="P96" s="213"/>
      <c r="Q96" s="214"/>
    </row>
    <row r="97" spans="1:17" ht="18.75">
      <c r="A97" s="31"/>
      <c r="B97" s="175" t="s">
        <v>37</v>
      </c>
      <c r="C97" s="176"/>
      <c r="D97" s="180"/>
      <c r="E97" s="215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218"/>
      <c r="Q97" s="218"/>
    </row>
    <row r="98" spans="1:17" ht="18.75">
      <c r="A98" s="16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4"/>
    </row>
    <row r="99" spans="1:17" ht="15" customHeight="1">
      <c r="A99" s="212" t="s">
        <v>61</v>
      </c>
      <c r="B99" s="212"/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144"/>
      <c r="P99" s="144"/>
      <c r="Q99" s="14"/>
    </row>
    <row r="100" spans="1:17" ht="18.75">
      <c r="A100" s="221" t="s">
        <v>62</v>
      </c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14"/>
    </row>
    <row r="101" spans="1:17" ht="15" customHeight="1">
      <c r="A101" s="212" t="s">
        <v>63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</row>
    <row r="102" spans="1:17" ht="18.75">
      <c r="A102" s="2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 customHeight="1">
      <c r="A103" s="2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 customHeight="1">
      <c r="A104" s="156" t="s">
        <v>79</v>
      </c>
      <c r="B104" s="156"/>
      <c r="C104" s="156"/>
      <c r="D104" s="156"/>
      <c r="E104" s="156"/>
      <c r="F104" s="14"/>
      <c r="G104" s="168"/>
      <c r="H104" s="168"/>
      <c r="I104" s="168"/>
      <c r="J104" s="14"/>
      <c r="K104" s="223" t="s">
        <v>96</v>
      </c>
      <c r="L104" s="223"/>
      <c r="M104" s="223"/>
      <c r="N104" s="223"/>
      <c r="O104" s="14"/>
      <c r="P104" s="14"/>
      <c r="Q104" s="14"/>
    </row>
    <row r="105" spans="1:17" ht="18.75">
      <c r="A105" s="28"/>
      <c r="B105" s="28"/>
      <c r="C105" s="28"/>
      <c r="D105" s="28"/>
      <c r="E105" s="28"/>
      <c r="F105" s="14"/>
      <c r="G105" s="220" t="s">
        <v>64</v>
      </c>
      <c r="H105" s="220"/>
      <c r="I105" s="220"/>
      <c r="J105" s="14"/>
      <c r="K105" s="220" t="s">
        <v>65</v>
      </c>
      <c r="L105" s="220"/>
      <c r="M105" s="220"/>
      <c r="N105" s="220"/>
      <c r="O105" s="14"/>
      <c r="P105" s="14"/>
      <c r="Q105" s="14"/>
    </row>
    <row r="106" spans="1:17" ht="15.75" customHeight="1">
      <c r="A106" s="14"/>
      <c r="B106" s="14"/>
      <c r="C106" s="14"/>
      <c r="D106" s="14"/>
      <c r="E106" s="14"/>
      <c r="F106" s="14"/>
      <c r="G106" s="19"/>
      <c r="H106" s="19"/>
      <c r="I106" s="19"/>
      <c r="J106" s="19"/>
      <c r="K106" s="19"/>
      <c r="L106" s="19"/>
      <c r="M106" s="19"/>
      <c r="N106" s="19"/>
      <c r="O106" s="14"/>
      <c r="P106" s="14"/>
      <c r="Q106" s="14"/>
    </row>
    <row r="107" spans="1:17" ht="18.75">
      <c r="A107" s="156" t="s">
        <v>66</v>
      </c>
      <c r="B107" s="156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customHeight="1">
      <c r="A108" s="28"/>
      <c r="B108" s="28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" customHeight="1">
      <c r="A109" s="156" t="s">
        <v>67</v>
      </c>
      <c r="B109" s="156"/>
      <c r="C109" s="156"/>
      <c r="D109" s="156"/>
      <c r="E109" s="156"/>
      <c r="F109" s="14"/>
      <c r="G109" s="168"/>
      <c r="H109" s="168"/>
      <c r="I109" s="168"/>
      <c r="J109" s="14"/>
      <c r="K109" s="223" t="s">
        <v>68</v>
      </c>
      <c r="L109" s="223"/>
      <c r="M109" s="223"/>
      <c r="N109" s="223"/>
      <c r="O109" s="14"/>
      <c r="P109" s="14"/>
      <c r="Q109" s="14"/>
    </row>
    <row r="110" spans="1:17" ht="18.75">
      <c r="A110" s="14"/>
      <c r="B110" s="14"/>
      <c r="C110" s="14"/>
      <c r="D110" s="14"/>
      <c r="E110" s="14"/>
      <c r="F110" s="14"/>
      <c r="G110" s="209" t="s">
        <v>64</v>
      </c>
      <c r="H110" s="209"/>
      <c r="I110" s="209"/>
      <c r="J110" s="14"/>
      <c r="K110" s="209" t="s">
        <v>65</v>
      </c>
      <c r="L110" s="209"/>
      <c r="M110" s="209"/>
      <c r="N110" s="209"/>
      <c r="O110" s="14"/>
      <c r="P110" s="14"/>
      <c r="Q110" s="14"/>
    </row>
    <row r="111" spans="1:17" ht="18.75">
      <c r="A111" s="14"/>
      <c r="B111" s="14"/>
      <c r="C111" s="14"/>
      <c r="D111" s="14"/>
      <c r="E111" s="14"/>
      <c r="F111" s="14"/>
      <c r="G111" s="16"/>
      <c r="H111" s="16"/>
      <c r="I111" s="16"/>
      <c r="J111" s="14"/>
      <c r="K111" s="16"/>
      <c r="L111" s="16"/>
      <c r="M111" s="16"/>
      <c r="N111" s="16"/>
      <c r="O111" s="14"/>
      <c r="P111" s="14"/>
      <c r="Q111" s="14"/>
    </row>
    <row r="112" spans="1:17" ht="18.75">
      <c r="A112" s="219" t="s">
        <v>80</v>
      </c>
      <c r="B112" s="219"/>
      <c r="C112" s="14"/>
      <c r="D112" s="14"/>
      <c r="E112" s="14"/>
      <c r="F112" s="14"/>
      <c r="G112" s="16"/>
      <c r="H112" s="16"/>
      <c r="I112" s="16"/>
      <c r="J112" s="14"/>
      <c r="K112" s="16"/>
      <c r="L112" s="16"/>
      <c r="M112" s="16"/>
      <c r="N112" s="16"/>
      <c r="O112" s="14"/>
      <c r="P112" s="14"/>
      <c r="Q112" s="14"/>
    </row>
    <row r="113" spans="1:17" ht="18.75">
      <c r="A113" s="57" t="s">
        <v>85</v>
      </c>
      <c r="B113" s="57"/>
      <c r="C113" s="14"/>
      <c r="D113" s="14"/>
      <c r="E113" s="14"/>
      <c r="F113" s="14"/>
      <c r="G113" s="16"/>
      <c r="H113" s="16"/>
      <c r="I113" s="16"/>
      <c r="J113" s="14"/>
      <c r="K113" s="16"/>
      <c r="L113" s="16"/>
      <c r="M113" s="16"/>
      <c r="N113" s="16"/>
      <c r="O113" s="14"/>
      <c r="P113" s="14"/>
      <c r="Q113" s="14"/>
    </row>
    <row r="114" spans="1:17" ht="18.75">
      <c r="A114" s="144"/>
      <c r="B114" s="144"/>
      <c r="C114" s="14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8.75">
      <c r="A115" s="14"/>
      <c r="B115" s="14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14"/>
      <c r="B116" s="14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25"/>
      <c r="B117" s="125"/>
      <c r="C117" s="125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</sheetData>
  <mergeCells count="143">
    <mergeCell ref="A117:C117"/>
    <mergeCell ref="A112:B112"/>
    <mergeCell ref="G105:I105"/>
    <mergeCell ref="A107:B107"/>
    <mergeCell ref="A109:E109"/>
    <mergeCell ref="G109:I109"/>
    <mergeCell ref="G110:I110"/>
    <mergeCell ref="A100:P100"/>
    <mergeCell ref="B96:E96"/>
    <mergeCell ref="P96:Q96"/>
    <mergeCell ref="A114:C114"/>
    <mergeCell ref="K110:N110"/>
    <mergeCell ref="K105:N105"/>
    <mergeCell ref="K109:N109"/>
    <mergeCell ref="A101:Q101"/>
    <mergeCell ref="A104:E104"/>
    <mergeCell ref="G104:I104"/>
    <mergeCell ref="K104:N104"/>
    <mergeCell ref="A90:A91"/>
    <mergeCell ref="B90:E91"/>
    <mergeCell ref="F90:F91"/>
    <mergeCell ref="G90:I90"/>
    <mergeCell ref="A99:P99"/>
    <mergeCell ref="P95:Q95"/>
    <mergeCell ref="B94:E94"/>
    <mergeCell ref="P94:Q94"/>
    <mergeCell ref="B95:E95"/>
    <mergeCell ref="P92:Q92"/>
    <mergeCell ref="B97:E97"/>
    <mergeCell ref="P97:Q97"/>
    <mergeCell ref="B93:E93"/>
    <mergeCell ref="P93:Q93"/>
    <mergeCell ref="B92:E92"/>
    <mergeCell ref="J90:L90"/>
    <mergeCell ref="P89:Q89"/>
    <mergeCell ref="M90:O90"/>
    <mergeCell ref="P90:Q91"/>
    <mergeCell ref="N81:Q81"/>
    <mergeCell ref="N83:Q83"/>
    <mergeCell ref="C85:E85"/>
    <mergeCell ref="C86:E86"/>
    <mergeCell ref="F86:I86"/>
    <mergeCell ref="J86:M86"/>
    <mergeCell ref="N86:Q86"/>
    <mergeCell ref="A75:Q75"/>
    <mergeCell ref="C77:E77"/>
    <mergeCell ref="F77:I77"/>
    <mergeCell ref="J77:M77"/>
    <mergeCell ref="N77:Q77"/>
    <mergeCell ref="F84:I84"/>
    <mergeCell ref="F83:I83"/>
    <mergeCell ref="J83:M83"/>
    <mergeCell ref="C81:E81"/>
    <mergeCell ref="F81:I81"/>
    <mergeCell ref="J84:M84"/>
    <mergeCell ref="J81:M81"/>
    <mergeCell ref="N84:Q84"/>
    <mergeCell ref="C78:E78"/>
    <mergeCell ref="F78:I78"/>
    <mergeCell ref="J78:M78"/>
    <mergeCell ref="C79:Q79"/>
    <mergeCell ref="C80:E80"/>
    <mergeCell ref="C84:E84"/>
    <mergeCell ref="C82:F82"/>
    <mergeCell ref="C83:E83"/>
    <mergeCell ref="N78:Q78"/>
    <mergeCell ref="A73:D73"/>
    <mergeCell ref="F73:I73"/>
    <mergeCell ref="J73:M73"/>
    <mergeCell ref="N73:Q73"/>
    <mergeCell ref="A72:D72"/>
    <mergeCell ref="F72:I72"/>
    <mergeCell ref="J72:M72"/>
    <mergeCell ref="N72:Q72"/>
    <mergeCell ref="A71:D71"/>
    <mergeCell ref="F71:I71"/>
    <mergeCell ref="J71:M71"/>
    <mergeCell ref="N71:Q71"/>
    <mergeCell ref="A68:O68"/>
    <mergeCell ref="A70:D70"/>
    <mergeCell ref="F70:I70"/>
    <mergeCell ref="J70:M70"/>
    <mergeCell ref="N70:Q70"/>
    <mergeCell ref="D66:E66"/>
    <mergeCell ref="F66:I66"/>
    <mergeCell ref="J66:M66"/>
    <mergeCell ref="N66:Q66"/>
    <mergeCell ref="D65:E65"/>
    <mergeCell ref="F65:I65"/>
    <mergeCell ref="J65:M65"/>
    <mergeCell ref="N65:Q65"/>
    <mergeCell ref="D64:E64"/>
    <mergeCell ref="F64:I64"/>
    <mergeCell ref="J64:M64"/>
    <mergeCell ref="N64:Q64"/>
    <mergeCell ref="A61:Q61"/>
    <mergeCell ref="D63:E63"/>
    <mergeCell ref="F63:I63"/>
    <mergeCell ref="J63:M63"/>
    <mergeCell ref="N63:Q63"/>
    <mergeCell ref="O62:P62"/>
    <mergeCell ref="A53:C53"/>
    <mergeCell ref="A54:Q54"/>
    <mergeCell ref="A56:J56"/>
    <mergeCell ref="B59:C59"/>
    <mergeCell ref="D59:E59"/>
    <mergeCell ref="F59:Q59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K14:Q14"/>
    <mergeCell ref="K10:Q10"/>
    <mergeCell ref="K13:M13"/>
    <mergeCell ref="A47:Q47"/>
    <mergeCell ref="A48:J48"/>
    <mergeCell ref="A49:K49"/>
    <mergeCell ref="A38:Q38"/>
    <mergeCell ref="A39:G39"/>
    <mergeCell ref="A40:Q40"/>
    <mergeCell ref="A36:Q36"/>
    <mergeCell ref="A37:M37"/>
    <mergeCell ref="A41:Q41"/>
    <mergeCell ref="A42:Q42"/>
    <mergeCell ref="K2:P2"/>
    <mergeCell ref="K3:P3"/>
    <mergeCell ref="K7:Q7"/>
    <mergeCell ref="K9:Q9"/>
    <mergeCell ref="A34:N34"/>
    <mergeCell ref="K15:Q15"/>
    <mergeCell ref="A21:Q21"/>
    <mergeCell ref="A23:Q23"/>
    <mergeCell ref="A25:J25"/>
    <mergeCell ref="E24:J24"/>
    <mergeCell ref="A26:H26"/>
    <mergeCell ref="A29:M29"/>
    <mergeCell ref="A30:H30"/>
    <mergeCell ref="A33:Q33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25" t="s">
        <v>1</v>
      </c>
      <c r="L2" s="125"/>
      <c r="M2" s="125"/>
      <c r="N2" s="125"/>
      <c r="O2" s="125"/>
      <c r="P2" s="125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25" t="s">
        <v>2</v>
      </c>
      <c r="L3" s="125"/>
      <c r="M3" s="125"/>
      <c r="N3" s="125"/>
      <c r="O3" s="125"/>
      <c r="P3" s="125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0" t="s">
        <v>0</v>
      </c>
      <c r="L6" s="19"/>
      <c r="M6" s="19"/>
      <c r="N6" s="19"/>
      <c r="O6" s="20"/>
      <c r="P6" s="20"/>
      <c r="Q6" s="20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26" t="s">
        <v>3</v>
      </c>
      <c r="L7" s="126"/>
      <c r="M7" s="126"/>
      <c r="N7" s="126"/>
      <c r="O7" s="127"/>
      <c r="P7" s="127"/>
      <c r="Q7" s="127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28" t="s">
        <v>69</v>
      </c>
      <c r="L9" s="128"/>
      <c r="M9" s="128"/>
      <c r="N9" s="128"/>
      <c r="O9" s="129"/>
      <c r="P9" s="129"/>
      <c r="Q9" s="129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48" t="s">
        <v>4</v>
      </c>
      <c r="L10" s="148"/>
      <c r="M10" s="148"/>
      <c r="N10" s="148"/>
      <c r="O10" s="149"/>
      <c r="P10" s="150"/>
      <c r="Q10" s="150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58" t="s">
        <v>97</v>
      </c>
      <c r="L11" s="59" t="s">
        <v>5</v>
      </c>
      <c r="M11" s="60" t="s">
        <v>109</v>
      </c>
      <c r="N11" s="21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2"/>
      <c r="L12" s="19"/>
      <c r="M12" s="22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51" t="s">
        <v>6</v>
      </c>
      <c r="L13" s="151"/>
      <c r="M13" s="151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47" t="s">
        <v>7</v>
      </c>
      <c r="L14" s="147"/>
      <c r="M14" s="147"/>
      <c r="N14" s="147"/>
      <c r="O14" s="147"/>
      <c r="P14" s="147"/>
      <c r="Q14" s="147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32" t="s">
        <v>8</v>
      </c>
      <c r="L15" s="132"/>
      <c r="M15" s="132"/>
      <c r="N15" s="132"/>
      <c r="O15" s="133"/>
      <c r="P15" s="134"/>
      <c r="Q15" s="134"/>
    </row>
    <row r="16" spans="1:17" ht="30.75" customHeight="1">
      <c r="A16" s="14"/>
      <c r="B16" s="14"/>
      <c r="C16" s="14"/>
      <c r="D16" s="14"/>
      <c r="E16" s="14"/>
      <c r="F16" s="14"/>
      <c r="G16" s="14"/>
      <c r="H16" s="23"/>
      <c r="I16" s="23"/>
      <c r="J16" s="23"/>
      <c r="K16" s="58" t="s">
        <v>97</v>
      </c>
      <c r="L16" s="59" t="s">
        <v>5</v>
      </c>
      <c r="M16" s="59"/>
      <c r="N16" s="23"/>
      <c r="O16" s="16"/>
      <c r="P16" s="23"/>
      <c r="Q16" s="23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3"/>
      <c r="L17" s="20"/>
      <c r="M17" s="22"/>
      <c r="N17" s="20"/>
      <c r="O17" s="20"/>
      <c r="P17" s="20"/>
      <c r="Q17" s="20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3"/>
      <c r="L18" s="20"/>
      <c r="M18" s="20"/>
      <c r="N18" s="20"/>
      <c r="O18" s="20"/>
      <c r="P18" s="20"/>
      <c r="Q18" s="20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3"/>
      <c r="L19" s="20"/>
      <c r="M19" s="20"/>
      <c r="N19" s="20"/>
      <c r="O19" s="20"/>
      <c r="P19" s="20"/>
      <c r="Q19" s="20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135" t="s">
        <v>9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135" t="s">
        <v>86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</row>
    <row r="24" spans="1:17" ht="18" customHeight="1">
      <c r="A24" s="11"/>
      <c r="B24" s="11"/>
      <c r="C24" s="11"/>
      <c r="D24" s="11"/>
      <c r="E24" s="137"/>
      <c r="F24" s="137"/>
      <c r="G24" s="137"/>
      <c r="H24" s="137"/>
      <c r="I24" s="137"/>
      <c r="J24" s="137"/>
      <c r="K24" s="11"/>
      <c r="L24" s="11"/>
      <c r="M24" s="11"/>
      <c r="N24" s="11"/>
      <c r="O24" s="11"/>
      <c r="P24" s="11"/>
      <c r="Q24" s="11"/>
    </row>
    <row r="25" spans="1:17" ht="15.75" customHeight="1">
      <c r="A25" s="136" t="s">
        <v>81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"/>
      <c r="L25" s="13"/>
      <c r="M25" s="13"/>
      <c r="N25" s="13"/>
      <c r="O25" s="13"/>
      <c r="P25" s="13"/>
      <c r="Q25" s="13"/>
    </row>
    <row r="26" spans="1:17" ht="18.75">
      <c r="A26" s="138" t="s">
        <v>10</v>
      </c>
      <c r="B26" s="138"/>
      <c r="C26" s="138"/>
      <c r="D26" s="138"/>
      <c r="E26" s="138"/>
      <c r="F26" s="138"/>
      <c r="G26" s="138"/>
      <c r="H26" s="138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39" t="s">
        <v>82</v>
      </c>
      <c r="B29" s="139"/>
      <c r="C29" s="139"/>
      <c r="D29" s="139"/>
      <c r="E29" s="139"/>
      <c r="F29" s="139"/>
      <c r="G29" s="139"/>
      <c r="H29" s="139"/>
      <c r="I29" s="139"/>
      <c r="J29" s="140"/>
      <c r="K29" s="140"/>
      <c r="L29" s="140"/>
      <c r="M29" s="140"/>
      <c r="N29" s="14"/>
      <c r="O29" s="14"/>
      <c r="P29" s="14"/>
      <c r="Q29" s="14"/>
    </row>
    <row r="30" spans="1:17" ht="18.75">
      <c r="A30" s="138" t="s">
        <v>11</v>
      </c>
      <c r="B30" s="138"/>
      <c r="C30" s="138"/>
      <c r="D30" s="138"/>
      <c r="E30" s="138"/>
      <c r="F30" s="138"/>
      <c r="G30" s="138"/>
      <c r="H30" s="138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41" t="s">
        <v>114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</row>
    <row r="34" spans="1:17" ht="22.5" customHeight="1">
      <c r="A34" s="130" t="s">
        <v>70</v>
      </c>
      <c r="B34" s="130"/>
      <c r="C34" s="130"/>
      <c r="D34" s="130"/>
      <c r="E34" s="130"/>
      <c r="F34" s="130"/>
      <c r="G34" s="130"/>
      <c r="H34" s="131"/>
      <c r="I34" s="131"/>
      <c r="J34" s="131"/>
      <c r="K34" s="131"/>
      <c r="L34" s="131"/>
      <c r="M34" s="131"/>
      <c r="N34" s="131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54" t="s">
        <v>110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222"/>
      <c r="P36" s="222"/>
      <c r="Q36" s="222"/>
    </row>
    <row r="37" spans="1:17" ht="15.75" customHeight="1">
      <c r="A37" s="136" t="s">
        <v>12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4"/>
      <c r="O37" s="14"/>
      <c r="P37" s="14"/>
      <c r="Q37" s="14"/>
    </row>
    <row r="38" spans="1:17" ht="15.75" customHeight="1">
      <c r="A38" s="146" t="s">
        <v>13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</row>
    <row r="39" spans="1:17" ht="18.75" customHeight="1">
      <c r="A39" s="146" t="s">
        <v>14</v>
      </c>
      <c r="B39" s="146"/>
      <c r="C39" s="146"/>
      <c r="D39" s="144"/>
      <c r="E39" s="144"/>
      <c r="F39" s="144"/>
      <c r="G39" s="144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46" t="s">
        <v>15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</row>
    <row r="41" spans="1:17" ht="21" customHeight="1">
      <c r="A41" s="146" t="s">
        <v>16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</row>
    <row r="42" spans="1:17" ht="20.25" customHeight="1">
      <c r="A42" s="146" t="s">
        <v>87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</row>
    <row r="43" spans="1:17" ht="2.25" customHeigh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</row>
    <row r="44" spans="1:17" ht="20.25" hidden="1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</row>
    <row r="45" spans="1:17" ht="20.25" customHeight="1">
      <c r="A45" s="146" t="s">
        <v>83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</row>
    <row r="46" spans="1:17" ht="21.75" customHeight="1">
      <c r="A46" s="146" t="s">
        <v>73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</row>
    <row r="47" spans="1:17" ht="19.5" customHeight="1">
      <c r="A47" s="146" t="s">
        <v>17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</row>
    <row r="48" spans="1:17" s="7" customFormat="1" ht="17.25" customHeight="1">
      <c r="A48" s="143" t="s">
        <v>18</v>
      </c>
      <c r="B48" s="143"/>
      <c r="C48" s="143"/>
      <c r="D48" s="143"/>
      <c r="E48" s="143"/>
      <c r="F48" s="143"/>
      <c r="G48" s="143"/>
      <c r="H48" s="143"/>
      <c r="I48" s="143"/>
      <c r="J48" s="144"/>
      <c r="K48" s="24"/>
      <c r="L48" s="24"/>
      <c r="M48" s="24"/>
      <c r="N48" s="24"/>
      <c r="O48" s="24"/>
      <c r="P48" s="24"/>
      <c r="Q48" s="24"/>
    </row>
    <row r="49" spans="1:18" s="7" customFormat="1" ht="16.5" customHeight="1">
      <c r="A49" s="143" t="s">
        <v>19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24"/>
      <c r="M49" s="24"/>
      <c r="N49" s="24"/>
      <c r="O49" s="24"/>
      <c r="P49" s="24"/>
      <c r="Q49" s="24"/>
    </row>
    <row r="50" spans="1:18" s="7" customFormat="1" ht="18.75" customHeight="1">
      <c r="A50" s="143" t="s">
        <v>20</v>
      </c>
      <c r="B50" s="144"/>
      <c r="C50" s="144"/>
      <c r="D50" s="144"/>
      <c r="E50" s="144"/>
      <c r="F50" s="144"/>
      <c r="G50" s="144"/>
      <c r="H50" s="144"/>
      <c r="I50" s="144"/>
      <c r="J50" s="14"/>
      <c r="K50" s="14"/>
      <c r="L50" s="24"/>
      <c r="M50" s="24"/>
      <c r="N50" s="24"/>
      <c r="O50" s="24"/>
      <c r="P50" s="24"/>
      <c r="Q50" s="24"/>
    </row>
    <row r="51" spans="1:18" s="62" customFormat="1" ht="0.75" customHeight="1">
      <c r="A51" s="62" t="s">
        <v>95</v>
      </c>
    </row>
    <row r="52" spans="1:18" ht="59.25" customHeight="1">
      <c r="A52" s="145" t="s">
        <v>98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</row>
    <row r="53" spans="1:18" ht="5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6"/>
      <c r="N53" s="26"/>
      <c r="O53" s="26"/>
      <c r="P53" s="26"/>
      <c r="Q53" s="26"/>
    </row>
    <row r="54" spans="1:18" ht="18.75">
      <c r="A54" s="154" t="s">
        <v>21</v>
      </c>
      <c r="B54" s="154"/>
      <c r="C54" s="15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8" ht="35.25" customHeight="1">
      <c r="A55" s="155" t="s">
        <v>99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8"/>
    </row>
    <row r="56" spans="1:18" ht="9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8"/>
    </row>
    <row r="57" spans="1:18" ht="18" customHeight="1">
      <c r="A57" s="156" t="s">
        <v>22</v>
      </c>
      <c r="B57" s="156"/>
      <c r="C57" s="156"/>
      <c r="D57" s="156"/>
      <c r="E57" s="156"/>
      <c r="F57" s="156"/>
      <c r="G57" s="156"/>
      <c r="H57" s="156"/>
      <c r="I57" s="156"/>
      <c r="J57" s="156"/>
      <c r="K57" s="29"/>
      <c r="L57" s="29"/>
      <c r="M57" s="29"/>
      <c r="N57" s="29"/>
      <c r="O57" s="29"/>
      <c r="P57" s="29"/>
      <c r="Q57" s="29"/>
    </row>
    <row r="58" spans="1:18" ht="12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29"/>
      <c r="L58" s="29"/>
      <c r="M58" s="29"/>
      <c r="N58" s="29"/>
      <c r="O58" s="29"/>
      <c r="P58" s="29"/>
      <c r="Q58" s="29"/>
    </row>
    <row r="59" spans="1:18" ht="21.75" customHeight="1">
      <c r="A59" s="31" t="s">
        <v>23</v>
      </c>
      <c r="B59" s="157" t="s">
        <v>24</v>
      </c>
      <c r="C59" s="158"/>
      <c r="D59" s="159" t="s">
        <v>25</v>
      </c>
      <c r="E59" s="158"/>
      <c r="F59" s="159" t="s">
        <v>26</v>
      </c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58"/>
    </row>
    <row r="60" spans="1:18" ht="19.5" customHeight="1">
      <c r="A60" s="33"/>
      <c r="B60" s="157"/>
      <c r="C60" s="158"/>
      <c r="D60" s="159"/>
      <c r="E60" s="158"/>
      <c r="F60" s="159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58"/>
    </row>
    <row r="61" spans="1:18" ht="12" customHeight="1">
      <c r="A61" s="16"/>
      <c r="B61" s="2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8" ht="18.75">
      <c r="A62" s="154" t="s">
        <v>27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</row>
    <row r="63" spans="1:18" ht="12.75" customHeight="1">
      <c r="A63" s="18"/>
      <c r="B63" s="18"/>
      <c r="C63" s="18"/>
      <c r="D63" s="18"/>
      <c r="E63" s="34"/>
      <c r="F63" s="34"/>
      <c r="G63" s="34"/>
      <c r="H63" s="15"/>
      <c r="I63" s="14"/>
      <c r="J63" s="14"/>
      <c r="K63" s="14"/>
      <c r="L63" s="14"/>
      <c r="M63" s="14"/>
      <c r="N63" s="14"/>
      <c r="O63" s="14" t="s">
        <v>28</v>
      </c>
      <c r="P63" s="14"/>
      <c r="Q63" s="14"/>
    </row>
    <row r="64" spans="1:18" ht="36" customHeight="1">
      <c r="A64" s="31" t="s">
        <v>23</v>
      </c>
      <c r="B64" s="31" t="s">
        <v>24</v>
      </c>
      <c r="C64" s="31" t="s">
        <v>25</v>
      </c>
      <c r="D64" s="157" t="s">
        <v>29</v>
      </c>
      <c r="E64" s="162"/>
      <c r="F64" s="167" t="s">
        <v>30</v>
      </c>
      <c r="G64" s="167"/>
      <c r="H64" s="167"/>
      <c r="I64" s="167"/>
      <c r="J64" s="167" t="s">
        <v>31</v>
      </c>
      <c r="K64" s="167"/>
      <c r="L64" s="167"/>
      <c r="M64" s="167"/>
      <c r="N64" s="167" t="s">
        <v>32</v>
      </c>
      <c r="O64" s="167"/>
      <c r="P64" s="167"/>
      <c r="Q64" s="167"/>
    </row>
    <row r="65" spans="1:17" ht="15" customHeight="1">
      <c r="A65" s="31">
        <v>1</v>
      </c>
      <c r="B65" s="31">
        <v>2</v>
      </c>
      <c r="C65" s="31">
        <v>3</v>
      </c>
      <c r="D65" s="167">
        <v>4</v>
      </c>
      <c r="E65" s="167"/>
      <c r="F65" s="167">
        <v>5</v>
      </c>
      <c r="G65" s="167"/>
      <c r="H65" s="167"/>
      <c r="I65" s="167"/>
      <c r="J65" s="160">
        <v>6</v>
      </c>
      <c r="K65" s="160"/>
      <c r="L65" s="160"/>
      <c r="M65" s="158"/>
      <c r="N65" s="159">
        <v>7</v>
      </c>
      <c r="O65" s="160"/>
      <c r="P65" s="160"/>
      <c r="Q65" s="158"/>
    </row>
    <row r="66" spans="1:17" ht="128.25" customHeight="1">
      <c r="A66" s="36"/>
      <c r="B66" s="36" t="s">
        <v>101</v>
      </c>
      <c r="C66" s="36" t="s">
        <v>115</v>
      </c>
      <c r="D66" s="161" t="s">
        <v>100</v>
      </c>
      <c r="E66" s="162"/>
      <c r="F66" s="228">
        <v>0</v>
      </c>
      <c r="G66" s="228"/>
      <c r="H66" s="228"/>
      <c r="I66" s="228"/>
      <c r="J66" s="164">
        <v>643.29999999999995</v>
      </c>
      <c r="K66" s="164"/>
      <c r="L66" s="164"/>
      <c r="M66" s="165"/>
      <c r="N66" s="229">
        <f>F66+J66</f>
        <v>643.29999999999995</v>
      </c>
      <c r="O66" s="230"/>
      <c r="P66" s="230"/>
      <c r="Q66" s="231"/>
    </row>
    <row r="67" spans="1:17" ht="36.75" customHeight="1">
      <c r="A67" s="36"/>
      <c r="B67" s="36"/>
      <c r="C67" s="36"/>
      <c r="D67" s="169" t="s">
        <v>33</v>
      </c>
      <c r="E67" s="170"/>
      <c r="F67" s="224">
        <f>F66</f>
        <v>0</v>
      </c>
      <c r="G67" s="224"/>
      <c r="H67" s="224"/>
      <c r="I67" s="224"/>
      <c r="J67" s="172">
        <f>J66</f>
        <v>643.29999999999995</v>
      </c>
      <c r="K67" s="172"/>
      <c r="L67" s="172"/>
      <c r="M67" s="173"/>
      <c r="N67" s="225">
        <f>F67+J67</f>
        <v>643.29999999999995</v>
      </c>
      <c r="O67" s="226"/>
      <c r="P67" s="226"/>
      <c r="Q67" s="227"/>
    </row>
    <row r="68" spans="1:17" ht="18.75">
      <c r="A68" s="15"/>
      <c r="B68" s="15"/>
      <c r="C68" s="15"/>
      <c r="D68" s="15"/>
      <c r="E68" s="23"/>
      <c r="F68" s="23"/>
      <c r="G68" s="23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8" customHeight="1">
      <c r="A69" s="156" t="s">
        <v>34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4"/>
      <c r="Q69" s="14"/>
    </row>
    <row r="70" spans="1:17" ht="18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14"/>
    </row>
    <row r="71" spans="1:17" ht="38.25" customHeight="1">
      <c r="A71" s="167" t="s">
        <v>35</v>
      </c>
      <c r="B71" s="167"/>
      <c r="C71" s="167"/>
      <c r="D71" s="167"/>
      <c r="E71" s="31" t="s">
        <v>24</v>
      </c>
      <c r="F71" s="167" t="s">
        <v>30</v>
      </c>
      <c r="G71" s="167"/>
      <c r="H71" s="167"/>
      <c r="I71" s="167"/>
      <c r="J71" s="167" t="s">
        <v>31</v>
      </c>
      <c r="K71" s="167"/>
      <c r="L71" s="167"/>
      <c r="M71" s="167"/>
      <c r="N71" s="167" t="s">
        <v>32</v>
      </c>
      <c r="O71" s="167"/>
      <c r="P71" s="167"/>
      <c r="Q71" s="167"/>
    </row>
    <row r="72" spans="1:17" ht="18.75" customHeight="1">
      <c r="A72" s="167">
        <v>1</v>
      </c>
      <c r="B72" s="167"/>
      <c r="C72" s="167"/>
      <c r="D72" s="167"/>
      <c r="E72" s="31">
        <v>2</v>
      </c>
      <c r="F72" s="157">
        <v>3</v>
      </c>
      <c r="G72" s="160"/>
      <c r="H72" s="160"/>
      <c r="I72" s="162"/>
      <c r="J72" s="157">
        <v>4</v>
      </c>
      <c r="K72" s="160"/>
      <c r="L72" s="160"/>
      <c r="M72" s="162"/>
      <c r="N72" s="157">
        <v>5</v>
      </c>
      <c r="O72" s="160"/>
      <c r="P72" s="160"/>
      <c r="Q72" s="162"/>
    </row>
    <row r="73" spans="1:17" ht="15.75" customHeight="1">
      <c r="A73" s="175" t="s">
        <v>36</v>
      </c>
      <c r="B73" s="176"/>
      <c r="C73" s="176"/>
      <c r="D73" s="177"/>
      <c r="E73" s="31"/>
      <c r="F73" s="157"/>
      <c r="G73" s="160"/>
      <c r="H73" s="160"/>
      <c r="I73" s="162"/>
      <c r="J73" s="157"/>
      <c r="K73" s="160"/>
      <c r="L73" s="160"/>
      <c r="M73" s="162"/>
      <c r="N73" s="157"/>
      <c r="O73" s="160"/>
      <c r="P73" s="160"/>
      <c r="Q73" s="162"/>
    </row>
    <row r="74" spans="1:17" ht="18.75" customHeight="1">
      <c r="A74" s="175" t="s">
        <v>37</v>
      </c>
      <c r="B74" s="176"/>
      <c r="C74" s="176"/>
      <c r="D74" s="176"/>
      <c r="E74" s="31"/>
      <c r="F74" s="157"/>
      <c r="G74" s="160"/>
      <c r="H74" s="160"/>
      <c r="I74" s="162"/>
      <c r="J74" s="157"/>
      <c r="K74" s="160"/>
      <c r="L74" s="160"/>
      <c r="M74" s="162"/>
      <c r="N74" s="157"/>
      <c r="O74" s="160"/>
      <c r="P74" s="160"/>
      <c r="Q74" s="162"/>
    </row>
    <row r="75" spans="1:17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 customHeight="1">
      <c r="A76" s="156" t="s">
        <v>38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</row>
    <row r="77" spans="1:17" ht="18.75">
      <c r="A77" s="15"/>
      <c r="B77" s="15"/>
      <c r="C77" s="15"/>
      <c r="D77" s="15"/>
      <c r="E77" s="23"/>
      <c r="F77" s="23"/>
      <c r="G77" s="23"/>
      <c r="H77" s="15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27.75" customHeight="1">
      <c r="A78" s="31" t="s">
        <v>23</v>
      </c>
      <c r="B78" s="31" t="s">
        <v>24</v>
      </c>
      <c r="C78" s="157" t="s">
        <v>39</v>
      </c>
      <c r="D78" s="160"/>
      <c r="E78" s="162"/>
      <c r="F78" s="167" t="s">
        <v>40</v>
      </c>
      <c r="G78" s="167"/>
      <c r="H78" s="167"/>
      <c r="I78" s="167"/>
      <c r="J78" s="167" t="s">
        <v>41</v>
      </c>
      <c r="K78" s="167"/>
      <c r="L78" s="167"/>
      <c r="M78" s="167"/>
      <c r="N78" s="167" t="s">
        <v>42</v>
      </c>
      <c r="O78" s="167"/>
      <c r="P78" s="167"/>
      <c r="Q78" s="167"/>
    </row>
    <row r="79" spans="1:17" ht="19.5" customHeight="1">
      <c r="A79" s="31">
        <v>1</v>
      </c>
      <c r="B79" s="35">
        <v>2</v>
      </c>
      <c r="C79" s="167">
        <v>3</v>
      </c>
      <c r="D79" s="167"/>
      <c r="E79" s="167"/>
      <c r="F79" s="167">
        <v>4</v>
      </c>
      <c r="G79" s="167"/>
      <c r="H79" s="167"/>
      <c r="I79" s="167"/>
      <c r="J79" s="167">
        <v>5</v>
      </c>
      <c r="K79" s="167"/>
      <c r="L79" s="167"/>
      <c r="M79" s="167"/>
      <c r="N79" s="167">
        <v>6</v>
      </c>
      <c r="O79" s="167"/>
      <c r="P79" s="167"/>
      <c r="Q79" s="167"/>
    </row>
    <row r="80" spans="1:17" ht="34.5" customHeight="1">
      <c r="A80" s="31"/>
      <c r="B80" s="37">
        <v>1517470</v>
      </c>
      <c r="C80" s="188" t="s">
        <v>102</v>
      </c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7"/>
    </row>
    <row r="81" spans="1:31" ht="24" customHeight="1">
      <c r="A81" s="38">
        <v>1</v>
      </c>
      <c r="B81" s="39"/>
      <c r="C81" s="189" t="s">
        <v>43</v>
      </c>
      <c r="D81" s="190"/>
      <c r="E81" s="191"/>
      <c r="F81" s="40"/>
      <c r="G81" s="40"/>
      <c r="H81" s="40"/>
      <c r="I81" s="40"/>
      <c r="J81" s="40"/>
      <c r="K81" s="40"/>
      <c r="L81" s="40"/>
      <c r="M81" s="40"/>
      <c r="N81" s="40"/>
      <c r="O81" s="41"/>
      <c r="P81" s="40"/>
      <c r="Q81" s="42"/>
    </row>
    <row r="82" spans="1:31" ht="57" customHeight="1">
      <c r="A82" s="64"/>
      <c r="B82" s="44"/>
      <c r="C82" s="240" t="s">
        <v>111</v>
      </c>
      <c r="D82" s="241"/>
      <c r="E82" s="242"/>
      <c r="F82" s="200" t="s">
        <v>103</v>
      </c>
      <c r="G82" s="178"/>
      <c r="H82" s="178"/>
      <c r="I82" s="179"/>
      <c r="J82" s="200" t="s">
        <v>104</v>
      </c>
      <c r="K82" s="178"/>
      <c r="L82" s="178"/>
      <c r="M82" s="179"/>
      <c r="N82" s="237">
        <v>61</v>
      </c>
      <c r="O82" s="238"/>
      <c r="P82" s="238"/>
      <c r="Q82" s="239"/>
    </row>
    <row r="83" spans="1:31" ht="75.75" customHeight="1">
      <c r="A83" s="43"/>
      <c r="B83" s="44"/>
      <c r="C83" s="175" t="s">
        <v>112</v>
      </c>
      <c r="D83" s="180"/>
      <c r="E83" s="181"/>
      <c r="F83" s="157" t="s">
        <v>103</v>
      </c>
      <c r="G83" s="178"/>
      <c r="H83" s="178"/>
      <c r="I83" s="179"/>
      <c r="J83" s="182" t="s">
        <v>104</v>
      </c>
      <c r="K83" s="183"/>
      <c r="L83" s="183"/>
      <c r="M83" s="184"/>
      <c r="N83" s="197">
        <v>643.29999999999995</v>
      </c>
      <c r="O83" s="198"/>
      <c r="P83" s="198"/>
      <c r="Q83" s="199"/>
    </row>
    <row r="84" spans="1:31" ht="75" customHeight="1">
      <c r="A84" s="43"/>
      <c r="B84" s="44"/>
      <c r="C84" s="175" t="s">
        <v>113</v>
      </c>
      <c r="D84" s="176"/>
      <c r="E84" s="177"/>
      <c r="F84" s="157" t="s">
        <v>103</v>
      </c>
      <c r="G84" s="178"/>
      <c r="H84" s="178"/>
      <c r="I84" s="179"/>
      <c r="J84" s="182" t="s">
        <v>104</v>
      </c>
      <c r="K84" s="235"/>
      <c r="L84" s="235"/>
      <c r="M84" s="236"/>
      <c r="N84" s="197">
        <v>-96</v>
      </c>
      <c r="O84" s="198"/>
      <c r="P84" s="198"/>
      <c r="Q84" s="199"/>
    </row>
    <row r="85" spans="1:31" ht="1.5" hidden="1" customHeight="1">
      <c r="A85" s="45">
        <v>2</v>
      </c>
      <c r="B85" s="46"/>
      <c r="C85" s="192" t="s">
        <v>44</v>
      </c>
      <c r="D85" s="180"/>
      <c r="E85" s="180"/>
      <c r="F85" s="180"/>
      <c r="G85" s="32"/>
      <c r="H85" s="32"/>
      <c r="I85" s="40"/>
      <c r="J85" s="40"/>
      <c r="K85" s="40"/>
      <c r="L85" s="40"/>
      <c r="M85" s="40"/>
      <c r="N85" s="40"/>
      <c r="O85" s="47"/>
      <c r="P85" s="32"/>
      <c r="Q85" s="35"/>
    </row>
    <row r="86" spans="1:31" ht="33.75" hidden="1" customHeight="1">
      <c r="A86" s="48"/>
      <c r="B86" s="49"/>
      <c r="C86" s="176"/>
      <c r="D86" s="180"/>
      <c r="E86" s="181"/>
      <c r="F86" s="157"/>
      <c r="G86" s="178"/>
      <c r="H86" s="178"/>
      <c r="I86" s="179"/>
      <c r="J86" s="157"/>
      <c r="K86" s="178"/>
      <c r="L86" s="178"/>
      <c r="M86" s="179"/>
      <c r="N86" s="200"/>
      <c r="O86" s="178"/>
      <c r="P86" s="178"/>
      <c r="Q86" s="179"/>
    </row>
    <row r="87" spans="1:31" ht="38.25" hidden="1" customHeight="1">
      <c r="A87" s="48"/>
      <c r="B87" s="49"/>
      <c r="C87" s="175"/>
      <c r="D87" s="176"/>
      <c r="E87" s="177"/>
      <c r="F87" s="157" t="s">
        <v>76</v>
      </c>
      <c r="G87" s="160"/>
      <c r="H87" s="160"/>
      <c r="I87" s="162"/>
      <c r="J87" s="157" t="s">
        <v>77</v>
      </c>
      <c r="K87" s="160"/>
      <c r="L87" s="160"/>
      <c r="M87" s="162"/>
      <c r="N87" s="200"/>
      <c r="O87" s="178"/>
      <c r="P87" s="178"/>
      <c r="Q87" s="179"/>
    </row>
    <row r="88" spans="1:31" ht="20.25" customHeight="1">
      <c r="A88" s="50">
        <v>2</v>
      </c>
      <c r="B88" s="51"/>
      <c r="C88" s="201" t="s">
        <v>106</v>
      </c>
      <c r="D88" s="202"/>
      <c r="E88" s="203"/>
      <c r="F88" s="32"/>
      <c r="G88" s="40"/>
      <c r="H88" s="40"/>
      <c r="I88" s="40"/>
      <c r="J88" s="40"/>
      <c r="K88" s="40"/>
      <c r="L88" s="40"/>
      <c r="M88" s="40"/>
      <c r="N88" s="40"/>
      <c r="O88" s="47"/>
      <c r="P88" s="40"/>
      <c r="Q88" s="42"/>
    </row>
    <row r="89" spans="1:31" ht="57" customHeight="1">
      <c r="A89" s="52"/>
      <c r="B89" s="53"/>
      <c r="C89" s="204" t="s">
        <v>108</v>
      </c>
      <c r="D89" s="180"/>
      <c r="E89" s="181"/>
      <c r="F89" s="157" t="s">
        <v>116</v>
      </c>
      <c r="G89" s="178"/>
      <c r="H89" s="178"/>
      <c r="I89" s="179"/>
      <c r="J89" s="205" t="s">
        <v>78</v>
      </c>
      <c r="K89" s="178"/>
      <c r="L89" s="178"/>
      <c r="M89" s="179"/>
      <c r="N89" s="232">
        <f>N83/N82</f>
        <v>10.545901639344262</v>
      </c>
      <c r="O89" s="233"/>
      <c r="P89" s="233"/>
      <c r="Q89" s="234"/>
    </row>
    <row r="90" spans="1:31" ht="58.5" customHeight="1">
      <c r="A90" s="63"/>
      <c r="B90" s="63"/>
      <c r="C90" s="240" t="s">
        <v>107</v>
      </c>
      <c r="D90" s="241"/>
      <c r="E90" s="242"/>
      <c r="F90" s="243" t="s">
        <v>103</v>
      </c>
      <c r="G90" s="244"/>
      <c r="H90" s="244"/>
      <c r="I90" s="245"/>
      <c r="J90" s="246" t="s">
        <v>105</v>
      </c>
      <c r="K90" s="247"/>
      <c r="L90" s="247"/>
      <c r="M90" s="248"/>
      <c r="N90" s="232">
        <v>-96</v>
      </c>
      <c r="O90" s="233"/>
      <c r="P90" s="233"/>
      <c r="Q90" s="234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8.75">
      <c r="A91" s="54" t="s">
        <v>74</v>
      </c>
      <c r="B91" s="55"/>
      <c r="C91" s="55"/>
      <c r="D91" s="55"/>
      <c r="E91" s="55"/>
      <c r="F91" s="55"/>
      <c r="G91" s="56"/>
      <c r="H91" s="56"/>
      <c r="I91" s="56"/>
      <c r="J91" s="56"/>
      <c r="K91" s="56"/>
      <c r="L91" s="56"/>
      <c r="M91" s="56"/>
      <c r="N91" s="56"/>
      <c r="O91" s="20"/>
      <c r="P91" s="20"/>
      <c r="Q91" s="20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6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47" t="s">
        <v>46</v>
      </c>
      <c r="Q92" s="147"/>
    </row>
    <row r="93" spans="1:31" ht="51.75" customHeight="1">
      <c r="A93" s="167" t="s">
        <v>47</v>
      </c>
      <c r="B93" s="193" t="s">
        <v>48</v>
      </c>
      <c r="C93" s="209"/>
      <c r="D93" s="209"/>
      <c r="E93" s="194"/>
      <c r="F93" s="210" t="s">
        <v>24</v>
      </c>
      <c r="G93" s="157" t="s">
        <v>49</v>
      </c>
      <c r="H93" s="160"/>
      <c r="I93" s="162"/>
      <c r="J93" s="157" t="s">
        <v>50</v>
      </c>
      <c r="K93" s="160"/>
      <c r="L93" s="162"/>
      <c r="M93" s="157" t="s">
        <v>51</v>
      </c>
      <c r="N93" s="160"/>
      <c r="O93" s="162"/>
      <c r="P93" s="193" t="s">
        <v>52</v>
      </c>
      <c r="Q93" s="194"/>
    </row>
    <row r="94" spans="1:31" ht="56.25">
      <c r="A94" s="167"/>
      <c r="B94" s="195"/>
      <c r="C94" s="168"/>
      <c r="D94" s="168"/>
      <c r="E94" s="196"/>
      <c r="F94" s="211"/>
      <c r="G94" s="31" t="s">
        <v>53</v>
      </c>
      <c r="H94" s="31" t="s">
        <v>54</v>
      </c>
      <c r="I94" s="31" t="s">
        <v>32</v>
      </c>
      <c r="J94" s="31" t="s">
        <v>53</v>
      </c>
      <c r="K94" s="31" t="s">
        <v>54</v>
      </c>
      <c r="L94" s="31" t="s">
        <v>32</v>
      </c>
      <c r="M94" s="31" t="s">
        <v>53</v>
      </c>
      <c r="N94" s="31" t="s">
        <v>54</v>
      </c>
      <c r="O94" s="31" t="s">
        <v>55</v>
      </c>
      <c r="P94" s="195"/>
      <c r="Q94" s="196"/>
    </row>
    <row r="95" spans="1:31" ht="18.75">
      <c r="A95" s="31">
        <v>1</v>
      </c>
      <c r="B95" s="157">
        <v>2</v>
      </c>
      <c r="C95" s="160"/>
      <c r="D95" s="160"/>
      <c r="E95" s="162"/>
      <c r="F95" s="31">
        <v>3</v>
      </c>
      <c r="G95" s="31">
        <v>4</v>
      </c>
      <c r="H95" s="31">
        <v>5</v>
      </c>
      <c r="I95" s="31">
        <v>6</v>
      </c>
      <c r="J95" s="31">
        <v>7</v>
      </c>
      <c r="K95" s="31">
        <v>8</v>
      </c>
      <c r="L95" s="31">
        <v>9</v>
      </c>
      <c r="M95" s="31">
        <v>10</v>
      </c>
      <c r="N95" s="31">
        <v>11</v>
      </c>
      <c r="O95" s="31">
        <v>12</v>
      </c>
      <c r="P95" s="167">
        <v>13</v>
      </c>
      <c r="Q95" s="167"/>
    </row>
    <row r="96" spans="1:31" ht="21" customHeight="1">
      <c r="A96" s="31"/>
      <c r="B96" s="175" t="s">
        <v>56</v>
      </c>
      <c r="C96" s="176"/>
      <c r="D96" s="180"/>
      <c r="E96" s="215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213"/>
      <c r="Q96" s="214"/>
    </row>
    <row r="97" spans="1:17" ht="21" customHeight="1">
      <c r="A97" s="31"/>
      <c r="B97" s="175" t="s">
        <v>57</v>
      </c>
      <c r="C97" s="176"/>
      <c r="D97" s="180"/>
      <c r="E97" s="215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213"/>
      <c r="Q97" s="214"/>
    </row>
    <row r="98" spans="1:17" ht="20.25" customHeight="1">
      <c r="A98" s="31"/>
      <c r="B98" s="216" t="s">
        <v>58</v>
      </c>
      <c r="C98" s="217"/>
      <c r="D98" s="180"/>
      <c r="E98" s="215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213"/>
      <c r="Q98" s="214"/>
    </row>
    <row r="99" spans="1:17" ht="30" customHeight="1">
      <c r="A99" s="31"/>
      <c r="B99" s="216" t="s">
        <v>59</v>
      </c>
      <c r="C99" s="176"/>
      <c r="D99" s="180"/>
      <c r="E99" s="215"/>
      <c r="F99" s="31"/>
      <c r="G99" s="31" t="s">
        <v>60</v>
      </c>
      <c r="H99" s="31"/>
      <c r="I99" s="31"/>
      <c r="J99" s="31" t="s">
        <v>60</v>
      </c>
      <c r="K99" s="31"/>
      <c r="L99" s="31"/>
      <c r="M99" s="31" t="s">
        <v>60</v>
      </c>
      <c r="N99" s="31"/>
      <c r="O99" s="31"/>
      <c r="P99" s="213"/>
      <c r="Q99" s="214"/>
    </row>
    <row r="100" spans="1:17" ht="18.75">
      <c r="A100" s="31"/>
      <c r="B100" s="175" t="s">
        <v>37</v>
      </c>
      <c r="C100" s="176"/>
      <c r="D100" s="180"/>
      <c r="E100" s="215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218"/>
      <c r="Q100" s="218"/>
    </row>
    <row r="101" spans="1:17" ht="18.75">
      <c r="A101" s="16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4"/>
    </row>
    <row r="102" spans="1:17" ht="15" customHeight="1">
      <c r="A102" s="212" t="s">
        <v>61</v>
      </c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144"/>
      <c r="P102" s="144"/>
      <c r="Q102" s="14"/>
    </row>
    <row r="103" spans="1:17" ht="18.75">
      <c r="A103" s="221" t="s">
        <v>62</v>
      </c>
      <c r="B103" s="222"/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14"/>
    </row>
    <row r="104" spans="1:17" ht="15" customHeight="1">
      <c r="A104" s="212" t="s">
        <v>63</v>
      </c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</row>
    <row r="105" spans="1:17" ht="18.75">
      <c r="A105" s="2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 customHeight="1">
      <c r="A106" s="2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 customHeight="1">
      <c r="A107" s="156" t="s">
        <v>79</v>
      </c>
      <c r="B107" s="156"/>
      <c r="C107" s="156"/>
      <c r="D107" s="156"/>
      <c r="E107" s="156"/>
      <c r="F107" s="14"/>
      <c r="G107" s="168"/>
      <c r="H107" s="168"/>
      <c r="I107" s="168"/>
      <c r="J107" s="14"/>
      <c r="K107" s="223" t="s">
        <v>96</v>
      </c>
      <c r="L107" s="223"/>
      <c r="M107" s="223"/>
      <c r="N107" s="223"/>
      <c r="O107" s="14"/>
      <c r="P107" s="14"/>
      <c r="Q107" s="14"/>
    </row>
    <row r="108" spans="1:17" ht="18.75">
      <c r="A108" s="28"/>
      <c r="B108" s="28"/>
      <c r="C108" s="28"/>
      <c r="D108" s="28"/>
      <c r="E108" s="28"/>
      <c r="F108" s="14"/>
      <c r="G108" s="220" t="s">
        <v>64</v>
      </c>
      <c r="H108" s="220"/>
      <c r="I108" s="220"/>
      <c r="J108" s="14"/>
      <c r="K108" s="220" t="s">
        <v>65</v>
      </c>
      <c r="L108" s="220"/>
      <c r="M108" s="220"/>
      <c r="N108" s="220"/>
      <c r="O108" s="14"/>
      <c r="P108" s="14"/>
      <c r="Q108" s="14"/>
    </row>
    <row r="109" spans="1:17" ht="15.75" customHeight="1">
      <c r="A109" s="14"/>
      <c r="B109" s="14"/>
      <c r="C109" s="14"/>
      <c r="D109" s="14"/>
      <c r="E109" s="14"/>
      <c r="F109" s="14"/>
      <c r="G109" s="19"/>
      <c r="H109" s="19"/>
      <c r="I109" s="19"/>
      <c r="J109" s="19"/>
      <c r="K109" s="19"/>
      <c r="L109" s="19"/>
      <c r="M109" s="19"/>
      <c r="N109" s="19"/>
      <c r="O109" s="14"/>
      <c r="P109" s="14"/>
      <c r="Q109" s="14"/>
    </row>
    <row r="110" spans="1:17" ht="18.75">
      <c r="A110" s="156" t="s">
        <v>66</v>
      </c>
      <c r="B110" s="156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customHeight="1">
      <c r="A111" s="28"/>
      <c r="B111" s="28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" customHeight="1">
      <c r="A112" s="156" t="s">
        <v>67</v>
      </c>
      <c r="B112" s="156"/>
      <c r="C112" s="156"/>
      <c r="D112" s="156"/>
      <c r="E112" s="156"/>
      <c r="F112" s="14"/>
      <c r="G112" s="168"/>
      <c r="H112" s="168"/>
      <c r="I112" s="168"/>
      <c r="J112" s="14"/>
      <c r="K112" s="223" t="s">
        <v>68</v>
      </c>
      <c r="L112" s="223"/>
      <c r="M112" s="223"/>
      <c r="N112" s="223"/>
      <c r="O112" s="14"/>
      <c r="P112" s="14"/>
      <c r="Q112" s="14"/>
    </row>
    <row r="113" spans="1:17" ht="18.75">
      <c r="A113" s="14"/>
      <c r="B113" s="14"/>
      <c r="C113" s="14"/>
      <c r="D113" s="14"/>
      <c r="E113" s="14"/>
      <c r="F113" s="14"/>
      <c r="G113" s="209" t="s">
        <v>64</v>
      </c>
      <c r="H113" s="209"/>
      <c r="I113" s="209"/>
      <c r="J113" s="14"/>
      <c r="K113" s="209" t="s">
        <v>65</v>
      </c>
      <c r="L113" s="209"/>
      <c r="M113" s="209"/>
      <c r="N113" s="209"/>
      <c r="O113" s="14"/>
      <c r="P113" s="14"/>
      <c r="Q113" s="14"/>
    </row>
    <row r="114" spans="1:17" ht="18.75">
      <c r="A114" s="14"/>
      <c r="B114" s="14"/>
      <c r="C114" s="14"/>
      <c r="D114" s="14"/>
      <c r="E114" s="14"/>
      <c r="F114" s="14"/>
      <c r="G114" s="16"/>
      <c r="H114" s="16"/>
      <c r="I114" s="16"/>
      <c r="J114" s="14"/>
      <c r="K114" s="16"/>
      <c r="L114" s="16"/>
      <c r="M114" s="16"/>
      <c r="N114" s="16"/>
      <c r="O114" s="14"/>
      <c r="P114" s="14"/>
      <c r="Q114" s="14"/>
    </row>
    <row r="115" spans="1:17" ht="18.75">
      <c r="A115" s="219" t="s">
        <v>80</v>
      </c>
      <c r="B115" s="219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57" t="s">
        <v>85</v>
      </c>
      <c r="B116" s="57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44"/>
      <c r="B117" s="144"/>
      <c r="C117" s="14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4"/>
      <c r="B118" s="14"/>
      <c r="C118" s="14"/>
      <c r="D118" s="14"/>
      <c r="E118" s="14"/>
      <c r="F118" s="14"/>
      <c r="G118" s="16"/>
      <c r="H118" s="16"/>
      <c r="I118" s="16"/>
      <c r="J118" s="14"/>
      <c r="K118" s="16"/>
      <c r="L118" s="16"/>
      <c r="M118" s="16"/>
      <c r="N118" s="16"/>
      <c r="O118" s="14"/>
      <c r="P118" s="14"/>
      <c r="Q118" s="14"/>
    </row>
    <row r="119" spans="1:17" ht="18.75">
      <c r="A119" s="14"/>
      <c r="B119" s="14"/>
      <c r="C119" s="14"/>
      <c r="D119" s="14"/>
      <c r="E119" s="14"/>
      <c r="F119" s="14"/>
      <c r="G119" s="16"/>
      <c r="H119" s="16"/>
      <c r="I119" s="16"/>
      <c r="J119" s="14"/>
      <c r="K119" s="16"/>
      <c r="L119" s="16"/>
      <c r="M119" s="16"/>
      <c r="N119" s="16"/>
      <c r="O119" s="14"/>
      <c r="P119" s="14"/>
      <c r="Q119" s="14"/>
    </row>
    <row r="120" spans="1:17" ht="18.75">
      <c r="A120" s="125"/>
      <c r="B120" s="125"/>
      <c r="C120" s="125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8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</sheetData>
  <mergeCells count="154">
    <mergeCell ref="B100:E100"/>
    <mergeCell ref="P100:Q100"/>
    <mergeCell ref="A102:P102"/>
    <mergeCell ref="C90:E90"/>
    <mergeCell ref="N84:Q84"/>
    <mergeCell ref="C89:E89"/>
    <mergeCell ref="N89:Q89"/>
    <mergeCell ref="F84:I84"/>
    <mergeCell ref="C88:E88"/>
    <mergeCell ref="C87:E87"/>
    <mergeCell ref="P95:Q95"/>
    <mergeCell ref="B96:E96"/>
    <mergeCell ref="P96:Q96"/>
    <mergeCell ref="A93:A94"/>
    <mergeCell ref="B93:E94"/>
    <mergeCell ref="J93:L93"/>
    <mergeCell ref="M93:O93"/>
    <mergeCell ref="P93:Q94"/>
    <mergeCell ref="B97:E97"/>
    <mergeCell ref="P97:Q97"/>
    <mergeCell ref="B95:E95"/>
    <mergeCell ref="F93:F94"/>
    <mergeCell ref="G93:I93"/>
    <mergeCell ref="J90:M90"/>
    <mergeCell ref="A117:C117"/>
    <mergeCell ref="A120:C120"/>
    <mergeCell ref="A115:B115"/>
    <mergeCell ref="G108:I108"/>
    <mergeCell ref="G113:I113"/>
    <mergeCell ref="A103:P103"/>
    <mergeCell ref="F89:I89"/>
    <mergeCell ref="J89:M89"/>
    <mergeCell ref="A112:E112"/>
    <mergeCell ref="G112:I112"/>
    <mergeCell ref="K112:N112"/>
    <mergeCell ref="K113:N113"/>
    <mergeCell ref="B98:E98"/>
    <mergeCell ref="P98:Q98"/>
    <mergeCell ref="A104:Q104"/>
    <mergeCell ref="A107:E107"/>
    <mergeCell ref="G107:I107"/>
    <mergeCell ref="K107:N107"/>
    <mergeCell ref="B99:E99"/>
    <mergeCell ref="P99:Q99"/>
    <mergeCell ref="K108:N108"/>
    <mergeCell ref="A110:B110"/>
    <mergeCell ref="P92:Q92"/>
    <mergeCell ref="F90:I90"/>
    <mergeCell ref="J82:M82"/>
    <mergeCell ref="F83:I83"/>
    <mergeCell ref="N87:Q87"/>
    <mergeCell ref="J87:M87"/>
    <mergeCell ref="F87:I87"/>
    <mergeCell ref="C80:Q80"/>
    <mergeCell ref="C81:E81"/>
    <mergeCell ref="N82:Q82"/>
    <mergeCell ref="N83:Q83"/>
    <mergeCell ref="C82:E82"/>
    <mergeCell ref="F82:I82"/>
    <mergeCell ref="J83:M83"/>
    <mergeCell ref="N90:Q90"/>
    <mergeCell ref="N86:Q86"/>
    <mergeCell ref="A76:Q76"/>
    <mergeCell ref="C78:E78"/>
    <mergeCell ref="F78:I78"/>
    <mergeCell ref="F79:I79"/>
    <mergeCell ref="F74:I74"/>
    <mergeCell ref="J74:M74"/>
    <mergeCell ref="A73:D73"/>
    <mergeCell ref="F73:I73"/>
    <mergeCell ref="J73:M73"/>
    <mergeCell ref="N73:Q73"/>
    <mergeCell ref="N74:Q74"/>
    <mergeCell ref="C79:E79"/>
    <mergeCell ref="C84:E84"/>
    <mergeCell ref="J84:M84"/>
    <mergeCell ref="C83:E83"/>
    <mergeCell ref="F86:I86"/>
    <mergeCell ref="J86:M86"/>
    <mergeCell ref="C85:F85"/>
    <mergeCell ref="C86:E86"/>
    <mergeCell ref="J79:M79"/>
    <mergeCell ref="J78:M78"/>
    <mergeCell ref="N78:Q78"/>
    <mergeCell ref="N79:Q79"/>
    <mergeCell ref="N72:Q72"/>
    <mergeCell ref="A74:D74"/>
    <mergeCell ref="J64:M64"/>
    <mergeCell ref="N64:Q64"/>
    <mergeCell ref="D67:E67"/>
    <mergeCell ref="F67:I67"/>
    <mergeCell ref="J67:M67"/>
    <mergeCell ref="N67:Q67"/>
    <mergeCell ref="D66:E66"/>
    <mergeCell ref="F66:I66"/>
    <mergeCell ref="J66:M66"/>
    <mergeCell ref="N66:Q66"/>
    <mergeCell ref="A69:O69"/>
    <mergeCell ref="A71:D71"/>
    <mergeCell ref="F71:I71"/>
    <mergeCell ref="J71:M71"/>
    <mergeCell ref="N71:Q71"/>
    <mergeCell ref="A72:D72"/>
    <mergeCell ref="F72:I72"/>
    <mergeCell ref="J72:M72"/>
    <mergeCell ref="B59:C59"/>
    <mergeCell ref="D59:E59"/>
    <mergeCell ref="F59:Q59"/>
    <mergeCell ref="D65:E65"/>
    <mergeCell ref="F65:I65"/>
    <mergeCell ref="J65:M65"/>
    <mergeCell ref="N65:Q65"/>
    <mergeCell ref="A62:Q62"/>
    <mergeCell ref="D64:E64"/>
    <mergeCell ref="F64:I64"/>
    <mergeCell ref="B60:C60"/>
    <mergeCell ref="D60:E60"/>
    <mergeCell ref="F60:Q60"/>
    <mergeCell ref="A55:Q55"/>
    <mergeCell ref="A57:J57"/>
    <mergeCell ref="A48:J48"/>
    <mergeCell ref="A49:K49"/>
    <mergeCell ref="A44:Q44"/>
    <mergeCell ref="A54:C54"/>
    <mergeCell ref="A34:N34"/>
    <mergeCell ref="A45:Q45"/>
    <mergeCell ref="A46:Q46"/>
    <mergeCell ref="A47:Q47"/>
    <mergeCell ref="A36:Q36"/>
    <mergeCell ref="A42:Q42"/>
    <mergeCell ref="A43:Q43"/>
    <mergeCell ref="A52:Q52"/>
    <mergeCell ref="A38:Q38"/>
    <mergeCell ref="A39:G39"/>
    <mergeCell ref="A40:Q40"/>
    <mergeCell ref="A41:Q41"/>
    <mergeCell ref="A29:M29"/>
    <mergeCell ref="A30:H30"/>
    <mergeCell ref="A37:M37"/>
    <mergeCell ref="A50:I50"/>
    <mergeCell ref="A33:Q33"/>
    <mergeCell ref="A25:J25"/>
    <mergeCell ref="A26:H26"/>
    <mergeCell ref="E24:J24"/>
    <mergeCell ref="K2:P2"/>
    <mergeCell ref="K3:P3"/>
    <mergeCell ref="K7:Q7"/>
    <mergeCell ref="K9:Q9"/>
    <mergeCell ref="K10:Q10"/>
    <mergeCell ref="K13:M13"/>
    <mergeCell ref="K14:Q14"/>
    <mergeCell ref="K15:Q15"/>
    <mergeCell ref="A21:Q21"/>
    <mergeCell ref="A23:Q23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B317"/>
  <sheetViews>
    <sheetView tabSelected="1" view="pageBreakPreview" zoomScale="75" zoomScaleNormal="81" zoomScaleSheetLayoutView="75" workbookViewId="0">
      <selection activeCell="N11" sqref="N11"/>
    </sheetView>
  </sheetViews>
  <sheetFormatPr defaultRowHeight="12.75"/>
  <cols>
    <col min="1" max="1" width="15.7109375" customWidth="1"/>
    <col min="2" max="3" width="14" customWidth="1"/>
    <col min="4" max="4" width="15.28515625" customWidth="1"/>
    <col min="5" max="5" width="10.85546875" customWidth="1"/>
    <col min="6" max="6" width="38.7109375" customWidth="1"/>
    <col min="7" max="7" width="9" customWidth="1"/>
    <col min="8" max="8" width="8.85546875" customWidth="1"/>
    <col min="9" max="9" width="7.28515625" customWidth="1"/>
    <col min="10" max="10" width="6.7109375" hidden="1" customWidth="1"/>
    <col min="11" max="11" width="8.42578125" customWidth="1"/>
    <col min="12" max="12" width="12.28515625" customWidth="1"/>
    <col min="13" max="13" width="10.5703125" customWidth="1"/>
    <col min="14" max="14" width="15.85546875" customWidth="1"/>
    <col min="15" max="15" width="8.5703125" customWidth="1"/>
    <col min="16" max="16" width="7.85546875" customWidth="1"/>
    <col min="17" max="17" width="5.5703125" customWidth="1"/>
    <col min="18" max="18" width="3.42578125" customWidth="1"/>
    <col min="19" max="19" width="5.5703125" customWidth="1"/>
    <col min="20" max="20" width="2.85546875" customWidth="1"/>
    <col min="24" max="24" width="45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1" t="s">
        <v>0</v>
      </c>
      <c r="M1" s="61"/>
      <c r="N1" s="61"/>
      <c r="O1" s="61"/>
      <c r="P1" s="61"/>
      <c r="Q1" s="79"/>
      <c r="R1" s="79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30" t="s">
        <v>1</v>
      </c>
      <c r="M2" s="355"/>
      <c r="N2" s="355"/>
      <c r="O2" s="355"/>
      <c r="P2" s="355"/>
      <c r="Q2" s="355"/>
      <c r="R2" s="79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30" t="s">
        <v>2</v>
      </c>
      <c r="M3" s="355"/>
      <c r="N3" s="355"/>
      <c r="O3" s="355"/>
      <c r="P3" s="355"/>
      <c r="Q3" s="355"/>
      <c r="R3" s="79"/>
    </row>
    <row r="4" spans="1:18" ht="18.75" hidden="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61"/>
      <c r="M4" s="61"/>
      <c r="N4" s="61"/>
      <c r="O4" s="61"/>
      <c r="P4" s="61"/>
      <c r="Q4" s="79"/>
      <c r="R4" s="79"/>
    </row>
    <row r="5" spans="1:18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61"/>
      <c r="M5" s="61"/>
      <c r="N5" s="61"/>
      <c r="O5" s="61"/>
      <c r="P5" s="61"/>
      <c r="Q5" s="79"/>
      <c r="R5" s="79"/>
    </row>
    <row r="6" spans="1:18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65" t="s">
        <v>0</v>
      </c>
      <c r="M6" s="61"/>
      <c r="N6" s="61"/>
      <c r="O6" s="61"/>
      <c r="P6" s="65"/>
      <c r="Q6" s="96"/>
      <c r="R6" s="96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56" t="s">
        <v>3</v>
      </c>
      <c r="M7" s="357"/>
      <c r="N7" s="357"/>
      <c r="O7" s="357"/>
      <c r="P7" s="358"/>
      <c r="Q7" s="358"/>
      <c r="R7" s="358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61"/>
      <c r="M8" s="61"/>
      <c r="N8" s="61"/>
      <c r="O8" s="61"/>
      <c r="P8" s="61"/>
      <c r="Q8" s="79"/>
      <c r="R8" s="79"/>
    </row>
    <row r="9" spans="1:18" ht="3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59" t="s">
        <v>176</v>
      </c>
      <c r="M9" s="359"/>
      <c r="N9" s="359"/>
      <c r="O9" s="359"/>
      <c r="P9" s="360"/>
      <c r="Q9" s="360"/>
      <c r="R9" s="360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70" t="s">
        <v>4</v>
      </c>
      <c r="M10" s="370"/>
      <c r="N10" s="370"/>
      <c r="O10" s="370"/>
      <c r="P10" s="371"/>
      <c r="Q10" s="357"/>
      <c r="R10" s="357"/>
    </row>
    <row r="11" spans="1:18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58" t="s">
        <v>258</v>
      </c>
      <c r="M11" s="108" t="s">
        <v>5</v>
      </c>
      <c r="N11" s="60" t="s">
        <v>259</v>
      </c>
      <c r="O11" s="108"/>
      <c r="P11" s="61"/>
      <c r="Q11" s="79"/>
      <c r="R11" s="79"/>
    </row>
    <row r="12" spans="1:18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80"/>
      <c r="M12" s="61"/>
      <c r="N12" s="80"/>
      <c r="O12" s="61"/>
      <c r="P12" s="61"/>
      <c r="Q12" s="79"/>
      <c r="R12" s="79"/>
    </row>
    <row r="13" spans="1:18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91"/>
      <c r="M13" s="91"/>
      <c r="N13" s="91"/>
      <c r="O13" s="65"/>
      <c r="P13" s="65"/>
      <c r="Q13" s="96"/>
      <c r="R13" s="96"/>
    </row>
    <row r="14" spans="1:18" ht="16.5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97"/>
      <c r="M14" s="97"/>
      <c r="N14" s="97"/>
      <c r="O14" s="97"/>
      <c r="P14" s="97"/>
      <c r="Q14" s="97"/>
      <c r="R14" s="97"/>
    </row>
    <row r="15" spans="1:18" ht="15.75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89"/>
      <c r="M15" s="89"/>
      <c r="N15" s="89"/>
      <c r="O15" s="89"/>
      <c r="P15" s="90"/>
      <c r="Q15" s="98"/>
      <c r="R15" s="98"/>
    </row>
    <row r="16" spans="1:18" ht="30.75" hidden="1" customHeight="1">
      <c r="A16" s="4"/>
      <c r="B16" s="4"/>
      <c r="C16" s="4"/>
      <c r="D16" s="4"/>
      <c r="E16" s="4"/>
      <c r="F16" s="4"/>
      <c r="G16" s="4"/>
      <c r="H16" s="4"/>
      <c r="I16" s="5"/>
      <c r="J16" s="5"/>
      <c r="K16" s="5"/>
      <c r="L16" s="99"/>
      <c r="M16" s="75"/>
      <c r="N16" s="100"/>
      <c r="O16" s="66"/>
      <c r="P16" s="94"/>
      <c r="Q16" s="66"/>
      <c r="R16" s="81"/>
    </row>
    <row r="17" spans="1:18" ht="16.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6"/>
      <c r="M17" s="2"/>
      <c r="N17" s="2"/>
      <c r="O17" s="2"/>
      <c r="P17" s="2"/>
      <c r="Q17" s="3"/>
      <c r="R17" s="3"/>
    </row>
    <row r="18" spans="1:18" hidden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3"/>
      <c r="N18" s="3"/>
      <c r="O18" s="3"/>
      <c r="P18" s="3"/>
      <c r="Q18" s="3"/>
      <c r="R18" s="3"/>
    </row>
    <row r="19" spans="1:18" ht="0.75" hidden="1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 s="3"/>
      <c r="N19" s="3"/>
      <c r="O19" s="3"/>
      <c r="P19" s="3"/>
      <c r="Q19" s="3"/>
      <c r="R19" s="3"/>
    </row>
    <row r="20" spans="1:18" hidden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39" hidden="1" customHeight="1">
      <c r="A21" s="365"/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</row>
    <row r="22" spans="1:18" ht="12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  <row r="23" spans="1:18" ht="49.5" customHeight="1">
      <c r="A23" s="365" t="s">
        <v>248</v>
      </c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</row>
    <row r="24" spans="1:18" ht="21.75" customHeight="1">
      <c r="A24" s="11"/>
      <c r="B24" s="11"/>
      <c r="C24" s="11"/>
      <c r="D24" s="11"/>
      <c r="E24" s="11"/>
      <c r="F24" s="366" t="s">
        <v>255</v>
      </c>
      <c r="G24" s="366"/>
      <c r="H24" s="366"/>
      <c r="I24" s="366"/>
      <c r="J24" s="366"/>
      <c r="K24" s="366"/>
      <c r="L24" s="366"/>
      <c r="M24" s="11"/>
      <c r="N24" s="11"/>
      <c r="O24" s="11"/>
      <c r="P24" s="11"/>
      <c r="Q24" s="11"/>
      <c r="R24" s="11"/>
    </row>
    <row r="25" spans="1:18" ht="27" customHeight="1">
      <c r="A25" s="367" t="s">
        <v>143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13"/>
      <c r="Q25" s="13"/>
      <c r="R25" s="13"/>
    </row>
    <row r="26" spans="1:18" ht="18.75">
      <c r="A26" s="221" t="s">
        <v>10</v>
      </c>
      <c r="B26" s="221"/>
      <c r="C26" s="221"/>
      <c r="D26" s="221"/>
      <c r="E26" s="221"/>
      <c r="F26" s="221"/>
      <c r="G26" s="221"/>
      <c r="H26" s="221"/>
      <c r="I26" s="221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8.75">
      <c r="A27" s="15"/>
      <c r="B27" s="15"/>
      <c r="C27" s="15"/>
      <c r="D27" s="15"/>
      <c r="E27" s="15"/>
      <c r="F27" s="15"/>
      <c r="G27" s="15"/>
      <c r="H27" s="15"/>
      <c r="I27" s="15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8.75" hidden="1">
      <c r="A28" s="15"/>
      <c r="B28" s="15"/>
      <c r="C28" s="15"/>
      <c r="D28" s="15"/>
      <c r="E28" s="15"/>
      <c r="F28" s="15"/>
      <c r="G28" s="15"/>
      <c r="H28" s="15"/>
      <c r="I28" s="15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9.25" customHeight="1">
      <c r="A29" s="368" t="s">
        <v>144</v>
      </c>
      <c r="B29" s="368"/>
      <c r="C29" s="368"/>
      <c r="D29" s="368"/>
      <c r="E29" s="368"/>
      <c r="F29" s="368"/>
      <c r="G29" s="368"/>
      <c r="H29" s="368"/>
      <c r="I29" s="368"/>
      <c r="J29" s="368"/>
      <c r="K29" s="369"/>
      <c r="L29" s="369"/>
      <c r="M29" s="369"/>
      <c r="N29" s="369"/>
      <c r="O29" s="14"/>
      <c r="P29" s="14"/>
      <c r="Q29" s="14"/>
      <c r="R29" s="14"/>
    </row>
    <row r="30" spans="1:18" ht="15.75" customHeight="1">
      <c r="A30" s="221" t="s">
        <v>11</v>
      </c>
      <c r="B30" s="221"/>
      <c r="C30" s="221"/>
      <c r="D30" s="221"/>
      <c r="E30" s="221"/>
      <c r="F30" s="221"/>
      <c r="G30" s="221"/>
      <c r="H30" s="221"/>
      <c r="I30" s="221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3.5" customHeight="1">
      <c r="A31" s="15"/>
      <c r="B31" s="15"/>
      <c r="C31" s="15"/>
      <c r="D31" s="15"/>
      <c r="E31" s="15"/>
      <c r="F31" s="15"/>
      <c r="G31" s="15"/>
      <c r="H31" s="15"/>
      <c r="I31" s="15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0.75" hidden="1" customHeight="1">
      <c r="A32" s="15"/>
      <c r="B32" s="15"/>
      <c r="C32" s="15"/>
      <c r="D32" s="15"/>
      <c r="E32" s="15"/>
      <c r="F32" s="15"/>
      <c r="G32" s="15"/>
      <c r="H32" s="15"/>
      <c r="I32" s="15"/>
      <c r="J32" s="14"/>
      <c r="K32" s="14"/>
      <c r="L32" s="14"/>
      <c r="M32" s="14"/>
      <c r="N32" s="14"/>
      <c r="O32" s="14"/>
      <c r="P32" s="14"/>
      <c r="Q32" s="14"/>
      <c r="R32" s="14"/>
    </row>
    <row r="33" spans="1:21" ht="84.75" customHeight="1">
      <c r="A33" s="372" t="s">
        <v>254</v>
      </c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</row>
    <row r="34" spans="1:21" ht="22.5" customHeight="1">
      <c r="A34" s="130" t="s">
        <v>70</v>
      </c>
      <c r="B34" s="130"/>
      <c r="C34" s="130"/>
      <c r="D34" s="130"/>
      <c r="E34" s="130"/>
      <c r="F34" s="130"/>
      <c r="G34" s="130"/>
      <c r="H34" s="130"/>
      <c r="I34" s="131"/>
      <c r="J34" s="131"/>
      <c r="K34" s="131"/>
      <c r="L34" s="131"/>
      <c r="M34" s="131"/>
      <c r="N34" s="131"/>
      <c r="O34" s="131"/>
      <c r="P34" s="17"/>
      <c r="Q34" s="17"/>
      <c r="R34" s="17"/>
    </row>
    <row r="35" spans="1:21" ht="18.75" hidden="1">
      <c r="A35" s="15"/>
      <c r="B35" s="15"/>
      <c r="C35" s="15"/>
      <c r="D35" s="15"/>
      <c r="E35" s="15"/>
      <c r="F35" s="15"/>
      <c r="G35" s="15"/>
      <c r="H35" s="15"/>
      <c r="I35" s="15"/>
      <c r="J35" s="14"/>
      <c r="K35" s="14"/>
      <c r="L35" s="14"/>
      <c r="M35" s="14"/>
      <c r="N35" s="14"/>
      <c r="O35" s="14"/>
      <c r="P35" s="14"/>
      <c r="Q35" s="14"/>
      <c r="R35" s="14"/>
    </row>
    <row r="36" spans="1:21" s="106" customFormat="1" ht="44.25" customHeight="1">
      <c r="A36" s="383" t="s">
        <v>257</v>
      </c>
      <c r="B36" s="383"/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4"/>
      <c r="Q36" s="384"/>
      <c r="R36" s="384"/>
      <c r="S36" s="107"/>
      <c r="T36" s="107"/>
      <c r="U36" s="107"/>
    </row>
    <row r="37" spans="1:21" ht="25.5" customHeight="1">
      <c r="A37" s="367" t="s">
        <v>12</v>
      </c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14"/>
      <c r="P37" s="14"/>
      <c r="Q37" s="14"/>
      <c r="R37" s="14"/>
    </row>
    <row r="38" spans="1:21" ht="25.5" customHeight="1">
      <c r="A38" s="375" t="s">
        <v>145</v>
      </c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</row>
    <row r="39" spans="1:21" ht="24.75" customHeight="1">
      <c r="A39" s="375" t="s">
        <v>256</v>
      </c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</row>
    <row r="40" spans="1:21" ht="18" customHeight="1">
      <c r="A40" s="375" t="s">
        <v>156</v>
      </c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</row>
    <row r="41" spans="1:21" ht="24" customHeight="1">
      <c r="A41" s="375" t="s">
        <v>157</v>
      </c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</row>
    <row r="42" spans="1:21" ht="20.25" customHeight="1">
      <c r="A42" s="375" t="s">
        <v>158</v>
      </c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</row>
    <row r="43" spans="1:21" ht="24" customHeight="1">
      <c r="A43" s="375" t="s">
        <v>159</v>
      </c>
      <c r="B43" s="375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</row>
    <row r="44" spans="1:21" ht="21" customHeight="1">
      <c r="A44" s="375" t="s">
        <v>160</v>
      </c>
      <c r="B44" s="375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</row>
    <row r="45" spans="1:21" ht="39.75" customHeight="1">
      <c r="A45" s="375" t="s">
        <v>161</v>
      </c>
      <c r="B45" s="375"/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</row>
    <row r="46" spans="1:21" ht="41.25" customHeight="1">
      <c r="A46" s="375" t="s">
        <v>162</v>
      </c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</row>
    <row r="47" spans="1:21" ht="24.75" customHeight="1">
      <c r="A47" s="375" t="s">
        <v>163</v>
      </c>
      <c r="B47" s="375"/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</row>
    <row r="48" spans="1:21" ht="7.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</row>
    <row r="49" spans="1:19" ht="23.25" customHeight="1">
      <c r="A49" s="382" t="s">
        <v>21</v>
      </c>
      <c r="B49" s="382"/>
      <c r="C49" s="382"/>
      <c r="D49" s="382"/>
      <c r="E49" s="382"/>
      <c r="F49" s="382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8"/>
    </row>
    <row r="50" spans="1:19" ht="79.5" customHeight="1">
      <c r="A50" s="374" t="s">
        <v>152</v>
      </c>
      <c r="B50" s="374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</row>
    <row r="51" spans="1:19" ht="8.2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1:19" ht="23.25" customHeight="1">
      <c r="A52" s="381" t="s">
        <v>123</v>
      </c>
      <c r="B52" s="381"/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1"/>
      <c r="Q52" s="381"/>
      <c r="R52" s="29"/>
    </row>
    <row r="53" spans="1:19" ht="8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29"/>
      <c r="M53" s="29"/>
      <c r="N53" s="29"/>
      <c r="O53" s="29"/>
      <c r="P53" s="29"/>
      <c r="Q53" s="29"/>
      <c r="R53" s="29"/>
    </row>
    <row r="54" spans="1:19" ht="18.75" customHeight="1">
      <c r="A54" s="31" t="s">
        <v>23</v>
      </c>
      <c r="B54" s="157" t="s">
        <v>24</v>
      </c>
      <c r="C54" s="160"/>
      <c r="D54" s="158"/>
      <c r="E54" s="159" t="s">
        <v>25</v>
      </c>
      <c r="F54" s="158"/>
      <c r="G54" s="159" t="s">
        <v>26</v>
      </c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58"/>
    </row>
    <row r="55" spans="1:19" ht="42" customHeight="1">
      <c r="A55" s="77">
        <v>1</v>
      </c>
      <c r="B55" s="362" t="s">
        <v>128</v>
      </c>
      <c r="C55" s="362"/>
      <c r="D55" s="362"/>
      <c r="E55" s="363">
        <v>1010</v>
      </c>
      <c r="F55" s="363"/>
      <c r="G55" s="364" t="s">
        <v>129</v>
      </c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</row>
    <row r="56" spans="1:19" ht="45" customHeight="1">
      <c r="A56" s="77">
        <v>2</v>
      </c>
      <c r="B56" s="362" t="s">
        <v>130</v>
      </c>
      <c r="C56" s="362"/>
      <c r="D56" s="362"/>
      <c r="E56" s="363">
        <v>1010</v>
      </c>
      <c r="F56" s="363"/>
      <c r="G56" s="364" t="s">
        <v>131</v>
      </c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</row>
    <row r="57" spans="1:19" ht="42" customHeight="1">
      <c r="A57" s="77">
        <v>3</v>
      </c>
      <c r="B57" s="362" t="s">
        <v>132</v>
      </c>
      <c r="C57" s="362"/>
      <c r="D57" s="362"/>
      <c r="E57" s="363">
        <v>1010</v>
      </c>
      <c r="F57" s="363"/>
      <c r="G57" s="364" t="s">
        <v>133</v>
      </c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</row>
    <row r="58" spans="1:19" ht="57" customHeight="1">
      <c r="A58" s="77">
        <v>4</v>
      </c>
      <c r="B58" s="279" t="s">
        <v>231</v>
      </c>
      <c r="C58" s="280"/>
      <c r="D58" s="281"/>
      <c r="E58" s="282">
        <v>1040</v>
      </c>
      <c r="F58" s="283"/>
      <c r="G58" s="284" t="s">
        <v>232</v>
      </c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6"/>
    </row>
    <row r="59" spans="1:19" ht="60" customHeight="1">
      <c r="A59" s="77">
        <v>5</v>
      </c>
      <c r="B59" s="362" t="s">
        <v>134</v>
      </c>
      <c r="C59" s="362"/>
      <c r="D59" s="362"/>
      <c r="E59" s="363">
        <v>1010</v>
      </c>
      <c r="F59" s="363"/>
      <c r="G59" s="364" t="s">
        <v>135</v>
      </c>
      <c r="H59" s="364"/>
      <c r="I59" s="364"/>
      <c r="J59" s="364"/>
      <c r="K59" s="364"/>
      <c r="L59" s="364"/>
      <c r="M59" s="364"/>
      <c r="N59" s="364"/>
      <c r="O59" s="364"/>
      <c r="P59" s="364"/>
      <c r="Q59" s="364"/>
      <c r="R59" s="364"/>
    </row>
    <row r="60" spans="1:19" ht="20.25" customHeight="1">
      <c r="A60" s="361" t="s">
        <v>27</v>
      </c>
      <c r="B60" s="361"/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</row>
    <row r="61" spans="1:19" ht="18" customHeight="1">
      <c r="A61" s="18"/>
      <c r="B61" s="18"/>
      <c r="C61" s="18"/>
      <c r="D61" s="18"/>
      <c r="E61" s="18"/>
      <c r="F61" s="34"/>
      <c r="G61" s="34"/>
      <c r="H61" s="34"/>
      <c r="I61" s="15"/>
      <c r="J61" s="14"/>
      <c r="K61" s="14"/>
      <c r="L61" s="14"/>
      <c r="M61" s="14"/>
      <c r="N61" s="14"/>
      <c r="O61" s="14"/>
      <c r="P61" s="168" t="s">
        <v>28</v>
      </c>
      <c r="Q61" s="168"/>
      <c r="R61" s="14"/>
    </row>
    <row r="62" spans="1:19" ht="26.25" customHeight="1">
      <c r="A62" s="67" t="s">
        <v>23</v>
      </c>
      <c r="B62" s="67" t="s">
        <v>24</v>
      </c>
      <c r="C62" s="82" t="s">
        <v>25</v>
      </c>
      <c r="D62" s="353" t="s">
        <v>29</v>
      </c>
      <c r="E62" s="164"/>
      <c r="F62" s="354"/>
      <c r="G62" s="163" t="s">
        <v>30</v>
      </c>
      <c r="H62" s="163"/>
      <c r="I62" s="163"/>
      <c r="J62" s="163"/>
      <c r="K62" s="163" t="s">
        <v>31</v>
      </c>
      <c r="L62" s="163"/>
      <c r="M62" s="163"/>
      <c r="N62" s="163"/>
      <c r="O62" s="163" t="s">
        <v>32</v>
      </c>
      <c r="P62" s="163"/>
      <c r="Q62" s="163"/>
      <c r="R62" s="163"/>
    </row>
    <row r="63" spans="1:19" ht="20.25" customHeight="1">
      <c r="A63" s="298" t="s">
        <v>177</v>
      </c>
      <c r="B63" s="299"/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300"/>
    </row>
    <row r="64" spans="1:19" ht="82.5" customHeight="1">
      <c r="A64" s="76" t="s">
        <v>124</v>
      </c>
      <c r="B64" s="76" t="s">
        <v>128</v>
      </c>
      <c r="C64" s="76" t="s">
        <v>138</v>
      </c>
      <c r="D64" s="290" t="s">
        <v>139</v>
      </c>
      <c r="E64" s="291"/>
      <c r="F64" s="292"/>
      <c r="G64" s="293">
        <v>79879.399999999994</v>
      </c>
      <c r="H64" s="294"/>
      <c r="I64" s="294"/>
      <c r="J64" s="295"/>
      <c r="K64" s="293"/>
      <c r="L64" s="294"/>
      <c r="M64" s="294"/>
      <c r="N64" s="296"/>
      <c r="O64" s="377">
        <f>G64+K64</f>
        <v>79879.399999999994</v>
      </c>
      <c r="P64" s="294"/>
      <c r="Q64" s="294"/>
      <c r="R64" s="296"/>
    </row>
    <row r="65" spans="1:18" ht="39.75" customHeight="1">
      <c r="A65" s="287" t="s">
        <v>178</v>
      </c>
      <c r="B65" s="288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9"/>
    </row>
    <row r="66" spans="1:18" ht="99" customHeight="1">
      <c r="A66" s="76" t="s">
        <v>125</v>
      </c>
      <c r="B66" s="76" t="s">
        <v>130</v>
      </c>
      <c r="C66" s="76" t="s">
        <v>138</v>
      </c>
      <c r="D66" s="385" t="s">
        <v>140</v>
      </c>
      <c r="E66" s="386"/>
      <c r="F66" s="387"/>
      <c r="G66" s="293">
        <v>12361.3</v>
      </c>
      <c r="H66" s="294"/>
      <c r="I66" s="294"/>
      <c r="J66" s="295"/>
      <c r="K66" s="293"/>
      <c r="L66" s="294"/>
      <c r="M66" s="294"/>
      <c r="N66" s="296"/>
      <c r="O66" s="377">
        <f>G66+K66</f>
        <v>12361.3</v>
      </c>
      <c r="P66" s="294"/>
      <c r="Q66" s="294"/>
      <c r="R66" s="296"/>
    </row>
    <row r="67" spans="1:18" ht="33" customHeight="1">
      <c r="A67" s="287" t="s">
        <v>181</v>
      </c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9"/>
    </row>
    <row r="68" spans="1:18" ht="86.25" customHeight="1">
      <c r="A68" s="76" t="s">
        <v>136</v>
      </c>
      <c r="B68" s="76" t="s">
        <v>132</v>
      </c>
      <c r="C68" s="76" t="s">
        <v>138</v>
      </c>
      <c r="D68" s="290" t="s">
        <v>142</v>
      </c>
      <c r="E68" s="291"/>
      <c r="F68" s="292"/>
      <c r="G68" s="293">
        <v>7500.6</v>
      </c>
      <c r="H68" s="294"/>
      <c r="I68" s="294"/>
      <c r="J68" s="295"/>
      <c r="K68" s="293"/>
      <c r="L68" s="294"/>
      <c r="M68" s="294"/>
      <c r="N68" s="296"/>
      <c r="O68" s="377">
        <f>G68+K68</f>
        <v>7500.6</v>
      </c>
      <c r="P68" s="294"/>
      <c r="Q68" s="294"/>
      <c r="R68" s="296"/>
    </row>
    <row r="69" spans="1:18" ht="51" customHeight="1">
      <c r="A69" s="287" t="s">
        <v>233</v>
      </c>
      <c r="B69" s="288"/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9"/>
    </row>
    <row r="70" spans="1:18" ht="86.25" customHeight="1">
      <c r="A70" s="76" t="s">
        <v>137</v>
      </c>
      <c r="B70" s="76" t="s">
        <v>231</v>
      </c>
      <c r="C70" s="76" t="s">
        <v>234</v>
      </c>
      <c r="D70" s="290" t="s">
        <v>244</v>
      </c>
      <c r="E70" s="291"/>
      <c r="F70" s="292"/>
      <c r="G70" s="293">
        <v>417.5</v>
      </c>
      <c r="H70" s="294"/>
      <c r="I70" s="295"/>
      <c r="J70" s="105"/>
      <c r="K70" s="293"/>
      <c r="L70" s="294"/>
      <c r="M70" s="294"/>
      <c r="N70" s="295"/>
      <c r="O70" s="293">
        <f>G70+K70</f>
        <v>417.5</v>
      </c>
      <c r="P70" s="294"/>
      <c r="Q70" s="294"/>
      <c r="R70" s="296"/>
    </row>
    <row r="71" spans="1:18" ht="41.25" customHeight="1">
      <c r="A71" s="287" t="s">
        <v>182</v>
      </c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9"/>
    </row>
    <row r="72" spans="1:18" ht="123.75" customHeight="1">
      <c r="A72" s="76" t="s">
        <v>235</v>
      </c>
      <c r="B72" s="76" t="s">
        <v>134</v>
      </c>
      <c r="C72" s="76" t="s">
        <v>138</v>
      </c>
      <c r="D72" s="290" t="s">
        <v>141</v>
      </c>
      <c r="E72" s="291"/>
      <c r="F72" s="292"/>
      <c r="G72" s="293">
        <v>147.1</v>
      </c>
      <c r="H72" s="294"/>
      <c r="I72" s="294"/>
      <c r="J72" s="295"/>
      <c r="K72" s="293"/>
      <c r="L72" s="294"/>
      <c r="M72" s="294"/>
      <c r="N72" s="296"/>
      <c r="O72" s="377">
        <f>G72+K72</f>
        <v>147.1</v>
      </c>
      <c r="P72" s="294"/>
      <c r="Q72" s="294"/>
      <c r="R72" s="296"/>
    </row>
    <row r="73" spans="1:18" ht="22.5" customHeight="1">
      <c r="A73" s="69"/>
      <c r="B73" s="69"/>
      <c r="C73" s="69"/>
      <c r="D73" s="378" t="s">
        <v>33</v>
      </c>
      <c r="E73" s="379"/>
      <c r="F73" s="380"/>
      <c r="G73" s="376">
        <f>SUM(G64:J72)</f>
        <v>100305.90000000001</v>
      </c>
      <c r="H73" s="376"/>
      <c r="I73" s="376"/>
      <c r="J73" s="376"/>
      <c r="K73" s="376">
        <f>SUM(K64:N72)</f>
        <v>0</v>
      </c>
      <c r="L73" s="376"/>
      <c r="M73" s="376"/>
      <c r="N73" s="376"/>
      <c r="O73" s="376">
        <f>SUM(O64:R72)</f>
        <v>100305.90000000001</v>
      </c>
      <c r="P73" s="376"/>
      <c r="Q73" s="376"/>
      <c r="R73" s="376"/>
    </row>
    <row r="74" spans="1:18" ht="18.75">
      <c r="A74" s="70"/>
      <c r="B74" s="70"/>
      <c r="C74" s="70"/>
      <c r="D74" s="70"/>
      <c r="E74" s="70"/>
      <c r="F74" s="66"/>
      <c r="G74" s="66"/>
      <c r="H74" s="66"/>
      <c r="I74" s="70"/>
      <c r="J74" s="68"/>
      <c r="K74" s="68"/>
      <c r="L74" s="68"/>
      <c r="M74" s="68"/>
      <c r="N74" s="68"/>
      <c r="O74" s="68"/>
      <c r="P74" s="68"/>
      <c r="Q74" s="68"/>
      <c r="R74" s="68"/>
    </row>
    <row r="75" spans="1:18" ht="21.75" customHeight="1">
      <c r="A75" s="336" t="s">
        <v>34</v>
      </c>
      <c r="B75" s="336"/>
      <c r="C75" s="336"/>
      <c r="D75" s="336"/>
      <c r="E75" s="336"/>
      <c r="F75" s="336"/>
      <c r="G75" s="336"/>
      <c r="H75" s="336"/>
      <c r="I75" s="336"/>
      <c r="J75" s="336"/>
      <c r="K75" s="336"/>
      <c r="L75" s="336"/>
      <c r="M75" s="336"/>
      <c r="N75" s="336"/>
      <c r="O75" s="336"/>
      <c r="P75" s="336"/>
      <c r="Q75" s="68"/>
      <c r="R75" s="68"/>
    </row>
    <row r="76" spans="1:18" ht="6.75" customHeight="1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68"/>
      <c r="R76" s="68"/>
    </row>
    <row r="77" spans="1:18" ht="24" customHeight="1">
      <c r="A77" s="163" t="s">
        <v>35</v>
      </c>
      <c r="B77" s="163"/>
      <c r="C77" s="163"/>
      <c r="D77" s="163"/>
      <c r="E77" s="163"/>
      <c r="F77" s="67" t="s">
        <v>24</v>
      </c>
      <c r="G77" s="163" t="s">
        <v>30</v>
      </c>
      <c r="H77" s="163"/>
      <c r="I77" s="163"/>
      <c r="J77" s="163"/>
      <c r="K77" s="163" t="s">
        <v>31</v>
      </c>
      <c r="L77" s="163"/>
      <c r="M77" s="163"/>
      <c r="N77" s="163"/>
      <c r="O77" s="163" t="s">
        <v>32</v>
      </c>
      <c r="P77" s="163"/>
      <c r="Q77" s="163"/>
      <c r="R77" s="163"/>
    </row>
    <row r="78" spans="1:18" ht="24" customHeight="1">
      <c r="A78" s="163">
        <v>1</v>
      </c>
      <c r="B78" s="163"/>
      <c r="C78" s="163"/>
      <c r="D78" s="163"/>
      <c r="E78" s="163"/>
      <c r="F78" s="67">
        <v>2</v>
      </c>
      <c r="G78" s="163">
        <v>3</v>
      </c>
      <c r="H78" s="163"/>
      <c r="I78" s="163"/>
      <c r="J78" s="163"/>
      <c r="K78" s="163">
        <v>4</v>
      </c>
      <c r="L78" s="163"/>
      <c r="M78" s="163"/>
      <c r="N78" s="163"/>
      <c r="O78" s="163">
        <v>5</v>
      </c>
      <c r="P78" s="163"/>
      <c r="Q78" s="163"/>
      <c r="R78" s="163"/>
    </row>
    <row r="79" spans="1:18" ht="25.5" customHeight="1">
      <c r="A79" s="333" t="s">
        <v>126</v>
      </c>
      <c r="B79" s="333"/>
      <c r="C79" s="333"/>
      <c r="D79" s="333"/>
      <c r="E79" s="333"/>
      <c r="F79" s="67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</row>
    <row r="80" spans="1:18" ht="23.25" customHeight="1">
      <c r="A80" s="333" t="s">
        <v>37</v>
      </c>
      <c r="B80" s="333"/>
      <c r="C80" s="333"/>
      <c r="D80" s="333"/>
      <c r="E80" s="333"/>
      <c r="F80" s="67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</row>
    <row r="81" spans="1:28" ht="24" customHeight="1">
      <c r="A81" s="336" t="s">
        <v>38</v>
      </c>
      <c r="B81" s="336"/>
      <c r="C81" s="336"/>
      <c r="D81" s="336"/>
      <c r="E81" s="336"/>
      <c r="F81" s="336"/>
      <c r="G81" s="336"/>
      <c r="H81" s="336"/>
      <c r="I81" s="336"/>
      <c r="J81" s="336"/>
      <c r="K81" s="336"/>
      <c r="L81" s="336"/>
      <c r="M81" s="336"/>
      <c r="N81" s="336"/>
      <c r="O81" s="336"/>
      <c r="P81" s="336"/>
      <c r="Q81" s="336"/>
      <c r="R81" s="336"/>
    </row>
    <row r="82" spans="1:28" ht="12.75" customHeight="1">
      <c r="A82" s="70"/>
      <c r="B82" s="70"/>
      <c r="C82" s="70"/>
      <c r="D82" s="70"/>
      <c r="E82" s="70"/>
      <c r="F82" s="66"/>
      <c r="G82" s="66"/>
      <c r="H82" s="66"/>
      <c r="I82" s="70"/>
      <c r="J82" s="68"/>
      <c r="K82" s="68"/>
      <c r="L82" s="68"/>
      <c r="M82" s="68"/>
      <c r="N82" s="68"/>
      <c r="O82" s="68"/>
      <c r="P82" s="68"/>
      <c r="Q82" s="68"/>
      <c r="R82" s="68"/>
    </row>
    <row r="83" spans="1:28" s="107" customFormat="1" ht="38.25" customHeight="1">
      <c r="A83" s="109" t="s">
        <v>23</v>
      </c>
      <c r="B83" s="109" t="s">
        <v>24</v>
      </c>
      <c r="C83" s="353" t="s">
        <v>39</v>
      </c>
      <c r="D83" s="164"/>
      <c r="E83" s="164"/>
      <c r="F83" s="354"/>
      <c r="G83" s="163" t="s">
        <v>40</v>
      </c>
      <c r="H83" s="163"/>
      <c r="I83" s="163"/>
      <c r="J83" s="163"/>
      <c r="K83" s="163" t="s">
        <v>41</v>
      </c>
      <c r="L83" s="163"/>
      <c r="M83" s="163"/>
      <c r="N83" s="163"/>
      <c r="O83" s="163" t="s">
        <v>42</v>
      </c>
      <c r="P83" s="163"/>
      <c r="Q83" s="163"/>
      <c r="R83" s="163"/>
    </row>
    <row r="84" spans="1:28" s="107" customFormat="1" ht="38.25" customHeight="1">
      <c r="A84" s="109">
        <v>1</v>
      </c>
      <c r="B84" s="116">
        <v>2</v>
      </c>
      <c r="C84" s="353">
        <v>3</v>
      </c>
      <c r="D84" s="164"/>
      <c r="E84" s="164"/>
      <c r="F84" s="354"/>
      <c r="G84" s="163">
        <v>4</v>
      </c>
      <c r="H84" s="163"/>
      <c r="I84" s="163"/>
      <c r="J84" s="163"/>
      <c r="K84" s="163">
        <v>5</v>
      </c>
      <c r="L84" s="163"/>
      <c r="M84" s="163"/>
      <c r="N84" s="163"/>
      <c r="O84" s="163">
        <v>6</v>
      </c>
      <c r="P84" s="163"/>
      <c r="Q84" s="163"/>
      <c r="R84" s="163"/>
    </row>
    <row r="85" spans="1:28" s="107" customFormat="1" ht="19.5" customHeight="1">
      <c r="A85" s="93"/>
      <c r="B85" s="388" t="s">
        <v>128</v>
      </c>
      <c r="C85" s="301" t="s">
        <v>183</v>
      </c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3"/>
    </row>
    <row r="86" spans="1:28" s="107" customFormat="1" ht="19.5" customHeight="1">
      <c r="A86" s="92"/>
      <c r="B86" s="389"/>
      <c r="C86" s="301" t="s">
        <v>184</v>
      </c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3"/>
    </row>
    <row r="87" spans="1:28" s="107" customFormat="1" ht="20.25" customHeight="1">
      <c r="A87" s="95">
        <v>1</v>
      </c>
      <c r="B87" s="389"/>
      <c r="C87" s="315" t="s">
        <v>43</v>
      </c>
      <c r="D87" s="316"/>
      <c r="E87" s="316"/>
      <c r="F87" s="317"/>
      <c r="G87" s="308"/>
      <c r="H87" s="308"/>
      <c r="I87" s="308"/>
      <c r="J87" s="308"/>
      <c r="K87" s="308"/>
      <c r="L87" s="308"/>
      <c r="M87" s="308"/>
      <c r="N87" s="308"/>
      <c r="O87" s="298"/>
      <c r="P87" s="299"/>
      <c r="Q87" s="299"/>
      <c r="R87" s="324"/>
    </row>
    <row r="88" spans="1:28" s="107" customFormat="1" ht="87" customHeight="1">
      <c r="A88" s="101" t="s">
        <v>188</v>
      </c>
      <c r="B88" s="389"/>
      <c r="C88" s="311" t="s">
        <v>215</v>
      </c>
      <c r="D88" s="311"/>
      <c r="E88" s="311"/>
      <c r="F88" s="311"/>
      <c r="G88" s="252" t="s">
        <v>146</v>
      </c>
      <c r="H88" s="252"/>
      <c r="I88" s="252"/>
      <c r="J88" s="252"/>
      <c r="K88" s="273" t="s">
        <v>172</v>
      </c>
      <c r="L88" s="309"/>
      <c r="M88" s="309"/>
      <c r="N88" s="310"/>
      <c r="O88" s="318">
        <f>O89+O90</f>
        <v>79879375.659999996</v>
      </c>
      <c r="P88" s="319"/>
      <c r="Q88" s="319"/>
      <c r="R88" s="320"/>
    </row>
    <row r="89" spans="1:28" s="107" customFormat="1" ht="90" customHeight="1">
      <c r="A89" s="101" t="s">
        <v>189</v>
      </c>
      <c r="B89" s="389"/>
      <c r="C89" s="311" t="s">
        <v>230</v>
      </c>
      <c r="D89" s="311"/>
      <c r="E89" s="311"/>
      <c r="F89" s="311"/>
      <c r="G89" s="252" t="s">
        <v>146</v>
      </c>
      <c r="H89" s="252"/>
      <c r="I89" s="252"/>
      <c r="J89" s="252"/>
      <c r="K89" s="273" t="s">
        <v>172</v>
      </c>
      <c r="L89" s="309"/>
      <c r="M89" s="309"/>
      <c r="N89" s="310"/>
      <c r="O89" s="318">
        <v>79793864.769999996</v>
      </c>
      <c r="P89" s="319"/>
      <c r="Q89" s="319"/>
      <c r="R89" s="320"/>
    </row>
    <row r="90" spans="1:28" s="107" customFormat="1" ht="85.5" customHeight="1">
      <c r="A90" s="101" t="s">
        <v>190</v>
      </c>
      <c r="B90" s="389"/>
      <c r="C90" s="311" t="s">
        <v>147</v>
      </c>
      <c r="D90" s="311"/>
      <c r="E90" s="311"/>
      <c r="F90" s="311"/>
      <c r="G90" s="252" t="s">
        <v>146</v>
      </c>
      <c r="H90" s="252"/>
      <c r="I90" s="252"/>
      <c r="J90" s="252"/>
      <c r="K90" s="273" t="s">
        <v>172</v>
      </c>
      <c r="L90" s="309"/>
      <c r="M90" s="309"/>
      <c r="N90" s="310"/>
      <c r="O90" s="318">
        <v>85510.89</v>
      </c>
      <c r="P90" s="319"/>
      <c r="Q90" s="319"/>
      <c r="R90" s="320"/>
    </row>
    <row r="91" spans="1:28" s="107" customFormat="1" ht="18.75" customHeight="1">
      <c r="A91" s="95">
        <v>2</v>
      </c>
      <c r="B91" s="389"/>
      <c r="C91" s="312" t="s">
        <v>44</v>
      </c>
      <c r="D91" s="313"/>
      <c r="E91" s="313"/>
      <c r="F91" s="314"/>
      <c r="G91" s="266"/>
      <c r="H91" s="266"/>
      <c r="I91" s="266"/>
      <c r="J91" s="266"/>
      <c r="K91" s="266"/>
      <c r="L91" s="266"/>
      <c r="M91" s="266"/>
      <c r="N91" s="266"/>
      <c r="O91" s="268"/>
      <c r="P91" s="268"/>
      <c r="Q91" s="268"/>
      <c r="R91" s="269"/>
      <c r="W91" s="122"/>
      <c r="X91" s="122"/>
      <c r="Y91" s="122"/>
      <c r="Z91" s="122"/>
      <c r="AA91" s="122"/>
      <c r="AB91" s="122"/>
    </row>
    <row r="92" spans="1:28" s="107" customFormat="1" ht="60.75" customHeight="1">
      <c r="A92" s="101" t="s">
        <v>191</v>
      </c>
      <c r="B92" s="389"/>
      <c r="C92" s="260" t="s">
        <v>173</v>
      </c>
      <c r="D92" s="261"/>
      <c r="E92" s="261"/>
      <c r="F92" s="262"/>
      <c r="G92" s="307" t="s">
        <v>150</v>
      </c>
      <c r="H92" s="307"/>
      <c r="I92" s="307"/>
      <c r="J92" s="307"/>
      <c r="K92" s="266" t="s">
        <v>169</v>
      </c>
      <c r="L92" s="266"/>
      <c r="M92" s="266"/>
      <c r="N92" s="266"/>
      <c r="O92" s="268">
        <v>335</v>
      </c>
      <c r="P92" s="268"/>
      <c r="Q92" s="268"/>
      <c r="R92" s="269"/>
      <c r="W92" s="122"/>
      <c r="X92" s="398"/>
      <c r="Y92" s="398"/>
      <c r="Z92" s="398"/>
      <c r="AA92" s="398"/>
      <c r="AB92" s="122"/>
    </row>
    <row r="93" spans="1:28" s="107" customFormat="1" ht="39.75" customHeight="1">
      <c r="A93" s="101" t="s">
        <v>194</v>
      </c>
      <c r="B93" s="389"/>
      <c r="C93" s="391" t="s">
        <v>174</v>
      </c>
      <c r="D93" s="391"/>
      <c r="E93" s="391"/>
      <c r="F93" s="391"/>
      <c r="G93" s="307" t="s">
        <v>150</v>
      </c>
      <c r="H93" s="307"/>
      <c r="I93" s="307"/>
      <c r="J93" s="307"/>
      <c r="K93" s="266" t="s">
        <v>169</v>
      </c>
      <c r="L93" s="266"/>
      <c r="M93" s="266"/>
      <c r="N93" s="266"/>
      <c r="O93" s="268">
        <v>321</v>
      </c>
      <c r="P93" s="268"/>
      <c r="Q93" s="268"/>
      <c r="R93" s="269"/>
      <c r="W93" s="122"/>
      <c r="X93" s="398"/>
      <c r="Y93" s="398"/>
      <c r="Z93" s="398"/>
      <c r="AA93" s="398"/>
      <c r="AB93" s="122"/>
    </row>
    <row r="94" spans="1:28" s="107" customFormat="1" ht="19.5" customHeight="1">
      <c r="A94" s="101" t="s">
        <v>195</v>
      </c>
      <c r="B94" s="389"/>
      <c r="C94" s="260" t="s">
        <v>153</v>
      </c>
      <c r="D94" s="261"/>
      <c r="E94" s="261"/>
      <c r="F94" s="262"/>
      <c r="G94" s="307" t="s">
        <v>150</v>
      </c>
      <c r="H94" s="307"/>
      <c r="I94" s="307"/>
      <c r="J94" s="307"/>
      <c r="K94" s="266" t="s">
        <v>169</v>
      </c>
      <c r="L94" s="266"/>
      <c r="M94" s="266"/>
      <c r="N94" s="266"/>
      <c r="O94" s="268">
        <v>707</v>
      </c>
      <c r="P94" s="268"/>
      <c r="Q94" s="268"/>
      <c r="R94" s="269"/>
      <c r="W94" s="122"/>
      <c r="X94" s="398"/>
      <c r="Y94" s="398"/>
      <c r="Z94" s="398"/>
      <c r="AA94" s="398"/>
      <c r="AB94" s="122"/>
    </row>
    <row r="95" spans="1:28" s="107" customFormat="1" ht="18.75" customHeight="1">
      <c r="A95" s="101" t="s">
        <v>196</v>
      </c>
      <c r="B95" s="389"/>
      <c r="C95" s="260" t="s">
        <v>154</v>
      </c>
      <c r="D95" s="261"/>
      <c r="E95" s="261"/>
      <c r="F95" s="262"/>
      <c r="G95" s="307" t="s">
        <v>150</v>
      </c>
      <c r="H95" s="307"/>
      <c r="I95" s="307"/>
      <c r="J95" s="307"/>
      <c r="K95" s="266" t="s">
        <v>169</v>
      </c>
      <c r="L95" s="266"/>
      <c r="M95" s="266"/>
      <c r="N95" s="266"/>
      <c r="O95" s="268">
        <v>1155</v>
      </c>
      <c r="P95" s="268"/>
      <c r="Q95" s="268"/>
      <c r="R95" s="269"/>
      <c r="W95" s="122"/>
      <c r="X95" s="398"/>
      <c r="Y95" s="398"/>
      <c r="Z95" s="398"/>
      <c r="AA95" s="398"/>
      <c r="AB95" s="122"/>
    </row>
    <row r="96" spans="1:28" s="107" customFormat="1" ht="36.75" customHeight="1">
      <c r="A96" s="101" t="s">
        <v>197</v>
      </c>
      <c r="B96" s="389"/>
      <c r="C96" s="260" t="s">
        <v>164</v>
      </c>
      <c r="D96" s="261"/>
      <c r="E96" s="261"/>
      <c r="F96" s="262"/>
      <c r="G96" s="307" t="s">
        <v>150</v>
      </c>
      <c r="H96" s="307"/>
      <c r="I96" s="307"/>
      <c r="J96" s="307"/>
      <c r="K96" s="266" t="s">
        <v>169</v>
      </c>
      <c r="L96" s="266"/>
      <c r="M96" s="266"/>
      <c r="N96" s="266"/>
      <c r="O96" s="267">
        <v>735</v>
      </c>
      <c r="P96" s="268"/>
      <c r="Q96" s="268"/>
      <c r="R96" s="269"/>
      <c r="W96" s="122"/>
      <c r="X96" s="398"/>
      <c r="Y96" s="398"/>
      <c r="Z96" s="398"/>
      <c r="AA96" s="398"/>
      <c r="AB96" s="122"/>
    </row>
    <row r="97" spans="1:28" s="107" customFormat="1" ht="37.5" customHeight="1">
      <c r="A97" s="101" t="s">
        <v>198</v>
      </c>
      <c r="B97" s="389"/>
      <c r="C97" s="260" t="s">
        <v>175</v>
      </c>
      <c r="D97" s="261"/>
      <c r="E97" s="261"/>
      <c r="F97" s="262"/>
      <c r="G97" s="307" t="s">
        <v>150</v>
      </c>
      <c r="H97" s="307"/>
      <c r="I97" s="307"/>
      <c r="J97" s="307"/>
      <c r="K97" s="266" t="s">
        <v>169</v>
      </c>
      <c r="L97" s="266"/>
      <c r="M97" s="266"/>
      <c r="N97" s="266"/>
      <c r="O97" s="267">
        <v>513</v>
      </c>
      <c r="P97" s="268"/>
      <c r="Q97" s="268"/>
      <c r="R97" s="269"/>
      <c r="W97" s="122"/>
      <c r="X97" s="398"/>
      <c r="Y97" s="398"/>
      <c r="Z97" s="398"/>
      <c r="AA97" s="398"/>
      <c r="AB97" s="122"/>
    </row>
    <row r="98" spans="1:28" s="107" customFormat="1" ht="55.5" customHeight="1">
      <c r="A98" s="101" t="s">
        <v>199</v>
      </c>
      <c r="B98" s="389"/>
      <c r="C98" s="260" t="s">
        <v>155</v>
      </c>
      <c r="D98" s="261"/>
      <c r="E98" s="261"/>
      <c r="F98" s="262"/>
      <c r="G98" s="307" t="s">
        <v>150</v>
      </c>
      <c r="H98" s="307"/>
      <c r="I98" s="307"/>
      <c r="J98" s="307"/>
      <c r="K98" s="266" t="s">
        <v>169</v>
      </c>
      <c r="L98" s="266"/>
      <c r="M98" s="266"/>
      <c r="N98" s="266"/>
      <c r="O98" s="267">
        <v>10</v>
      </c>
      <c r="P98" s="268"/>
      <c r="Q98" s="268"/>
      <c r="R98" s="269"/>
      <c r="W98" s="122"/>
      <c r="X98" s="398"/>
      <c r="Y98" s="398"/>
      <c r="Z98" s="398"/>
      <c r="AA98" s="398"/>
      <c r="AB98" s="122"/>
    </row>
    <row r="99" spans="1:28" s="107" customFormat="1" ht="36" customHeight="1">
      <c r="A99" s="101" t="s">
        <v>200</v>
      </c>
      <c r="B99" s="389"/>
      <c r="C99" s="260" t="s">
        <v>165</v>
      </c>
      <c r="D99" s="261"/>
      <c r="E99" s="261"/>
      <c r="F99" s="262"/>
      <c r="G99" s="307" t="s">
        <v>150</v>
      </c>
      <c r="H99" s="307"/>
      <c r="I99" s="307"/>
      <c r="J99" s="307"/>
      <c r="K99" s="266" t="s">
        <v>169</v>
      </c>
      <c r="L99" s="266"/>
      <c r="M99" s="266"/>
      <c r="N99" s="266"/>
      <c r="O99" s="267">
        <v>55</v>
      </c>
      <c r="P99" s="268"/>
      <c r="Q99" s="268"/>
      <c r="R99" s="269"/>
      <c r="W99" s="122"/>
      <c r="X99" s="398"/>
      <c r="Y99" s="398"/>
      <c r="Z99" s="398"/>
      <c r="AA99" s="398"/>
      <c r="AB99" s="122"/>
    </row>
    <row r="100" spans="1:28" s="107" customFormat="1" ht="40.5" customHeight="1">
      <c r="A100" s="101" t="s">
        <v>201</v>
      </c>
      <c r="B100" s="389"/>
      <c r="C100" s="260" t="s">
        <v>166</v>
      </c>
      <c r="D100" s="261"/>
      <c r="E100" s="261"/>
      <c r="F100" s="262"/>
      <c r="G100" s="307" t="s">
        <v>150</v>
      </c>
      <c r="H100" s="307"/>
      <c r="I100" s="307"/>
      <c r="J100" s="307"/>
      <c r="K100" s="266" t="s">
        <v>169</v>
      </c>
      <c r="L100" s="266"/>
      <c r="M100" s="266"/>
      <c r="N100" s="266"/>
      <c r="O100" s="267">
        <v>113</v>
      </c>
      <c r="P100" s="268"/>
      <c r="Q100" s="268"/>
      <c r="R100" s="269"/>
      <c r="W100" s="122"/>
      <c r="X100" s="398"/>
      <c r="Y100" s="398"/>
      <c r="Z100" s="398"/>
      <c r="AA100" s="398"/>
      <c r="AB100" s="122"/>
    </row>
    <row r="101" spans="1:28" s="107" customFormat="1" ht="37.5" customHeight="1">
      <c r="A101" s="101" t="s">
        <v>202</v>
      </c>
      <c r="B101" s="389"/>
      <c r="C101" s="260" t="s">
        <v>167</v>
      </c>
      <c r="D101" s="261"/>
      <c r="E101" s="261"/>
      <c r="F101" s="262"/>
      <c r="G101" s="307" t="s">
        <v>150</v>
      </c>
      <c r="H101" s="307"/>
      <c r="I101" s="307"/>
      <c r="J101" s="307"/>
      <c r="K101" s="266" t="s">
        <v>169</v>
      </c>
      <c r="L101" s="266"/>
      <c r="M101" s="266"/>
      <c r="N101" s="266"/>
      <c r="O101" s="267">
        <v>151</v>
      </c>
      <c r="P101" s="268"/>
      <c r="Q101" s="268"/>
      <c r="R101" s="269"/>
      <c r="W101" s="122"/>
      <c r="X101" s="398"/>
      <c r="Y101" s="398"/>
      <c r="Z101" s="398"/>
      <c r="AA101" s="398"/>
      <c r="AB101" s="122"/>
    </row>
    <row r="102" spans="1:28" s="107" customFormat="1" ht="40.5" customHeight="1">
      <c r="A102" s="101" t="s">
        <v>203</v>
      </c>
      <c r="B102" s="389"/>
      <c r="C102" s="391" t="s">
        <v>168</v>
      </c>
      <c r="D102" s="391"/>
      <c r="E102" s="391"/>
      <c r="F102" s="391"/>
      <c r="G102" s="307" t="s">
        <v>150</v>
      </c>
      <c r="H102" s="307"/>
      <c r="I102" s="307"/>
      <c r="J102" s="307"/>
      <c r="K102" s="266" t="s">
        <v>169</v>
      </c>
      <c r="L102" s="266"/>
      <c r="M102" s="266"/>
      <c r="N102" s="266"/>
      <c r="O102" s="268">
        <v>419</v>
      </c>
      <c r="P102" s="268"/>
      <c r="Q102" s="268"/>
      <c r="R102" s="269"/>
      <c r="W102" s="122"/>
      <c r="X102" s="398"/>
      <c r="Y102" s="398"/>
      <c r="Z102" s="398"/>
      <c r="AA102" s="398"/>
      <c r="AB102" s="122"/>
    </row>
    <row r="103" spans="1:28" s="107" customFormat="1" ht="21.75" customHeight="1">
      <c r="A103" s="95">
        <v>3</v>
      </c>
      <c r="B103" s="389"/>
      <c r="C103" s="270" t="s">
        <v>127</v>
      </c>
      <c r="D103" s="271"/>
      <c r="E103" s="271"/>
      <c r="F103" s="272"/>
      <c r="G103" s="267"/>
      <c r="H103" s="268"/>
      <c r="I103" s="268"/>
      <c r="J103" s="269"/>
      <c r="K103" s="267"/>
      <c r="L103" s="268"/>
      <c r="M103" s="268"/>
      <c r="N103" s="269"/>
      <c r="O103" s="267"/>
      <c r="P103" s="268"/>
      <c r="Q103" s="268"/>
      <c r="R103" s="269"/>
      <c r="W103" s="122"/>
      <c r="X103" s="122"/>
      <c r="Y103" s="122"/>
      <c r="Z103" s="122"/>
      <c r="AA103" s="122"/>
      <c r="AB103" s="122"/>
    </row>
    <row r="104" spans="1:28" s="107" customFormat="1" ht="42.75" customHeight="1">
      <c r="A104" s="101" t="s">
        <v>192</v>
      </c>
      <c r="B104" s="389"/>
      <c r="C104" s="304" t="s">
        <v>250</v>
      </c>
      <c r="D104" s="305"/>
      <c r="E104" s="305"/>
      <c r="F104" s="306"/>
      <c r="G104" s="263" t="s">
        <v>146</v>
      </c>
      <c r="H104" s="264"/>
      <c r="I104" s="264"/>
      <c r="J104" s="265"/>
      <c r="K104" s="267" t="s">
        <v>84</v>
      </c>
      <c r="L104" s="268"/>
      <c r="M104" s="268"/>
      <c r="N104" s="269"/>
      <c r="O104" s="267">
        <v>2765.04</v>
      </c>
      <c r="P104" s="268"/>
      <c r="Q104" s="268"/>
      <c r="R104" s="269"/>
      <c r="W104" s="122"/>
      <c r="X104" s="122"/>
      <c r="Y104" s="122"/>
      <c r="Z104" s="122"/>
      <c r="AA104" s="122"/>
      <c r="AB104" s="122"/>
    </row>
    <row r="105" spans="1:28" s="107" customFormat="1" ht="38.25" customHeight="1">
      <c r="A105" s="101" t="s">
        <v>204</v>
      </c>
      <c r="B105" s="389"/>
      <c r="C105" s="304" t="s">
        <v>251</v>
      </c>
      <c r="D105" s="305"/>
      <c r="E105" s="305"/>
      <c r="F105" s="306"/>
      <c r="G105" s="263" t="s">
        <v>146</v>
      </c>
      <c r="H105" s="264"/>
      <c r="I105" s="264"/>
      <c r="J105" s="265"/>
      <c r="K105" s="267" t="s">
        <v>84</v>
      </c>
      <c r="L105" s="268"/>
      <c r="M105" s="268"/>
      <c r="N105" s="269"/>
      <c r="O105" s="326">
        <v>2424.46</v>
      </c>
      <c r="P105" s="327"/>
      <c r="Q105" s="327"/>
      <c r="R105" s="328"/>
      <c r="W105" s="122"/>
      <c r="X105" s="122"/>
      <c r="Y105" s="122"/>
      <c r="Z105" s="122"/>
      <c r="AA105" s="122"/>
      <c r="AB105" s="122"/>
    </row>
    <row r="106" spans="1:28" s="107" customFormat="1" ht="38.25" customHeight="1">
      <c r="A106" s="101" t="s">
        <v>205</v>
      </c>
      <c r="B106" s="389"/>
      <c r="C106" s="304" t="s">
        <v>216</v>
      </c>
      <c r="D106" s="305"/>
      <c r="E106" s="305"/>
      <c r="F106" s="306"/>
      <c r="G106" s="263" t="s">
        <v>146</v>
      </c>
      <c r="H106" s="264"/>
      <c r="I106" s="264"/>
      <c r="J106" s="265"/>
      <c r="K106" s="267" t="s">
        <v>84</v>
      </c>
      <c r="L106" s="268"/>
      <c r="M106" s="268"/>
      <c r="N106" s="269"/>
      <c r="O106" s="267">
        <v>1485.29</v>
      </c>
      <c r="P106" s="268"/>
      <c r="Q106" s="268"/>
      <c r="R106" s="269"/>
    </row>
    <row r="107" spans="1:28" s="107" customFormat="1" ht="38.25" customHeight="1">
      <c r="A107" s="101" t="s">
        <v>206</v>
      </c>
      <c r="B107" s="389"/>
      <c r="C107" s="304" t="s">
        <v>217</v>
      </c>
      <c r="D107" s="305"/>
      <c r="E107" s="305"/>
      <c r="F107" s="306"/>
      <c r="G107" s="263" t="s">
        <v>146</v>
      </c>
      <c r="H107" s="264"/>
      <c r="I107" s="264"/>
      <c r="J107" s="265"/>
      <c r="K107" s="267" t="s">
        <v>84</v>
      </c>
      <c r="L107" s="268"/>
      <c r="M107" s="268"/>
      <c r="N107" s="269"/>
      <c r="O107" s="326">
        <v>1424.59</v>
      </c>
      <c r="P107" s="327"/>
      <c r="Q107" s="327"/>
      <c r="R107" s="328"/>
    </row>
    <row r="108" spans="1:28" s="107" customFormat="1" ht="39.75" customHeight="1">
      <c r="A108" s="101" t="s">
        <v>207</v>
      </c>
      <c r="B108" s="389"/>
      <c r="C108" s="304" t="s">
        <v>218</v>
      </c>
      <c r="D108" s="305"/>
      <c r="E108" s="305"/>
      <c r="F108" s="306"/>
      <c r="G108" s="263" t="s">
        <v>146</v>
      </c>
      <c r="H108" s="264"/>
      <c r="I108" s="264"/>
      <c r="J108" s="265"/>
      <c r="K108" s="267" t="s">
        <v>84</v>
      </c>
      <c r="L108" s="268"/>
      <c r="M108" s="268"/>
      <c r="N108" s="269"/>
      <c r="O108" s="326">
        <v>1182.711822</v>
      </c>
      <c r="P108" s="327"/>
      <c r="Q108" s="327"/>
      <c r="R108" s="328"/>
    </row>
    <row r="109" spans="1:28" s="107" customFormat="1" ht="55.5" customHeight="1">
      <c r="A109" s="101" t="s">
        <v>208</v>
      </c>
      <c r="B109" s="389"/>
      <c r="C109" s="260" t="s">
        <v>219</v>
      </c>
      <c r="D109" s="261"/>
      <c r="E109" s="261"/>
      <c r="F109" s="262"/>
      <c r="G109" s="263" t="s">
        <v>146</v>
      </c>
      <c r="H109" s="264"/>
      <c r="I109" s="264"/>
      <c r="J109" s="265"/>
      <c r="K109" s="267" t="s">
        <v>84</v>
      </c>
      <c r="L109" s="268"/>
      <c r="M109" s="268"/>
      <c r="N109" s="269"/>
      <c r="O109" s="326">
        <v>986.4</v>
      </c>
      <c r="P109" s="327"/>
      <c r="Q109" s="327"/>
      <c r="R109" s="328"/>
    </row>
    <row r="110" spans="1:28" s="107" customFormat="1" ht="72.75" customHeight="1">
      <c r="A110" s="101" t="s">
        <v>209</v>
      </c>
      <c r="B110" s="389"/>
      <c r="C110" s="304" t="s">
        <v>220</v>
      </c>
      <c r="D110" s="305"/>
      <c r="E110" s="305"/>
      <c r="F110" s="306"/>
      <c r="G110" s="263" t="s">
        <v>146</v>
      </c>
      <c r="H110" s="264"/>
      <c r="I110" s="264"/>
      <c r="J110" s="265"/>
      <c r="K110" s="267" t="s">
        <v>84</v>
      </c>
      <c r="L110" s="268"/>
      <c r="M110" s="268"/>
      <c r="N110" s="269"/>
      <c r="O110" s="326">
        <v>1479.6</v>
      </c>
      <c r="P110" s="327"/>
      <c r="Q110" s="327"/>
      <c r="R110" s="328"/>
    </row>
    <row r="111" spans="1:28" s="107" customFormat="1" ht="55.5" customHeight="1">
      <c r="A111" s="101" t="s">
        <v>210</v>
      </c>
      <c r="B111" s="389"/>
      <c r="C111" s="304" t="s">
        <v>221</v>
      </c>
      <c r="D111" s="305"/>
      <c r="E111" s="305"/>
      <c r="F111" s="306"/>
      <c r="G111" s="263" t="s">
        <v>146</v>
      </c>
      <c r="H111" s="264"/>
      <c r="I111" s="264"/>
      <c r="J111" s="265"/>
      <c r="K111" s="267" t="s">
        <v>84</v>
      </c>
      <c r="L111" s="268"/>
      <c r="M111" s="268"/>
      <c r="N111" s="269"/>
      <c r="O111" s="326">
        <v>1531.1</v>
      </c>
      <c r="P111" s="327"/>
      <c r="Q111" s="327"/>
      <c r="R111" s="328"/>
    </row>
    <row r="112" spans="1:28" s="107" customFormat="1" ht="39" customHeight="1">
      <c r="A112" s="101" t="s">
        <v>211</v>
      </c>
      <c r="B112" s="389"/>
      <c r="C112" s="304" t="s">
        <v>222</v>
      </c>
      <c r="D112" s="305"/>
      <c r="E112" s="305"/>
      <c r="F112" s="306"/>
      <c r="G112" s="263" t="s">
        <v>146</v>
      </c>
      <c r="H112" s="264"/>
      <c r="I112" s="264"/>
      <c r="J112" s="265"/>
      <c r="K112" s="267" t="s">
        <v>84</v>
      </c>
      <c r="L112" s="268"/>
      <c r="M112" s="268"/>
      <c r="N112" s="269"/>
      <c r="O112" s="326">
        <v>765.54</v>
      </c>
      <c r="P112" s="327"/>
      <c r="Q112" s="327"/>
      <c r="R112" s="328"/>
    </row>
    <row r="113" spans="1:18" s="107" customFormat="1" ht="36.75" customHeight="1">
      <c r="A113" s="101" t="s">
        <v>212</v>
      </c>
      <c r="B113" s="389"/>
      <c r="C113" s="304" t="s">
        <v>223</v>
      </c>
      <c r="D113" s="305"/>
      <c r="E113" s="305"/>
      <c r="F113" s="306"/>
      <c r="G113" s="263" t="s">
        <v>146</v>
      </c>
      <c r="H113" s="264"/>
      <c r="I113" s="264"/>
      <c r="J113" s="265"/>
      <c r="K113" s="267" t="s">
        <v>84</v>
      </c>
      <c r="L113" s="268"/>
      <c r="M113" s="268"/>
      <c r="N113" s="269"/>
      <c r="O113" s="326">
        <v>1908.92</v>
      </c>
      <c r="P113" s="327"/>
      <c r="Q113" s="327"/>
      <c r="R113" s="328"/>
    </row>
    <row r="114" spans="1:18" s="107" customFormat="1" ht="38.25" customHeight="1">
      <c r="A114" s="101" t="s">
        <v>213</v>
      </c>
      <c r="B114" s="389"/>
      <c r="C114" s="304" t="s">
        <v>224</v>
      </c>
      <c r="D114" s="305"/>
      <c r="E114" s="305"/>
      <c r="F114" s="306"/>
      <c r="G114" s="263" t="s">
        <v>146</v>
      </c>
      <c r="H114" s="264"/>
      <c r="I114" s="264"/>
      <c r="J114" s="265"/>
      <c r="K114" s="267" t="s">
        <v>84</v>
      </c>
      <c r="L114" s="268"/>
      <c r="M114" s="268"/>
      <c r="N114" s="269"/>
      <c r="O114" s="326">
        <v>954.46</v>
      </c>
      <c r="P114" s="327"/>
      <c r="Q114" s="327"/>
      <c r="R114" s="328"/>
    </row>
    <row r="115" spans="1:18" s="107" customFormat="1" ht="22.5" customHeight="1">
      <c r="A115" s="95">
        <v>4</v>
      </c>
      <c r="B115" s="389"/>
      <c r="C115" s="257" t="s">
        <v>106</v>
      </c>
      <c r="D115" s="258"/>
      <c r="E115" s="258"/>
      <c r="F115" s="259"/>
      <c r="G115" s="252"/>
      <c r="H115" s="252"/>
      <c r="I115" s="252"/>
      <c r="J115" s="252"/>
      <c r="K115" s="307"/>
      <c r="L115" s="307"/>
      <c r="M115" s="307"/>
      <c r="N115" s="307"/>
      <c r="O115" s="329"/>
      <c r="P115" s="329"/>
      <c r="Q115" s="329"/>
      <c r="R115" s="329"/>
    </row>
    <row r="116" spans="1:18" s="107" customFormat="1" ht="22.5" customHeight="1">
      <c r="A116" s="101" t="s">
        <v>193</v>
      </c>
      <c r="B116" s="390"/>
      <c r="C116" s="249" t="s">
        <v>148</v>
      </c>
      <c r="D116" s="250"/>
      <c r="E116" s="250"/>
      <c r="F116" s="251"/>
      <c r="G116" s="252" t="s">
        <v>149</v>
      </c>
      <c r="H116" s="252"/>
      <c r="I116" s="252"/>
      <c r="J116" s="252"/>
      <c r="K116" s="307" t="s">
        <v>214</v>
      </c>
      <c r="L116" s="307"/>
      <c r="M116" s="307"/>
      <c r="N116" s="307"/>
      <c r="O116" s="325">
        <v>100</v>
      </c>
      <c r="P116" s="325"/>
      <c r="Q116" s="325"/>
      <c r="R116" s="325"/>
    </row>
    <row r="117" spans="1:18" s="107" customFormat="1" ht="38.25" customHeight="1">
      <c r="A117" s="93"/>
      <c r="B117" s="352" t="s">
        <v>130</v>
      </c>
      <c r="C117" s="301" t="s">
        <v>178</v>
      </c>
      <c r="D117" s="302"/>
      <c r="E117" s="302"/>
      <c r="F117" s="302"/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  <c r="Q117" s="302"/>
      <c r="R117" s="303"/>
    </row>
    <row r="118" spans="1:18" s="107" customFormat="1" ht="38.25" customHeight="1">
      <c r="A118" s="92"/>
      <c r="B118" s="352"/>
      <c r="C118" s="301" t="s">
        <v>185</v>
      </c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2"/>
      <c r="R118" s="303"/>
    </row>
    <row r="119" spans="1:18" s="107" customFormat="1" ht="18.75" customHeight="1">
      <c r="A119" s="95">
        <v>1</v>
      </c>
      <c r="B119" s="352"/>
      <c r="C119" s="315" t="s">
        <v>43</v>
      </c>
      <c r="D119" s="316"/>
      <c r="E119" s="316"/>
      <c r="F119" s="317"/>
      <c r="G119" s="308"/>
      <c r="H119" s="308"/>
      <c r="I119" s="308"/>
      <c r="J119" s="308"/>
      <c r="K119" s="308"/>
      <c r="L119" s="308"/>
      <c r="M119" s="308"/>
      <c r="N119" s="308"/>
      <c r="O119" s="298"/>
      <c r="P119" s="299"/>
      <c r="Q119" s="299"/>
      <c r="R119" s="324"/>
    </row>
    <row r="120" spans="1:18" s="107" customFormat="1" ht="84" customHeight="1">
      <c r="A120" s="101" t="s">
        <v>188</v>
      </c>
      <c r="B120" s="352"/>
      <c r="C120" s="311" t="s">
        <v>225</v>
      </c>
      <c r="D120" s="311"/>
      <c r="E120" s="311"/>
      <c r="F120" s="311"/>
      <c r="G120" s="252" t="s">
        <v>146</v>
      </c>
      <c r="H120" s="252"/>
      <c r="I120" s="252"/>
      <c r="J120" s="252"/>
      <c r="K120" s="273" t="s">
        <v>172</v>
      </c>
      <c r="L120" s="309"/>
      <c r="M120" s="309"/>
      <c r="N120" s="310"/>
      <c r="O120" s="321">
        <f>O121+O122</f>
        <v>12361261.99</v>
      </c>
      <c r="P120" s="322"/>
      <c r="Q120" s="322"/>
      <c r="R120" s="323"/>
    </row>
    <row r="121" spans="1:18" s="107" customFormat="1" ht="78" customHeight="1">
      <c r="A121" s="101" t="s">
        <v>189</v>
      </c>
      <c r="B121" s="352"/>
      <c r="C121" s="311" t="s">
        <v>230</v>
      </c>
      <c r="D121" s="311"/>
      <c r="E121" s="311"/>
      <c r="F121" s="311"/>
      <c r="G121" s="252" t="s">
        <v>146</v>
      </c>
      <c r="H121" s="252"/>
      <c r="I121" s="252"/>
      <c r="J121" s="252"/>
      <c r="K121" s="273" t="s">
        <v>172</v>
      </c>
      <c r="L121" s="309"/>
      <c r="M121" s="309"/>
      <c r="N121" s="310"/>
      <c r="O121" s="321">
        <v>12350778.060000001</v>
      </c>
      <c r="P121" s="322"/>
      <c r="Q121" s="322"/>
      <c r="R121" s="323"/>
    </row>
    <row r="122" spans="1:18" s="107" customFormat="1" ht="84.75" customHeight="1">
      <c r="A122" s="101" t="s">
        <v>190</v>
      </c>
      <c r="B122" s="352"/>
      <c r="C122" s="311" t="s">
        <v>147</v>
      </c>
      <c r="D122" s="311"/>
      <c r="E122" s="311"/>
      <c r="F122" s="311"/>
      <c r="G122" s="252" t="s">
        <v>146</v>
      </c>
      <c r="H122" s="252"/>
      <c r="I122" s="252"/>
      <c r="J122" s="252"/>
      <c r="K122" s="273" t="s">
        <v>172</v>
      </c>
      <c r="L122" s="309"/>
      <c r="M122" s="309"/>
      <c r="N122" s="310"/>
      <c r="O122" s="321">
        <v>10483.93</v>
      </c>
      <c r="P122" s="322"/>
      <c r="Q122" s="322"/>
      <c r="R122" s="323"/>
    </row>
    <row r="123" spans="1:18" s="107" customFormat="1" ht="18.75" customHeight="1">
      <c r="A123" s="95">
        <v>2</v>
      </c>
      <c r="B123" s="352"/>
      <c r="C123" s="270" t="s">
        <v>44</v>
      </c>
      <c r="D123" s="271"/>
      <c r="E123" s="271"/>
      <c r="F123" s="272"/>
      <c r="G123" s="263"/>
      <c r="H123" s="264"/>
      <c r="I123" s="264"/>
      <c r="J123" s="265"/>
      <c r="K123" s="267"/>
      <c r="L123" s="268"/>
      <c r="M123" s="268"/>
      <c r="N123" s="269"/>
      <c r="O123" s="267"/>
      <c r="P123" s="268"/>
      <c r="Q123" s="268"/>
      <c r="R123" s="269"/>
    </row>
    <row r="124" spans="1:18" s="107" customFormat="1" ht="52.5" customHeight="1">
      <c r="A124" s="101" t="s">
        <v>191</v>
      </c>
      <c r="B124" s="352"/>
      <c r="C124" s="260" t="s">
        <v>170</v>
      </c>
      <c r="D124" s="261"/>
      <c r="E124" s="261"/>
      <c r="F124" s="262"/>
      <c r="G124" s="263" t="s">
        <v>150</v>
      </c>
      <c r="H124" s="264"/>
      <c r="I124" s="264"/>
      <c r="J124" s="265"/>
      <c r="K124" s="266" t="s">
        <v>169</v>
      </c>
      <c r="L124" s="266"/>
      <c r="M124" s="266"/>
      <c r="N124" s="266"/>
      <c r="O124" s="267">
        <v>739</v>
      </c>
      <c r="P124" s="268"/>
      <c r="Q124" s="268"/>
      <c r="R124" s="269"/>
    </row>
    <row r="125" spans="1:18" s="107" customFormat="1" ht="18" customHeight="1">
      <c r="A125" s="101">
        <v>3</v>
      </c>
      <c r="B125" s="352"/>
      <c r="C125" s="270" t="s">
        <v>127</v>
      </c>
      <c r="D125" s="271"/>
      <c r="E125" s="271"/>
      <c r="F125" s="272"/>
      <c r="G125" s="345"/>
      <c r="H125" s="346"/>
      <c r="I125" s="346"/>
      <c r="J125" s="347"/>
      <c r="K125" s="185"/>
      <c r="L125" s="186"/>
      <c r="M125" s="186"/>
      <c r="N125" s="187"/>
      <c r="O125" s="185"/>
      <c r="P125" s="186"/>
      <c r="Q125" s="186"/>
      <c r="R125" s="187"/>
    </row>
    <row r="126" spans="1:18" s="107" customFormat="1" ht="21.75" customHeight="1">
      <c r="A126" s="101" t="s">
        <v>192</v>
      </c>
      <c r="B126" s="352"/>
      <c r="C126" s="260" t="s">
        <v>226</v>
      </c>
      <c r="D126" s="261"/>
      <c r="E126" s="261"/>
      <c r="F126" s="262"/>
      <c r="G126" s="273" t="s">
        <v>146</v>
      </c>
      <c r="H126" s="274"/>
      <c r="I126" s="274"/>
      <c r="J126" s="275"/>
      <c r="K126" s="267" t="s">
        <v>240</v>
      </c>
      <c r="L126" s="268"/>
      <c r="M126" s="268"/>
      <c r="N126" s="269"/>
      <c r="O126" s="276">
        <f>O121/O124/12</f>
        <v>1392.7354600811907</v>
      </c>
      <c r="P126" s="277"/>
      <c r="Q126" s="277"/>
      <c r="R126" s="278"/>
    </row>
    <row r="127" spans="1:18" s="107" customFormat="1" ht="18" customHeight="1">
      <c r="A127" s="104" t="s">
        <v>137</v>
      </c>
      <c r="B127" s="352"/>
      <c r="C127" s="257" t="s">
        <v>106</v>
      </c>
      <c r="D127" s="258"/>
      <c r="E127" s="258"/>
      <c r="F127" s="259"/>
      <c r="G127" s="252"/>
      <c r="H127" s="252"/>
      <c r="I127" s="252"/>
      <c r="J127" s="252"/>
      <c r="K127" s="348"/>
      <c r="L127" s="349"/>
      <c r="M127" s="349"/>
      <c r="N127" s="350"/>
      <c r="O127" s="206"/>
      <c r="P127" s="207"/>
      <c r="Q127" s="207"/>
      <c r="R127" s="208"/>
    </row>
    <row r="128" spans="1:18" s="107" customFormat="1" ht="20.25" customHeight="1">
      <c r="A128" s="102" t="s">
        <v>193</v>
      </c>
      <c r="B128" s="352"/>
      <c r="C128" s="249" t="s">
        <v>148</v>
      </c>
      <c r="D128" s="250"/>
      <c r="E128" s="250"/>
      <c r="F128" s="251"/>
      <c r="G128" s="252" t="s">
        <v>149</v>
      </c>
      <c r="H128" s="252"/>
      <c r="I128" s="252"/>
      <c r="J128" s="252"/>
      <c r="K128" s="253" t="s">
        <v>214</v>
      </c>
      <c r="L128" s="254"/>
      <c r="M128" s="254"/>
      <c r="N128" s="255"/>
      <c r="O128" s="256">
        <v>100</v>
      </c>
      <c r="P128" s="256"/>
      <c r="Q128" s="256"/>
      <c r="R128" s="256"/>
    </row>
    <row r="129" spans="1:18" s="107" customFormat="1" ht="19.5" customHeight="1">
      <c r="A129" s="102"/>
      <c r="B129" s="352" t="s">
        <v>132</v>
      </c>
      <c r="C129" s="301" t="s">
        <v>179</v>
      </c>
      <c r="D129" s="302"/>
      <c r="E129" s="302"/>
      <c r="F129" s="302"/>
      <c r="G129" s="302"/>
      <c r="H129" s="302"/>
      <c r="I129" s="302"/>
      <c r="J129" s="302"/>
      <c r="K129" s="302"/>
      <c r="L129" s="302"/>
      <c r="M129" s="302"/>
      <c r="N129" s="302"/>
      <c r="O129" s="302"/>
      <c r="P129" s="302"/>
      <c r="Q129" s="302"/>
      <c r="R129" s="303"/>
    </row>
    <row r="130" spans="1:18" s="107" customFormat="1" ht="19.5" customHeight="1">
      <c r="A130" s="103"/>
      <c r="B130" s="352"/>
      <c r="C130" s="301" t="s">
        <v>186</v>
      </c>
      <c r="D130" s="302"/>
      <c r="E130" s="302"/>
      <c r="F130" s="302"/>
      <c r="G130" s="302"/>
      <c r="H130" s="302"/>
      <c r="I130" s="302"/>
      <c r="J130" s="302"/>
      <c r="K130" s="302"/>
      <c r="L130" s="302"/>
      <c r="M130" s="302"/>
      <c r="N130" s="302"/>
      <c r="O130" s="302"/>
      <c r="P130" s="302"/>
      <c r="Q130" s="302"/>
      <c r="R130" s="303"/>
    </row>
    <row r="131" spans="1:18" s="107" customFormat="1" ht="18" customHeight="1">
      <c r="A131" s="95">
        <v>1</v>
      </c>
      <c r="B131" s="352"/>
      <c r="C131" s="315" t="s">
        <v>43</v>
      </c>
      <c r="D131" s="316"/>
      <c r="E131" s="316"/>
      <c r="F131" s="317"/>
      <c r="G131" s="308"/>
      <c r="H131" s="308"/>
      <c r="I131" s="308"/>
      <c r="J131" s="308"/>
      <c r="K131" s="308"/>
      <c r="L131" s="308"/>
      <c r="M131" s="308"/>
      <c r="N131" s="308"/>
      <c r="O131" s="298"/>
      <c r="P131" s="299"/>
      <c r="Q131" s="299"/>
      <c r="R131" s="324"/>
    </row>
    <row r="132" spans="1:18" s="107" customFormat="1" ht="81.75" customHeight="1">
      <c r="A132" s="101" t="s">
        <v>188</v>
      </c>
      <c r="B132" s="352"/>
      <c r="C132" s="311" t="s">
        <v>227</v>
      </c>
      <c r="D132" s="311"/>
      <c r="E132" s="311"/>
      <c r="F132" s="311"/>
      <c r="G132" s="252" t="s">
        <v>146</v>
      </c>
      <c r="H132" s="252"/>
      <c r="I132" s="252"/>
      <c r="J132" s="252"/>
      <c r="K132" s="273" t="s">
        <v>172</v>
      </c>
      <c r="L132" s="309"/>
      <c r="M132" s="309"/>
      <c r="N132" s="310"/>
      <c r="O132" s="321">
        <f>O133+O134</f>
        <v>7500576.1199999992</v>
      </c>
      <c r="P132" s="322"/>
      <c r="Q132" s="322"/>
      <c r="R132" s="323"/>
    </row>
    <row r="133" spans="1:18" s="107" customFormat="1" ht="83.25" customHeight="1">
      <c r="A133" s="101" t="s">
        <v>189</v>
      </c>
      <c r="B133" s="352"/>
      <c r="C133" s="311" t="s">
        <v>230</v>
      </c>
      <c r="D133" s="311"/>
      <c r="E133" s="311"/>
      <c r="F133" s="311"/>
      <c r="G133" s="252" t="s">
        <v>146</v>
      </c>
      <c r="H133" s="252"/>
      <c r="I133" s="252"/>
      <c r="J133" s="252"/>
      <c r="K133" s="273" t="s">
        <v>172</v>
      </c>
      <c r="L133" s="309"/>
      <c r="M133" s="309"/>
      <c r="N133" s="310"/>
      <c r="O133" s="321">
        <v>7494250.5999999996</v>
      </c>
      <c r="P133" s="322"/>
      <c r="Q133" s="322"/>
      <c r="R133" s="323"/>
    </row>
    <row r="134" spans="1:18" s="107" customFormat="1" ht="83.25" customHeight="1">
      <c r="A134" s="101" t="s">
        <v>190</v>
      </c>
      <c r="B134" s="352"/>
      <c r="C134" s="311" t="s">
        <v>147</v>
      </c>
      <c r="D134" s="311"/>
      <c r="E134" s="311"/>
      <c r="F134" s="311"/>
      <c r="G134" s="252" t="s">
        <v>146</v>
      </c>
      <c r="H134" s="252"/>
      <c r="I134" s="252"/>
      <c r="J134" s="252"/>
      <c r="K134" s="273" t="s">
        <v>172</v>
      </c>
      <c r="L134" s="309"/>
      <c r="M134" s="309"/>
      <c r="N134" s="310"/>
      <c r="O134" s="321">
        <v>6325.52</v>
      </c>
      <c r="P134" s="322"/>
      <c r="Q134" s="322"/>
      <c r="R134" s="323"/>
    </row>
    <row r="135" spans="1:18" s="107" customFormat="1" ht="18" customHeight="1">
      <c r="A135" s="101">
        <v>2</v>
      </c>
      <c r="B135" s="352"/>
      <c r="C135" s="270" t="s">
        <v>44</v>
      </c>
      <c r="D135" s="271"/>
      <c r="E135" s="271"/>
      <c r="F135" s="272"/>
      <c r="G135" s="267"/>
      <c r="H135" s="268"/>
      <c r="I135" s="268"/>
      <c r="J135" s="269"/>
      <c r="K135" s="267"/>
      <c r="L135" s="268"/>
      <c r="M135" s="268"/>
      <c r="N135" s="269"/>
      <c r="O135" s="267"/>
      <c r="P135" s="268"/>
      <c r="Q135" s="268"/>
      <c r="R135" s="269"/>
    </row>
    <row r="136" spans="1:18" s="107" customFormat="1" ht="41.25" customHeight="1">
      <c r="A136" s="101" t="s">
        <v>191</v>
      </c>
      <c r="B136" s="352"/>
      <c r="C136" s="260" t="s">
        <v>151</v>
      </c>
      <c r="D136" s="261"/>
      <c r="E136" s="261"/>
      <c r="F136" s="262"/>
      <c r="G136" s="263" t="s">
        <v>150</v>
      </c>
      <c r="H136" s="264"/>
      <c r="I136" s="264"/>
      <c r="J136" s="265"/>
      <c r="K136" s="266" t="s">
        <v>169</v>
      </c>
      <c r="L136" s="266"/>
      <c r="M136" s="266"/>
      <c r="N136" s="266"/>
      <c r="O136" s="267">
        <v>369</v>
      </c>
      <c r="P136" s="268"/>
      <c r="Q136" s="268"/>
      <c r="R136" s="269"/>
    </row>
    <row r="137" spans="1:18" s="107" customFormat="1" ht="19.5" customHeight="1">
      <c r="A137" s="101">
        <v>3</v>
      </c>
      <c r="B137" s="352"/>
      <c r="C137" s="270" t="s">
        <v>127</v>
      </c>
      <c r="D137" s="271"/>
      <c r="E137" s="271"/>
      <c r="F137" s="272"/>
      <c r="G137" s="345"/>
      <c r="H137" s="346"/>
      <c r="I137" s="346"/>
      <c r="J137" s="347"/>
      <c r="K137" s="185"/>
      <c r="L137" s="186"/>
      <c r="M137" s="186"/>
      <c r="N137" s="187"/>
      <c r="O137" s="185"/>
      <c r="P137" s="186"/>
      <c r="Q137" s="186"/>
      <c r="R137" s="187"/>
    </row>
    <row r="138" spans="1:18" s="107" customFormat="1" ht="17.25" customHeight="1">
      <c r="A138" s="101" t="s">
        <v>192</v>
      </c>
      <c r="B138" s="352"/>
      <c r="C138" s="260" t="s">
        <v>226</v>
      </c>
      <c r="D138" s="261"/>
      <c r="E138" s="261"/>
      <c r="F138" s="262"/>
      <c r="G138" s="273" t="s">
        <v>146</v>
      </c>
      <c r="H138" s="274"/>
      <c r="I138" s="274"/>
      <c r="J138" s="275"/>
      <c r="K138" s="267" t="s">
        <v>241</v>
      </c>
      <c r="L138" s="268"/>
      <c r="M138" s="268"/>
      <c r="N138" s="269"/>
      <c r="O138" s="276">
        <f>O133/O136/12</f>
        <v>1692.4685185185183</v>
      </c>
      <c r="P138" s="277"/>
      <c r="Q138" s="277"/>
      <c r="R138" s="278"/>
    </row>
    <row r="139" spans="1:18" s="107" customFormat="1" ht="17.25" customHeight="1">
      <c r="A139" s="101">
        <v>4</v>
      </c>
      <c r="B139" s="352"/>
      <c r="C139" s="257" t="s">
        <v>106</v>
      </c>
      <c r="D139" s="258"/>
      <c r="E139" s="258"/>
      <c r="F139" s="259"/>
      <c r="G139" s="252"/>
      <c r="H139" s="252"/>
      <c r="I139" s="252"/>
      <c r="J139" s="252"/>
      <c r="K139" s="348"/>
      <c r="L139" s="349"/>
      <c r="M139" s="349"/>
      <c r="N139" s="350"/>
      <c r="O139" s="206"/>
      <c r="P139" s="207"/>
      <c r="Q139" s="207"/>
      <c r="R139" s="208"/>
    </row>
    <row r="140" spans="1:18" s="107" customFormat="1" ht="21" customHeight="1">
      <c r="A140" s="101" t="s">
        <v>193</v>
      </c>
      <c r="B140" s="352"/>
      <c r="C140" s="249" t="s">
        <v>148</v>
      </c>
      <c r="D140" s="250"/>
      <c r="E140" s="250"/>
      <c r="F140" s="251"/>
      <c r="G140" s="252" t="s">
        <v>149</v>
      </c>
      <c r="H140" s="252"/>
      <c r="I140" s="252"/>
      <c r="J140" s="252"/>
      <c r="K140" s="253" t="s">
        <v>214</v>
      </c>
      <c r="L140" s="254"/>
      <c r="M140" s="254"/>
      <c r="N140" s="255"/>
      <c r="O140" s="256">
        <v>100</v>
      </c>
      <c r="P140" s="256"/>
      <c r="Q140" s="256"/>
      <c r="R140" s="256"/>
    </row>
    <row r="141" spans="1:18" s="107" customFormat="1" ht="39" customHeight="1">
      <c r="A141" s="102"/>
      <c r="B141" s="115" t="s">
        <v>231</v>
      </c>
      <c r="C141" s="297" t="s">
        <v>236</v>
      </c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  <c r="R141" s="251"/>
    </row>
    <row r="142" spans="1:18" s="107" customFormat="1" ht="38.25" customHeight="1">
      <c r="A142" s="102"/>
      <c r="B142" s="115"/>
      <c r="C142" s="297" t="s">
        <v>242</v>
      </c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  <c r="R142" s="251"/>
    </row>
    <row r="143" spans="1:18" s="107" customFormat="1" ht="30.75" customHeight="1">
      <c r="A143" s="102" t="s">
        <v>124</v>
      </c>
      <c r="B143" s="115"/>
      <c r="C143" s="257" t="s">
        <v>43</v>
      </c>
      <c r="D143" s="392"/>
      <c r="E143" s="392"/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392"/>
      <c r="R143" s="393"/>
    </row>
    <row r="144" spans="1:18" s="107" customFormat="1" ht="82.5" customHeight="1">
      <c r="A144" s="102" t="s">
        <v>188</v>
      </c>
      <c r="B144" s="115"/>
      <c r="C144" s="311" t="s">
        <v>243</v>
      </c>
      <c r="D144" s="311"/>
      <c r="E144" s="311"/>
      <c r="F144" s="311"/>
      <c r="G144" s="252" t="s">
        <v>146</v>
      </c>
      <c r="H144" s="252"/>
      <c r="I144" s="252"/>
      <c r="J144" s="252"/>
      <c r="K144" s="273" t="s">
        <v>172</v>
      </c>
      <c r="L144" s="309"/>
      <c r="M144" s="309"/>
      <c r="N144" s="310"/>
      <c r="O144" s="321">
        <f>O145+O146</f>
        <v>417536.85</v>
      </c>
      <c r="P144" s="322"/>
      <c r="Q144" s="322"/>
      <c r="R144" s="323"/>
    </row>
    <row r="145" spans="1:18" s="107" customFormat="1" ht="88.5" customHeight="1">
      <c r="A145" s="102" t="s">
        <v>189</v>
      </c>
      <c r="B145" s="115"/>
      <c r="C145" s="311" t="s">
        <v>230</v>
      </c>
      <c r="D145" s="311"/>
      <c r="E145" s="311"/>
      <c r="F145" s="311"/>
      <c r="G145" s="252" t="s">
        <v>146</v>
      </c>
      <c r="H145" s="252"/>
      <c r="I145" s="252"/>
      <c r="J145" s="252"/>
      <c r="K145" s="273" t="s">
        <v>172</v>
      </c>
      <c r="L145" s="309"/>
      <c r="M145" s="309"/>
      <c r="N145" s="310"/>
      <c r="O145" s="321">
        <v>417375.5</v>
      </c>
      <c r="P145" s="322"/>
      <c r="Q145" s="322"/>
      <c r="R145" s="323"/>
    </row>
    <row r="146" spans="1:18" s="107" customFormat="1" ht="88.5" customHeight="1">
      <c r="A146" s="102" t="s">
        <v>190</v>
      </c>
      <c r="B146" s="115"/>
      <c r="C146" s="311" t="s">
        <v>147</v>
      </c>
      <c r="D146" s="311"/>
      <c r="E146" s="311"/>
      <c r="F146" s="311"/>
      <c r="G146" s="252" t="s">
        <v>146</v>
      </c>
      <c r="H146" s="252"/>
      <c r="I146" s="252"/>
      <c r="J146" s="252"/>
      <c r="K146" s="273" t="s">
        <v>172</v>
      </c>
      <c r="L146" s="309"/>
      <c r="M146" s="309"/>
      <c r="N146" s="310"/>
      <c r="O146" s="321">
        <v>161.35</v>
      </c>
      <c r="P146" s="322"/>
      <c r="Q146" s="322"/>
      <c r="R146" s="323"/>
    </row>
    <row r="147" spans="1:18" s="107" customFormat="1" ht="23.25" customHeight="1">
      <c r="A147" s="102" t="s">
        <v>237</v>
      </c>
      <c r="B147" s="115"/>
      <c r="C147" s="257" t="s">
        <v>44</v>
      </c>
      <c r="D147" s="258"/>
      <c r="E147" s="258"/>
      <c r="F147" s="258"/>
      <c r="G147" s="258"/>
      <c r="H147" s="258"/>
      <c r="I147" s="258"/>
      <c r="J147" s="258"/>
      <c r="K147" s="258"/>
      <c r="L147" s="258"/>
      <c r="M147" s="258"/>
      <c r="N147" s="258"/>
      <c r="O147" s="258"/>
      <c r="P147" s="258"/>
      <c r="Q147" s="258"/>
      <c r="R147" s="259"/>
    </row>
    <row r="148" spans="1:18" s="107" customFormat="1" ht="63.75" customHeight="1">
      <c r="A148" s="102" t="s">
        <v>191</v>
      </c>
      <c r="B148" s="115"/>
      <c r="C148" s="260" t="s">
        <v>238</v>
      </c>
      <c r="D148" s="261"/>
      <c r="E148" s="261"/>
      <c r="F148" s="262"/>
      <c r="G148" s="263" t="s">
        <v>150</v>
      </c>
      <c r="H148" s="264"/>
      <c r="I148" s="264"/>
      <c r="J148" s="265"/>
      <c r="K148" s="266" t="s">
        <v>169</v>
      </c>
      <c r="L148" s="266"/>
      <c r="M148" s="266"/>
      <c r="N148" s="266"/>
      <c r="O148" s="267">
        <v>42</v>
      </c>
      <c r="P148" s="268"/>
      <c r="Q148" s="268"/>
      <c r="R148" s="269"/>
    </row>
    <row r="149" spans="1:18" s="107" customFormat="1" ht="23.25" customHeight="1">
      <c r="A149" s="102" t="s">
        <v>136</v>
      </c>
      <c r="B149" s="115"/>
      <c r="C149" s="270" t="s">
        <v>127</v>
      </c>
      <c r="D149" s="271"/>
      <c r="E149" s="271"/>
      <c r="F149" s="272"/>
      <c r="G149" s="110"/>
      <c r="H149" s="110"/>
      <c r="I149" s="110"/>
      <c r="J149" s="110"/>
      <c r="K149" s="110"/>
      <c r="L149" s="110"/>
      <c r="M149" s="110"/>
      <c r="N149" s="110"/>
      <c r="O149" s="123"/>
      <c r="P149" s="123"/>
      <c r="Q149" s="123"/>
      <c r="R149" s="124"/>
    </row>
    <row r="150" spans="1:18" s="107" customFormat="1" ht="25.5" customHeight="1">
      <c r="A150" s="102" t="s">
        <v>192</v>
      </c>
      <c r="B150" s="115"/>
      <c r="C150" s="260" t="s">
        <v>226</v>
      </c>
      <c r="D150" s="261"/>
      <c r="E150" s="261"/>
      <c r="F150" s="262"/>
      <c r="G150" s="273" t="s">
        <v>146</v>
      </c>
      <c r="H150" s="274"/>
      <c r="I150" s="274"/>
      <c r="J150" s="275"/>
      <c r="K150" s="267" t="s">
        <v>247</v>
      </c>
      <c r="L150" s="268"/>
      <c r="M150" s="268"/>
      <c r="N150" s="269"/>
      <c r="O150" s="276">
        <f>O145/O148/8</f>
        <v>1242.1889880952381</v>
      </c>
      <c r="P150" s="277"/>
      <c r="Q150" s="277"/>
      <c r="R150" s="278"/>
    </row>
    <row r="151" spans="1:18" s="107" customFormat="1" ht="19.5" customHeight="1">
      <c r="A151" s="102" t="s">
        <v>137</v>
      </c>
      <c r="B151" s="115"/>
      <c r="C151" s="257" t="s">
        <v>239</v>
      </c>
      <c r="D151" s="258"/>
      <c r="E151" s="258"/>
      <c r="F151" s="258"/>
      <c r="G151" s="258"/>
      <c r="H151" s="258"/>
      <c r="I151" s="258"/>
      <c r="J151" s="258"/>
      <c r="K151" s="258"/>
      <c r="L151" s="258"/>
      <c r="M151" s="258"/>
      <c r="N151" s="258"/>
      <c r="O151" s="258"/>
      <c r="P151" s="258"/>
      <c r="Q151" s="258"/>
      <c r="R151" s="259"/>
    </row>
    <row r="152" spans="1:18" s="107" customFormat="1" ht="38.25" customHeight="1">
      <c r="A152" s="102" t="s">
        <v>193</v>
      </c>
      <c r="B152" s="115"/>
      <c r="C152" s="249" t="s">
        <v>148</v>
      </c>
      <c r="D152" s="250"/>
      <c r="E152" s="250"/>
      <c r="F152" s="251"/>
      <c r="G152" s="252" t="s">
        <v>149</v>
      </c>
      <c r="H152" s="252"/>
      <c r="I152" s="252"/>
      <c r="J152" s="252"/>
      <c r="K152" s="253" t="s">
        <v>214</v>
      </c>
      <c r="L152" s="254"/>
      <c r="M152" s="254"/>
      <c r="N152" s="255"/>
      <c r="O152" s="256">
        <v>100</v>
      </c>
      <c r="P152" s="256"/>
      <c r="Q152" s="256"/>
      <c r="R152" s="256"/>
    </row>
    <row r="153" spans="1:18" s="106" customFormat="1" ht="2.25" hidden="1" customHeight="1">
      <c r="A153" s="117"/>
      <c r="B153" s="118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1"/>
    </row>
    <row r="154" spans="1:18" s="107" customFormat="1" ht="39" customHeight="1">
      <c r="A154" s="93"/>
      <c r="B154" s="352" t="s">
        <v>134</v>
      </c>
      <c r="C154" s="301" t="s">
        <v>180</v>
      </c>
      <c r="D154" s="302"/>
      <c r="E154" s="302"/>
      <c r="F154" s="302"/>
      <c r="G154" s="302"/>
      <c r="H154" s="302"/>
      <c r="I154" s="302"/>
      <c r="J154" s="302"/>
      <c r="K154" s="302"/>
      <c r="L154" s="302"/>
      <c r="M154" s="302"/>
      <c r="N154" s="302"/>
      <c r="O154" s="302"/>
      <c r="P154" s="302"/>
      <c r="Q154" s="302"/>
      <c r="R154" s="303"/>
    </row>
    <row r="155" spans="1:18" s="107" customFormat="1" ht="39" customHeight="1">
      <c r="A155" s="92"/>
      <c r="B155" s="352"/>
      <c r="C155" s="301" t="s">
        <v>187</v>
      </c>
      <c r="D155" s="302"/>
      <c r="E155" s="302"/>
      <c r="F155" s="302"/>
      <c r="G155" s="302"/>
      <c r="H155" s="302"/>
      <c r="I155" s="302"/>
      <c r="J155" s="302"/>
      <c r="K155" s="302"/>
      <c r="L155" s="302"/>
      <c r="M155" s="302"/>
      <c r="N155" s="302"/>
      <c r="O155" s="302"/>
      <c r="P155" s="302"/>
      <c r="Q155" s="302"/>
      <c r="R155" s="303"/>
    </row>
    <row r="156" spans="1:18" s="107" customFormat="1" ht="20.25" customHeight="1">
      <c r="A156" s="95">
        <v>1</v>
      </c>
      <c r="B156" s="352"/>
      <c r="C156" s="315" t="s">
        <v>43</v>
      </c>
      <c r="D156" s="316"/>
      <c r="E156" s="316"/>
      <c r="F156" s="317"/>
      <c r="G156" s="308"/>
      <c r="H156" s="308"/>
      <c r="I156" s="308"/>
      <c r="J156" s="308"/>
      <c r="K156" s="308"/>
      <c r="L156" s="308"/>
      <c r="M156" s="308"/>
      <c r="N156" s="308"/>
      <c r="O156" s="298"/>
      <c r="P156" s="299"/>
      <c r="Q156" s="299"/>
      <c r="R156" s="324"/>
    </row>
    <row r="157" spans="1:18" s="107" customFormat="1" ht="81" customHeight="1">
      <c r="A157" s="101" t="s">
        <v>188</v>
      </c>
      <c r="B157" s="352"/>
      <c r="C157" s="311" t="s">
        <v>228</v>
      </c>
      <c r="D157" s="311"/>
      <c r="E157" s="311"/>
      <c r="F157" s="311"/>
      <c r="G157" s="252" t="s">
        <v>146</v>
      </c>
      <c r="H157" s="252"/>
      <c r="I157" s="252"/>
      <c r="J157" s="252"/>
      <c r="K157" s="273" t="s">
        <v>172</v>
      </c>
      <c r="L157" s="309"/>
      <c r="M157" s="309"/>
      <c r="N157" s="310"/>
      <c r="O157" s="321">
        <f>O158+O159</f>
        <v>147140.39000000001</v>
      </c>
      <c r="P157" s="322"/>
      <c r="Q157" s="322"/>
      <c r="R157" s="323"/>
    </row>
    <row r="158" spans="1:18" s="107" customFormat="1" ht="85.5" customHeight="1">
      <c r="A158" s="101" t="s">
        <v>189</v>
      </c>
      <c r="B158" s="352"/>
      <c r="C158" s="311" t="s">
        <v>230</v>
      </c>
      <c r="D158" s="311"/>
      <c r="E158" s="311"/>
      <c r="F158" s="311"/>
      <c r="G158" s="252" t="s">
        <v>146</v>
      </c>
      <c r="H158" s="252"/>
      <c r="I158" s="252"/>
      <c r="J158" s="252"/>
      <c r="K158" s="273" t="s">
        <v>172</v>
      </c>
      <c r="L158" s="309"/>
      <c r="M158" s="309"/>
      <c r="N158" s="310"/>
      <c r="O158" s="321">
        <v>147078.48000000001</v>
      </c>
      <c r="P158" s="322"/>
      <c r="Q158" s="322"/>
      <c r="R158" s="323"/>
    </row>
    <row r="159" spans="1:18" s="107" customFormat="1" ht="83.25" customHeight="1">
      <c r="A159" s="101" t="s">
        <v>190</v>
      </c>
      <c r="B159" s="352"/>
      <c r="C159" s="311" t="s">
        <v>147</v>
      </c>
      <c r="D159" s="311"/>
      <c r="E159" s="311"/>
      <c r="F159" s="311"/>
      <c r="G159" s="252" t="s">
        <v>146</v>
      </c>
      <c r="H159" s="252"/>
      <c r="I159" s="252"/>
      <c r="J159" s="252"/>
      <c r="K159" s="273" t="s">
        <v>172</v>
      </c>
      <c r="L159" s="309"/>
      <c r="M159" s="309"/>
      <c r="N159" s="310"/>
      <c r="O159" s="321">
        <v>61.91</v>
      </c>
      <c r="P159" s="322"/>
      <c r="Q159" s="322"/>
      <c r="R159" s="323"/>
    </row>
    <row r="160" spans="1:18" s="107" customFormat="1" ht="18" customHeight="1">
      <c r="A160" s="95">
        <v>2</v>
      </c>
      <c r="B160" s="352"/>
      <c r="C160" s="270" t="s">
        <v>44</v>
      </c>
      <c r="D160" s="271"/>
      <c r="E160" s="271"/>
      <c r="F160" s="272"/>
      <c r="G160" s="263"/>
      <c r="H160" s="264"/>
      <c r="I160" s="264"/>
      <c r="J160" s="265"/>
      <c r="K160" s="267"/>
      <c r="L160" s="268"/>
      <c r="M160" s="268"/>
      <c r="N160" s="269"/>
      <c r="O160" s="267"/>
      <c r="P160" s="268"/>
      <c r="Q160" s="268"/>
      <c r="R160" s="269"/>
    </row>
    <row r="161" spans="1:18" s="107" customFormat="1" ht="79.5" customHeight="1">
      <c r="A161" s="101" t="s">
        <v>191</v>
      </c>
      <c r="B161" s="352"/>
      <c r="C161" s="260" t="s">
        <v>171</v>
      </c>
      <c r="D161" s="261"/>
      <c r="E161" s="261"/>
      <c r="F161" s="262"/>
      <c r="G161" s="263" t="s">
        <v>150</v>
      </c>
      <c r="H161" s="264"/>
      <c r="I161" s="264"/>
      <c r="J161" s="265"/>
      <c r="K161" s="266" t="s">
        <v>169</v>
      </c>
      <c r="L161" s="266"/>
      <c r="M161" s="266"/>
      <c r="N161" s="266"/>
      <c r="O161" s="267">
        <v>390</v>
      </c>
      <c r="P161" s="268"/>
      <c r="Q161" s="268"/>
      <c r="R161" s="269"/>
    </row>
    <row r="162" spans="1:18" s="107" customFormat="1" ht="20.25" customHeight="1">
      <c r="A162" s="101">
        <v>3</v>
      </c>
      <c r="B162" s="352"/>
      <c r="C162" s="270" t="s">
        <v>127</v>
      </c>
      <c r="D162" s="271"/>
      <c r="E162" s="271"/>
      <c r="F162" s="272"/>
      <c r="G162" s="345"/>
      <c r="H162" s="346"/>
      <c r="I162" s="346"/>
      <c r="J162" s="347"/>
      <c r="K162" s="185"/>
      <c r="L162" s="186"/>
      <c r="M162" s="186"/>
      <c r="N162" s="187"/>
      <c r="O162" s="185"/>
      <c r="P162" s="186"/>
      <c r="Q162" s="186"/>
      <c r="R162" s="187"/>
    </row>
    <row r="163" spans="1:18" s="107" customFormat="1" ht="18" customHeight="1">
      <c r="A163" s="101" t="s">
        <v>192</v>
      </c>
      <c r="B163" s="352"/>
      <c r="C163" s="260" t="s">
        <v>226</v>
      </c>
      <c r="D163" s="261"/>
      <c r="E163" s="261"/>
      <c r="F163" s="262"/>
      <c r="G163" s="273" t="s">
        <v>146</v>
      </c>
      <c r="H163" s="274"/>
      <c r="I163" s="274"/>
      <c r="J163" s="275"/>
      <c r="K163" s="394" t="s">
        <v>241</v>
      </c>
      <c r="L163" s="274"/>
      <c r="M163" s="274"/>
      <c r="N163" s="275"/>
      <c r="O163" s="395">
        <f>O158/O161/12</f>
        <v>31.42702564102564</v>
      </c>
      <c r="P163" s="396"/>
      <c r="Q163" s="396"/>
      <c r="R163" s="397"/>
    </row>
    <row r="164" spans="1:18" s="107" customFormat="1" ht="18.75" customHeight="1">
      <c r="A164" s="101">
        <v>4</v>
      </c>
      <c r="B164" s="352"/>
      <c r="C164" s="257" t="s">
        <v>106</v>
      </c>
      <c r="D164" s="258"/>
      <c r="E164" s="258"/>
      <c r="F164" s="259"/>
      <c r="G164" s="252"/>
      <c r="H164" s="252"/>
      <c r="I164" s="252"/>
      <c r="J164" s="252"/>
      <c r="K164" s="348"/>
      <c r="L164" s="349"/>
      <c r="M164" s="349"/>
      <c r="N164" s="350"/>
      <c r="O164" s="206"/>
      <c r="P164" s="207"/>
      <c r="Q164" s="207"/>
      <c r="R164" s="208"/>
    </row>
    <row r="165" spans="1:18" s="107" customFormat="1" ht="20.25" customHeight="1">
      <c r="A165" s="101" t="s">
        <v>193</v>
      </c>
      <c r="B165" s="352"/>
      <c r="C165" s="249" t="s">
        <v>148</v>
      </c>
      <c r="D165" s="250"/>
      <c r="E165" s="250"/>
      <c r="F165" s="251"/>
      <c r="G165" s="252" t="s">
        <v>149</v>
      </c>
      <c r="H165" s="252"/>
      <c r="I165" s="252"/>
      <c r="J165" s="252"/>
      <c r="K165" s="253" t="s">
        <v>214</v>
      </c>
      <c r="L165" s="254"/>
      <c r="M165" s="254"/>
      <c r="N165" s="255"/>
      <c r="O165" s="256">
        <v>100</v>
      </c>
      <c r="P165" s="256"/>
      <c r="Q165" s="256"/>
      <c r="R165" s="256"/>
    </row>
    <row r="166" spans="1:18" s="107" customFormat="1" ht="15.75" customHeight="1">
      <c r="A166" s="85"/>
      <c r="B166" s="86"/>
      <c r="C166" s="87"/>
      <c r="D166" s="87"/>
      <c r="E166" s="87"/>
      <c r="F166" s="87"/>
      <c r="G166" s="88"/>
      <c r="H166" s="88"/>
      <c r="I166" s="88"/>
      <c r="J166" s="88"/>
      <c r="K166" s="84"/>
      <c r="L166" s="84"/>
      <c r="M166" s="84"/>
      <c r="N166" s="84"/>
      <c r="O166" s="84"/>
      <c r="P166" s="84"/>
      <c r="Q166" s="84"/>
      <c r="R166" s="84"/>
    </row>
    <row r="167" spans="1:18" s="107" customFormat="1" ht="20.25" customHeight="1">
      <c r="A167" s="73" t="s">
        <v>229</v>
      </c>
      <c r="B167" s="74"/>
      <c r="C167" s="74"/>
      <c r="D167" s="74"/>
      <c r="E167" s="74"/>
      <c r="F167" s="74"/>
      <c r="G167" s="74"/>
      <c r="H167" s="75"/>
      <c r="I167" s="75"/>
      <c r="J167" s="75"/>
      <c r="K167" s="75"/>
      <c r="L167" s="75"/>
      <c r="M167" s="75"/>
      <c r="N167" s="75"/>
      <c r="O167" s="75"/>
      <c r="P167" s="65"/>
      <c r="Q167" s="65"/>
      <c r="R167" s="65"/>
    </row>
    <row r="168" spans="1:18" s="107" customFormat="1" ht="12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351" t="s">
        <v>46</v>
      </c>
      <c r="R168" s="351"/>
    </row>
    <row r="169" spans="1:18" s="107" customFormat="1" ht="35.25" customHeight="1">
      <c r="A169" s="163" t="s">
        <v>47</v>
      </c>
      <c r="B169" s="163" t="s">
        <v>48</v>
      </c>
      <c r="C169" s="163"/>
      <c r="D169" s="163"/>
      <c r="E169" s="163"/>
      <c r="F169" s="163"/>
      <c r="G169" s="163" t="s">
        <v>24</v>
      </c>
      <c r="H169" s="163" t="s">
        <v>49</v>
      </c>
      <c r="I169" s="163"/>
      <c r="J169" s="163"/>
      <c r="K169" s="163" t="s">
        <v>50</v>
      </c>
      <c r="L169" s="163"/>
      <c r="M169" s="163"/>
      <c r="N169" s="163" t="s">
        <v>51</v>
      </c>
      <c r="O169" s="163"/>
      <c r="P169" s="163"/>
      <c r="Q169" s="163" t="s">
        <v>52</v>
      </c>
      <c r="R169" s="163"/>
    </row>
    <row r="170" spans="1:18" s="107" customFormat="1" ht="37.5" customHeight="1">
      <c r="A170" s="163"/>
      <c r="B170" s="163"/>
      <c r="C170" s="163"/>
      <c r="D170" s="163"/>
      <c r="E170" s="163"/>
      <c r="F170" s="163"/>
      <c r="G170" s="163"/>
      <c r="H170" s="109" t="s">
        <v>53</v>
      </c>
      <c r="I170" s="109" t="s">
        <v>54</v>
      </c>
      <c r="J170" s="109" t="s">
        <v>32</v>
      </c>
      <c r="K170" s="109" t="s">
        <v>53</v>
      </c>
      <c r="L170" s="109" t="s">
        <v>54</v>
      </c>
      <c r="M170" s="109" t="s">
        <v>32</v>
      </c>
      <c r="N170" s="109" t="s">
        <v>53</v>
      </c>
      <c r="O170" s="109" t="s">
        <v>54</v>
      </c>
      <c r="P170" s="109" t="s">
        <v>55</v>
      </c>
      <c r="Q170" s="163"/>
      <c r="R170" s="163"/>
    </row>
    <row r="171" spans="1:18" s="107" customFormat="1" ht="18.75" customHeight="1">
      <c r="A171" s="109">
        <v>1</v>
      </c>
      <c r="B171" s="163">
        <v>2</v>
      </c>
      <c r="C171" s="163"/>
      <c r="D171" s="163"/>
      <c r="E171" s="163"/>
      <c r="F171" s="163"/>
      <c r="G171" s="109">
        <v>3</v>
      </c>
      <c r="H171" s="109">
        <v>4</v>
      </c>
      <c r="I171" s="109">
        <v>5</v>
      </c>
      <c r="J171" s="109">
        <v>6</v>
      </c>
      <c r="K171" s="109">
        <v>7</v>
      </c>
      <c r="L171" s="109">
        <v>8</v>
      </c>
      <c r="M171" s="109">
        <v>9</v>
      </c>
      <c r="N171" s="109">
        <v>10</v>
      </c>
      <c r="O171" s="109">
        <v>11</v>
      </c>
      <c r="P171" s="109">
        <v>12</v>
      </c>
      <c r="Q171" s="163">
        <v>13</v>
      </c>
      <c r="R171" s="163"/>
    </row>
    <row r="172" spans="1:18" s="107" customFormat="1" ht="18.75">
      <c r="A172" s="109"/>
      <c r="B172" s="333" t="s">
        <v>56</v>
      </c>
      <c r="C172" s="333"/>
      <c r="D172" s="333"/>
      <c r="E172" s="334"/>
      <c r="F172" s="334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334"/>
      <c r="R172" s="334"/>
    </row>
    <row r="173" spans="1:18" s="107" customFormat="1" ht="18.75">
      <c r="A173" s="109"/>
      <c r="B173" s="333" t="s">
        <v>57</v>
      </c>
      <c r="C173" s="333"/>
      <c r="D173" s="333"/>
      <c r="E173" s="334"/>
      <c r="F173" s="334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334"/>
      <c r="R173" s="334"/>
    </row>
    <row r="174" spans="1:18" s="107" customFormat="1" ht="18.75">
      <c r="A174" s="109"/>
      <c r="B174" s="337" t="s">
        <v>58</v>
      </c>
      <c r="C174" s="337"/>
      <c r="D174" s="337"/>
      <c r="E174" s="334"/>
      <c r="F174" s="334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334"/>
      <c r="R174" s="334"/>
    </row>
    <row r="175" spans="1:18" s="107" customFormat="1" ht="20.25" customHeight="1">
      <c r="A175" s="109"/>
      <c r="B175" s="337" t="s">
        <v>59</v>
      </c>
      <c r="C175" s="337"/>
      <c r="D175" s="333"/>
      <c r="E175" s="334"/>
      <c r="F175" s="334"/>
      <c r="G175" s="109"/>
      <c r="H175" s="109" t="s">
        <v>60</v>
      </c>
      <c r="I175" s="109"/>
      <c r="J175" s="109"/>
      <c r="K175" s="109" t="s">
        <v>60</v>
      </c>
      <c r="L175" s="109"/>
      <c r="M175" s="109"/>
      <c r="N175" s="109" t="s">
        <v>60</v>
      </c>
      <c r="O175" s="109"/>
      <c r="P175" s="109"/>
      <c r="Q175" s="334"/>
      <c r="R175" s="334"/>
    </row>
    <row r="176" spans="1:18" s="107" customFormat="1" ht="18.75">
      <c r="A176" s="109"/>
      <c r="B176" s="333" t="s">
        <v>37</v>
      </c>
      <c r="C176" s="333"/>
      <c r="D176" s="333"/>
      <c r="E176" s="334"/>
      <c r="F176" s="334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334"/>
      <c r="R176" s="334"/>
    </row>
    <row r="177" spans="1:18" s="107" customFormat="1" ht="13.5" customHeight="1">
      <c r="A177" s="114"/>
      <c r="B177" s="70"/>
      <c r="C177" s="70"/>
      <c r="D177" s="70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68"/>
      <c r="R177" s="68"/>
    </row>
    <row r="178" spans="1:18" s="107" customFormat="1" ht="15.75">
      <c r="A178" s="338" t="s">
        <v>61</v>
      </c>
      <c r="B178" s="338"/>
      <c r="C178" s="338"/>
      <c r="D178" s="338"/>
      <c r="E178" s="338"/>
      <c r="F178" s="338"/>
      <c r="G178" s="338"/>
      <c r="H178" s="338"/>
      <c r="I178" s="338"/>
      <c r="J178" s="338"/>
      <c r="K178" s="338"/>
      <c r="L178" s="338"/>
      <c r="M178" s="338"/>
      <c r="N178" s="338"/>
      <c r="O178" s="338"/>
      <c r="P178" s="339"/>
      <c r="Q178" s="339"/>
      <c r="R178" s="113"/>
    </row>
    <row r="179" spans="1:18" s="107" customFormat="1" ht="24" customHeight="1">
      <c r="A179" s="340" t="s">
        <v>62</v>
      </c>
      <c r="B179" s="341"/>
      <c r="C179" s="341"/>
      <c r="D179" s="341"/>
      <c r="E179" s="341"/>
      <c r="F179" s="341"/>
      <c r="G179" s="341"/>
      <c r="H179" s="341"/>
      <c r="I179" s="341"/>
      <c r="J179" s="341"/>
      <c r="K179" s="341"/>
      <c r="L179" s="341"/>
      <c r="M179" s="341"/>
      <c r="N179" s="341"/>
      <c r="O179" s="341"/>
      <c r="P179" s="341"/>
      <c r="Q179" s="341"/>
      <c r="R179" s="113"/>
    </row>
    <row r="180" spans="1:18" s="107" customFormat="1" ht="21.75" customHeight="1">
      <c r="A180" s="338" t="s">
        <v>63</v>
      </c>
      <c r="B180" s="339"/>
      <c r="C180" s="339"/>
      <c r="D180" s="339"/>
      <c r="E180" s="339"/>
      <c r="F180" s="339"/>
      <c r="G180" s="339"/>
      <c r="H180" s="339"/>
      <c r="I180" s="339"/>
      <c r="J180" s="339"/>
      <c r="K180" s="339"/>
      <c r="L180" s="339"/>
      <c r="M180" s="339"/>
      <c r="N180" s="339"/>
      <c r="O180" s="339"/>
      <c r="P180" s="339"/>
      <c r="Q180" s="339"/>
      <c r="R180" s="339"/>
    </row>
    <row r="181" spans="1:18" s="107" customFormat="1" ht="46.5" customHeight="1">
      <c r="A181" s="66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</row>
    <row r="182" spans="1:18" s="107" customFormat="1" ht="18.75">
      <c r="A182" s="66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</row>
    <row r="183" spans="1:18" s="107" customFormat="1" ht="19.5" customHeight="1">
      <c r="A183" s="336" t="s">
        <v>245</v>
      </c>
      <c r="B183" s="336"/>
      <c r="C183" s="336"/>
      <c r="D183" s="336"/>
      <c r="E183" s="336"/>
      <c r="F183" s="336"/>
      <c r="G183" s="68"/>
      <c r="H183" s="331"/>
      <c r="I183" s="331"/>
      <c r="J183" s="331"/>
      <c r="K183" s="68"/>
      <c r="L183" s="344" t="s">
        <v>246</v>
      </c>
      <c r="M183" s="344"/>
      <c r="N183" s="344"/>
      <c r="O183" s="344"/>
      <c r="P183" s="68"/>
      <c r="Q183" s="68"/>
      <c r="R183" s="68"/>
    </row>
    <row r="184" spans="1:18" s="107" customFormat="1" ht="33" customHeight="1">
      <c r="A184" s="112"/>
      <c r="B184" s="112"/>
      <c r="C184" s="112"/>
      <c r="D184" s="112"/>
      <c r="E184" s="112"/>
      <c r="F184" s="112"/>
      <c r="G184" s="68"/>
      <c r="H184" s="343" t="s">
        <v>64</v>
      </c>
      <c r="I184" s="343"/>
      <c r="J184" s="343"/>
      <c r="K184" s="68"/>
      <c r="L184" s="343" t="s">
        <v>65</v>
      </c>
      <c r="M184" s="343"/>
      <c r="N184" s="343"/>
      <c r="O184" s="343"/>
      <c r="P184" s="68"/>
      <c r="Q184" s="68"/>
      <c r="R184" s="68"/>
    </row>
    <row r="185" spans="1:18" s="107" customFormat="1" ht="18.75">
      <c r="A185" s="68"/>
      <c r="B185" s="68"/>
      <c r="C185" s="68"/>
      <c r="D185" s="68"/>
      <c r="E185" s="68"/>
      <c r="F185" s="68"/>
      <c r="G185" s="68"/>
      <c r="H185" s="61"/>
      <c r="I185" s="61"/>
      <c r="J185" s="61"/>
      <c r="K185" s="61"/>
      <c r="L185" s="61"/>
      <c r="M185" s="61"/>
      <c r="N185" s="61"/>
      <c r="O185" s="61"/>
      <c r="P185" s="68"/>
      <c r="Q185" s="68"/>
      <c r="R185" s="68"/>
    </row>
    <row r="186" spans="1:18" s="107" customFormat="1" ht="34.5" customHeight="1">
      <c r="A186" s="336" t="s">
        <v>66</v>
      </c>
      <c r="B186" s="336"/>
      <c r="C186" s="112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</row>
    <row r="187" spans="1:18" s="107" customFormat="1" ht="18.75">
      <c r="A187" s="112"/>
      <c r="B187" s="112"/>
      <c r="C187" s="112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</row>
    <row r="188" spans="1:18" s="107" customFormat="1" ht="19.5" customHeight="1">
      <c r="A188" s="336" t="s">
        <v>252</v>
      </c>
      <c r="B188" s="336"/>
      <c r="C188" s="336"/>
      <c r="D188" s="336"/>
      <c r="E188" s="336"/>
      <c r="F188" s="336"/>
      <c r="G188" s="68"/>
      <c r="H188" s="331"/>
      <c r="I188" s="331"/>
      <c r="J188" s="331"/>
      <c r="K188" s="68"/>
      <c r="L188" s="342" t="s">
        <v>253</v>
      </c>
      <c r="M188" s="342"/>
      <c r="N188" s="342"/>
      <c r="O188" s="342"/>
      <c r="P188" s="68"/>
      <c r="Q188" s="68"/>
      <c r="R188" s="68"/>
    </row>
    <row r="189" spans="1:18" s="107" customFormat="1" ht="17.25" customHeight="1">
      <c r="A189" s="68"/>
      <c r="B189" s="68"/>
      <c r="C189" s="68"/>
      <c r="D189" s="68"/>
      <c r="E189" s="68"/>
      <c r="F189" s="68"/>
      <c r="G189" s="68"/>
      <c r="H189" s="335" t="s">
        <v>64</v>
      </c>
      <c r="I189" s="335"/>
      <c r="J189" s="335"/>
      <c r="K189" s="68"/>
      <c r="L189" s="335" t="s">
        <v>65</v>
      </c>
      <c r="M189" s="335"/>
      <c r="N189" s="335"/>
      <c r="O189" s="335"/>
      <c r="P189" s="68"/>
      <c r="Q189" s="68"/>
      <c r="R189" s="68"/>
    </row>
    <row r="190" spans="1:18" s="107" customFormat="1" ht="18.75">
      <c r="A190" s="68"/>
      <c r="B190" s="68"/>
      <c r="C190" s="68"/>
      <c r="D190" s="68"/>
      <c r="E190" s="68"/>
      <c r="F190" s="68"/>
      <c r="G190" s="68"/>
      <c r="H190" s="114"/>
      <c r="I190" s="114"/>
      <c r="J190" s="114"/>
      <c r="K190" s="68"/>
      <c r="L190" s="114"/>
      <c r="M190" s="114"/>
      <c r="N190" s="114"/>
      <c r="O190" s="114"/>
      <c r="P190" s="68"/>
      <c r="Q190" s="68"/>
      <c r="R190" s="68"/>
    </row>
    <row r="191" spans="1:18" s="107" customFormat="1" ht="18.75">
      <c r="A191" s="68"/>
      <c r="B191" s="68"/>
      <c r="C191" s="68"/>
      <c r="D191" s="68"/>
      <c r="E191" s="68"/>
      <c r="F191" s="68"/>
      <c r="G191" s="68"/>
      <c r="H191" s="114"/>
      <c r="I191" s="114"/>
      <c r="J191" s="114"/>
      <c r="K191" s="68"/>
      <c r="L191" s="114"/>
      <c r="M191" s="114"/>
      <c r="N191" s="114"/>
      <c r="O191" s="114"/>
      <c r="P191" s="68"/>
      <c r="Q191" s="68"/>
      <c r="R191" s="68"/>
    </row>
    <row r="192" spans="1:18" s="107" customFormat="1" ht="18.75">
      <c r="A192" s="111" t="s">
        <v>249</v>
      </c>
      <c r="B192" s="111"/>
      <c r="C192" s="111"/>
      <c r="D192" s="111"/>
      <c r="E192" s="68"/>
      <c r="F192" s="68"/>
      <c r="G192" s="68"/>
      <c r="H192" s="114"/>
      <c r="I192" s="114"/>
      <c r="J192" s="114"/>
      <c r="K192" s="68"/>
      <c r="L192" s="114"/>
      <c r="M192" s="114"/>
      <c r="N192" s="114"/>
      <c r="O192" s="114"/>
      <c r="P192" s="68"/>
      <c r="Q192" s="68"/>
      <c r="R192" s="68"/>
    </row>
    <row r="193" spans="1:18" ht="18.75">
      <c r="A193" s="332"/>
      <c r="B193" s="332"/>
      <c r="C193" s="332"/>
      <c r="D193" s="332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</row>
    <row r="194" spans="1:18" ht="18.75">
      <c r="A194" s="68"/>
      <c r="B194" s="68"/>
      <c r="C194" s="68"/>
      <c r="D194" s="68"/>
      <c r="E194" s="68"/>
      <c r="F194" s="68"/>
      <c r="G194" s="68"/>
      <c r="H194" s="72"/>
      <c r="I194" s="72"/>
      <c r="J194" s="72"/>
      <c r="K194" s="68"/>
      <c r="L194" s="72"/>
      <c r="M194" s="72"/>
      <c r="N194" s="72"/>
      <c r="O194" s="72"/>
      <c r="P194" s="68"/>
      <c r="Q194" s="68"/>
      <c r="R194" s="68"/>
    </row>
    <row r="195" spans="1:18" ht="18.75">
      <c r="A195" s="68"/>
      <c r="B195" s="68"/>
      <c r="C195" s="68"/>
      <c r="D195" s="68"/>
      <c r="E195" s="68"/>
      <c r="F195" s="68"/>
      <c r="G195" s="68"/>
      <c r="H195" s="72"/>
      <c r="I195" s="72"/>
      <c r="J195" s="72"/>
      <c r="K195" s="68"/>
      <c r="L195" s="72"/>
      <c r="M195" s="72"/>
      <c r="N195" s="72"/>
      <c r="O195" s="72"/>
      <c r="P195" s="68"/>
      <c r="Q195" s="68"/>
      <c r="R195" s="68"/>
    </row>
    <row r="196" spans="1:18" ht="18.75">
      <c r="A196" s="330"/>
      <c r="B196" s="330"/>
      <c r="C196" s="330"/>
      <c r="D196" s="330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</row>
    <row r="197" spans="1:18" ht="18.75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</row>
    <row r="198" spans="1:18" ht="1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ht="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ht="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ht="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ht="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ht="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ht="1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ht="1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ht="1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ht="1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ht="1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ht="1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ht="1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ht="1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ht="1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ht="1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ht="1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ht="1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ht="1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ht="1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ht="1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ht="1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ht="1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ht="1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ht="1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ht="1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ht="1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ht="1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ht="1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ht="1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ht="1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ht="1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ht="1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ht="1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ht="1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ht="1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ht="1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ht="1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ht="1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ht="1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ht="1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ht="1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ht="1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ht="1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ht="1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ht="1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ht="1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ht="1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ht="1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ht="1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ht="1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ht="1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ht="1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ht="1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ht="1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ht="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ht="1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ht="1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</sheetData>
  <mergeCells count="437">
    <mergeCell ref="X100:AA100"/>
    <mergeCell ref="X101:AA101"/>
    <mergeCell ref="X102:AA102"/>
    <mergeCell ref="X92:AA92"/>
    <mergeCell ref="X93:AA93"/>
    <mergeCell ref="X94:AA94"/>
    <mergeCell ref="X95:AA95"/>
    <mergeCell ref="X96:AA96"/>
    <mergeCell ref="X97:AA97"/>
    <mergeCell ref="X98:AA98"/>
    <mergeCell ref="X99:AA99"/>
    <mergeCell ref="O157:R157"/>
    <mergeCell ref="C164:F164"/>
    <mergeCell ref="G164:J164"/>
    <mergeCell ref="C158:F158"/>
    <mergeCell ref="K165:N165"/>
    <mergeCell ref="O165:R165"/>
    <mergeCell ref="K164:N164"/>
    <mergeCell ref="O159:R159"/>
    <mergeCell ref="C156:F156"/>
    <mergeCell ref="G165:J165"/>
    <mergeCell ref="O162:R162"/>
    <mergeCell ref="C163:F163"/>
    <mergeCell ref="G163:J163"/>
    <mergeCell ref="K163:N163"/>
    <mergeCell ref="O163:R163"/>
    <mergeCell ref="C159:F159"/>
    <mergeCell ref="G159:J159"/>
    <mergeCell ref="K159:N159"/>
    <mergeCell ref="C132:F132"/>
    <mergeCell ref="C162:F162"/>
    <mergeCell ref="G162:J162"/>
    <mergeCell ref="K162:N162"/>
    <mergeCell ref="G160:J160"/>
    <mergeCell ref="K160:N160"/>
    <mergeCell ref="O160:R160"/>
    <mergeCell ref="C161:F161"/>
    <mergeCell ref="G161:J161"/>
    <mergeCell ref="K161:N161"/>
    <mergeCell ref="O161:R161"/>
    <mergeCell ref="G158:J158"/>
    <mergeCell ref="K158:N158"/>
    <mergeCell ref="O158:R158"/>
    <mergeCell ref="C142:R142"/>
    <mergeCell ref="C143:R143"/>
    <mergeCell ref="C144:F144"/>
    <mergeCell ref="G144:J144"/>
    <mergeCell ref="K144:N144"/>
    <mergeCell ref="O140:R140"/>
    <mergeCell ref="C160:F160"/>
    <mergeCell ref="C154:R154"/>
    <mergeCell ref="G157:J157"/>
    <mergeCell ref="K157:N157"/>
    <mergeCell ref="G125:J125"/>
    <mergeCell ref="C126:F126"/>
    <mergeCell ref="G126:J126"/>
    <mergeCell ref="K126:N126"/>
    <mergeCell ref="O126:R126"/>
    <mergeCell ref="K121:N121"/>
    <mergeCell ref="O134:R134"/>
    <mergeCell ref="C123:F123"/>
    <mergeCell ref="C122:F122"/>
    <mergeCell ref="C124:F124"/>
    <mergeCell ref="G133:J133"/>
    <mergeCell ref="K133:N133"/>
    <mergeCell ref="O133:R133"/>
    <mergeCell ref="C121:F121"/>
    <mergeCell ref="G121:J121"/>
    <mergeCell ref="G122:J122"/>
    <mergeCell ref="K122:N122"/>
    <mergeCell ref="K131:N131"/>
    <mergeCell ref="O131:R131"/>
    <mergeCell ref="K125:N125"/>
    <mergeCell ref="O121:R121"/>
    <mergeCell ref="K127:N127"/>
    <mergeCell ref="O125:R125"/>
    <mergeCell ref="C133:F133"/>
    <mergeCell ref="O99:R99"/>
    <mergeCell ref="B129:B140"/>
    <mergeCell ref="K140:N140"/>
    <mergeCell ref="C127:F127"/>
    <mergeCell ref="G127:J127"/>
    <mergeCell ref="C128:F128"/>
    <mergeCell ref="G128:J128"/>
    <mergeCell ref="K128:N128"/>
    <mergeCell ref="G140:J140"/>
    <mergeCell ref="C136:F136"/>
    <mergeCell ref="C131:F131"/>
    <mergeCell ref="C139:F139"/>
    <mergeCell ref="C140:F140"/>
    <mergeCell ref="C137:F137"/>
    <mergeCell ref="C138:F138"/>
    <mergeCell ref="C134:F134"/>
    <mergeCell ref="G134:J134"/>
    <mergeCell ref="K134:N134"/>
    <mergeCell ref="B117:B128"/>
    <mergeCell ref="C117:R117"/>
    <mergeCell ref="C119:F119"/>
    <mergeCell ref="G119:J119"/>
    <mergeCell ref="C129:R129"/>
    <mergeCell ref="C125:F125"/>
    <mergeCell ref="C93:F93"/>
    <mergeCell ref="O103:R103"/>
    <mergeCell ref="C94:F94"/>
    <mergeCell ref="C95:F95"/>
    <mergeCell ref="C103:F103"/>
    <mergeCell ref="G103:J103"/>
    <mergeCell ref="O104:R104"/>
    <mergeCell ref="C115:F115"/>
    <mergeCell ref="C116:F116"/>
    <mergeCell ref="G115:J115"/>
    <mergeCell ref="G116:J116"/>
    <mergeCell ref="C112:F112"/>
    <mergeCell ref="G112:J112"/>
    <mergeCell ref="K112:N112"/>
    <mergeCell ref="C113:F113"/>
    <mergeCell ref="G113:J113"/>
    <mergeCell ref="K113:N113"/>
    <mergeCell ref="G114:J114"/>
    <mergeCell ref="K94:N94"/>
    <mergeCell ref="O95:R95"/>
    <mergeCell ref="O102:R102"/>
    <mergeCell ref="O101:R101"/>
    <mergeCell ref="O97:R97"/>
    <mergeCell ref="O100:R100"/>
    <mergeCell ref="K95:N95"/>
    <mergeCell ref="C102:F102"/>
    <mergeCell ref="G102:J102"/>
    <mergeCell ref="G101:J101"/>
    <mergeCell ref="G97:J97"/>
    <mergeCell ref="G98:J98"/>
    <mergeCell ref="K98:N98"/>
    <mergeCell ref="K97:N97"/>
    <mergeCell ref="K99:N99"/>
    <mergeCell ref="C98:F98"/>
    <mergeCell ref="D62:F62"/>
    <mergeCell ref="D64:F64"/>
    <mergeCell ref="D66:F66"/>
    <mergeCell ref="G66:J66"/>
    <mergeCell ref="P61:Q61"/>
    <mergeCell ref="O87:R87"/>
    <mergeCell ref="O88:R88"/>
    <mergeCell ref="O89:R89"/>
    <mergeCell ref="O64:R64"/>
    <mergeCell ref="O66:R66"/>
    <mergeCell ref="O68:R68"/>
    <mergeCell ref="K68:N68"/>
    <mergeCell ref="K66:N66"/>
    <mergeCell ref="K64:N64"/>
    <mergeCell ref="G64:J64"/>
    <mergeCell ref="O62:R62"/>
    <mergeCell ref="G62:J62"/>
    <mergeCell ref="K62:N62"/>
    <mergeCell ref="A75:P75"/>
    <mergeCell ref="A77:E77"/>
    <mergeCell ref="B85:B116"/>
    <mergeCell ref="C85:R85"/>
    <mergeCell ref="G87:J87"/>
    <mergeCell ref="G88:J88"/>
    <mergeCell ref="A52:Q52"/>
    <mergeCell ref="A49:F49"/>
    <mergeCell ref="A34:O34"/>
    <mergeCell ref="A38:R38"/>
    <mergeCell ref="A39:R39"/>
    <mergeCell ref="A47:R47"/>
    <mergeCell ref="A36:R36"/>
    <mergeCell ref="A37:N37"/>
    <mergeCell ref="A40:R40"/>
    <mergeCell ref="G77:J77"/>
    <mergeCell ref="K77:N77"/>
    <mergeCell ref="O77:R77"/>
    <mergeCell ref="G73:J73"/>
    <mergeCell ref="K73:N73"/>
    <mergeCell ref="O73:R73"/>
    <mergeCell ref="D68:F68"/>
    <mergeCell ref="G68:J68"/>
    <mergeCell ref="O72:R72"/>
    <mergeCell ref="K72:N72"/>
    <mergeCell ref="D72:F72"/>
    <mergeCell ref="D73:F73"/>
    <mergeCell ref="G72:J72"/>
    <mergeCell ref="A26:I26"/>
    <mergeCell ref="A29:N29"/>
    <mergeCell ref="L10:R10"/>
    <mergeCell ref="A30:I30"/>
    <mergeCell ref="A33:R33"/>
    <mergeCell ref="A50:R50"/>
    <mergeCell ref="A41:R41"/>
    <mergeCell ref="A42:R42"/>
    <mergeCell ref="A46:R46"/>
    <mergeCell ref="A43:R43"/>
    <mergeCell ref="A44:R44"/>
    <mergeCell ref="A45:R45"/>
    <mergeCell ref="L2:Q2"/>
    <mergeCell ref="L3:Q3"/>
    <mergeCell ref="L7:R7"/>
    <mergeCell ref="L9:R9"/>
    <mergeCell ref="A60:R60"/>
    <mergeCell ref="B54:D54"/>
    <mergeCell ref="E54:F54"/>
    <mergeCell ref="G54:R54"/>
    <mergeCell ref="B55:D55"/>
    <mergeCell ref="B56:D56"/>
    <mergeCell ref="B57:D57"/>
    <mergeCell ref="B59:D59"/>
    <mergeCell ref="E55:F55"/>
    <mergeCell ref="E56:F56"/>
    <mergeCell ref="E57:F57"/>
    <mergeCell ref="E59:F59"/>
    <mergeCell ref="G55:R55"/>
    <mergeCell ref="G56:R56"/>
    <mergeCell ref="G57:R57"/>
    <mergeCell ref="G59:R59"/>
    <mergeCell ref="A21:R21"/>
    <mergeCell ref="F24:L24"/>
    <mergeCell ref="A23:R23"/>
    <mergeCell ref="A25:O25"/>
    <mergeCell ref="A79:E79"/>
    <mergeCell ref="G79:J79"/>
    <mergeCell ref="K79:N79"/>
    <mergeCell ref="O79:R79"/>
    <mergeCell ref="A78:E78"/>
    <mergeCell ref="G78:J78"/>
    <mergeCell ref="K78:N78"/>
    <mergeCell ref="O78:R78"/>
    <mergeCell ref="A81:R81"/>
    <mergeCell ref="G83:J83"/>
    <mergeCell ref="K83:N83"/>
    <mergeCell ref="O83:R83"/>
    <mergeCell ref="C83:F83"/>
    <mergeCell ref="A80:E80"/>
    <mergeCell ref="G80:J80"/>
    <mergeCell ref="K80:N80"/>
    <mergeCell ref="O80:R80"/>
    <mergeCell ref="C84:F84"/>
    <mergeCell ref="O84:R84"/>
    <mergeCell ref="G84:J84"/>
    <mergeCell ref="K84:N84"/>
    <mergeCell ref="K135:N135"/>
    <mergeCell ref="L188:O188"/>
    <mergeCell ref="A183:F183"/>
    <mergeCell ref="H184:J184"/>
    <mergeCell ref="L184:O184"/>
    <mergeCell ref="L183:O183"/>
    <mergeCell ref="O137:R137"/>
    <mergeCell ref="G137:J137"/>
    <mergeCell ref="K137:N137"/>
    <mergeCell ref="K139:N139"/>
    <mergeCell ref="K138:N138"/>
    <mergeCell ref="O139:R139"/>
    <mergeCell ref="G135:J135"/>
    <mergeCell ref="Q168:R168"/>
    <mergeCell ref="G139:J139"/>
    <mergeCell ref="Q175:R175"/>
    <mergeCell ref="C135:F135"/>
    <mergeCell ref="G156:J156"/>
    <mergeCell ref="K156:N156"/>
    <mergeCell ref="O156:R156"/>
    <mergeCell ref="C157:F157"/>
    <mergeCell ref="B154:B165"/>
    <mergeCell ref="O164:R164"/>
    <mergeCell ref="C165:F165"/>
    <mergeCell ref="A180:R180"/>
    <mergeCell ref="A179:Q179"/>
    <mergeCell ref="Q176:R176"/>
    <mergeCell ref="A178:Q178"/>
    <mergeCell ref="Q169:R170"/>
    <mergeCell ref="B171:F171"/>
    <mergeCell ref="B175:F175"/>
    <mergeCell ref="Q171:R171"/>
    <mergeCell ref="B172:F172"/>
    <mergeCell ref="Q172:R172"/>
    <mergeCell ref="B173:F173"/>
    <mergeCell ref="K105:N105"/>
    <mergeCell ref="G105:J105"/>
    <mergeCell ref="K114:N114"/>
    <mergeCell ref="G108:J108"/>
    <mergeCell ref="O113:R113"/>
    <mergeCell ref="O111:R111"/>
    <mergeCell ref="A196:D196"/>
    <mergeCell ref="H183:J183"/>
    <mergeCell ref="A193:D193"/>
    <mergeCell ref="A169:A170"/>
    <mergeCell ref="B169:F170"/>
    <mergeCell ref="G169:G170"/>
    <mergeCell ref="B176:F176"/>
    <mergeCell ref="Q173:R173"/>
    <mergeCell ref="H189:J189"/>
    <mergeCell ref="L189:O189"/>
    <mergeCell ref="A188:F188"/>
    <mergeCell ref="H188:J188"/>
    <mergeCell ref="H169:J169"/>
    <mergeCell ref="N169:P169"/>
    <mergeCell ref="K169:M169"/>
    <mergeCell ref="A186:B186"/>
    <mergeCell ref="B174:F174"/>
    <mergeCell ref="Q174:R174"/>
    <mergeCell ref="O106:R106"/>
    <mergeCell ref="G124:J124"/>
    <mergeCell ref="K124:N124"/>
    <mergeCell ref="K115:N115"/>
    <mergeCell ref="K116:N116"/>
    <mergeCell ref="O115:R115"/>
    <mergeCell ref="K111:N111"/>
    <mergeCell ref="G111:J111"/>
    <mergeCell ref="O114:R114"/>
    <mergeCell ref="O112:R112"/>
    <mergeCell ref="K119:N119"/>
    <mergeCell ref="G120:J120"/>
    <mergeCell ref="K120:N120"/>
    <mergeCell ref="G94:J94"/>
    <mergeCell ref="G95:J95"/>
    <mergeCell ref="C110:F110"/>
    <mergeCell ref="G104:J104"/>
    <mergeCell ref="O107:R107"/>
    <mergeCell ref="O108:R108"/>
    <mergeCell ref="O109:R109"/>
    <mergeCell ref="O110:R110"/>
    <mergeCell ref="K104:N104"/>
    <mergeCell ref="K100:N100"/>
    <mergeCell ref="O98:R98"/>
    <mergeCell ref="K102:N102"/>
    <mergeCell ref="G106:J106"/>
    <mergeCell ref="G109:J109"/>
    <mergeCell ref="G107:J107"/>
    <mergeCell ref="K109:N109"/>
    <mergeCell ref="K108:N108"/>
    <mergeCell ref="K107:N107"/>
    <mergeCell ref="K106:N106"/>
    <mergeCell ref="K101:N101"/>
    <mergeCell ref="K103:N103"/>
    <mergeCell ref="G99:J99"/>
    <mergeCell ref="C99:F99"/>
    <mergeCell ref="O105:R105"/>
    <mergeCell ref="C120:F120"/>
    <mergeCell ref="O94:R94"/>
    <mergeCell ref="K92:N92"/>
    <mergeCell ref="K93:N93"/>
    <mergeCell ref="O138:R138"/>
    <mergeCell ref="G138:J138"/>
    <mergeCell ref="O123:R123"/>
    <mergeCell ref="O124:R124"/>
    <mergeCell ref="O122:R122"/>
    <mergeCell ref="O119:R119"/>
    <mergeCell ref="K110:N110"/>
    <mergeCell ref="G110:J110"/>
    <mergeCell ref="C111:F111"/>
    <mergeCell ref="C114:F114"/>
    <mergeCell ref="G123:J123"/>
    <mergeCell ref="K123:N123"/>
    <mergeCell ref="O116:R116"/>
    <mergeCell ref="O120:R120"/>
    <mergeCell ref="G132:J132"/>
    <mergeCell ref="K132:N132"/>
    <mergeCell ref="O132:R132"/>
    <mergeCell ref="G131:J131"/>
    <mergeCell ref="O136:R136"/>
    <mergeCell ref="O135:R135"/>
    <mergeCell ref="K136:N136"/>
    <mergeCell ref="G136:J136"/>
    <mergeCell ref="O127:R127"/>
    <mergeCell ref="O128:R128"/>
    <mergeCell ref="C155:R155"/>
    <mergeCell ref="O93:R93"/>
    <mergeCell ref="K96:N96"/>
    <mergeCell ref="O96:R96"/>
    <mergeCell ref="O90:R90"/>
    <mergeCell ref="C101:F101"/>
    <mergeCell ref="G93:J93"/>
    <mergeCell ref="C105:F105"/>
    <mergeCell ref="C106:F106"/>
    <mergeCell ref="C107:F107"/>
    <mergeCell ref="O144:R144"/>
    <mergeCell ref="C145:F145"/>
    <mergeCell ref="G145:J145"/>
    <mergeCell ref="K145:N145"/>
    <mergeCell ref="O145:R145"/>
    <mergeCell ref="C146:F146"/>
    <mergeCell ref="G146:J146"/>
    <mergeCell ref="K146:N146"/>
    <mergeCell ref="O146:R146"/>
    <mergeCell ref="C151:R151"/>
    <mergeCell ref="K87:N87"/>
    <mergeCell ref="K88:N88"/>
    <mergeCell ref="K89:N89"/>
    <mergeCell ref="K90:N90"/>
    <mergeCell ref="K91:N91"/>
    <mergeCell ref="O91:R91"/>
    <mergeCell ref="O92:R92"/>
    <mergeCell ref="C89:F89"/>
    <mergeCell ref="C90:F90"/>
    <mergeCell ref="G89:J89"/>
    <mergeCell ref="G90:J90"/>
    <mergeCell ref="C91:F91"/>
    <mergeCell ref="G91:J91"/>
    <mergeCell ref="G92:J92"/>
    <mergeCell ref="C87:F87"/>
    <mergeCell ref="C88:F88"/>
    <mergeCell ref="C92:F92"/>
    <mergeCell ref="B58:D58"/>
    <mergeCell ref="E58:F58"/>
    <mergeCell ref="G58:R58"/>
    <mergeCell ref="A69:R69"/>
    <mergeCell ref="D70:F70"/>
    <mergeCell ref="G70:I70"/>
    <mergeCell ref="K70:N70"/>
    <mergeCell ref="O70:R70"/>
    <mergeCell ref="C141:R141"/>
    <mergeCell ref="A63:R63"/>
    <mergeCell ref="A65:R65"/>
    <mergeCell ref="A67:R67"/>
    <mergeCell ref="A71:R71"/>
    <mergeCell ref="C86:R86"/>
    <mergeCell ref="C118:R118"/>
    <mergeCell ref="C130:R130"/>
    <mergeCell ref="C108:F108"/>
    <mergeCell ref="C109:F109"/>
    <mergeCell ref="C104:F104"/>
    <mergeCell ref="C96:F96"/>
    <mergeCell ref="G96:J96"/>
    <mergeCell ref="C100:F100"/>
    <mergeCell ref="G100:J100"/>
    <mergeCell ref="C97:F97"/>
    <mergeCell ref="C152:F152"/>
    <mergeCell ref="G152:J152"/>
    <mergeCell ref="K152:N152"/>
    <mergeCell ref="O152:R152"/>
    <mergeCell ref="C147:R147"/>
    <mergeCell ref="C148:F148"/>
    <mergeCell ref="G148:J148"/>
    <mergeCell ref="K148:N148"/>
    <mergeCell ref="O148:R148"/>
    <mergeCell ref="C149:F149"/>
    <mergeCell ref="C150:F150"/>
    <mergeCell ref="G150:J150"/>
    <mergeCell ref="K150:N150"/>
    <mergeCell ref="O150:R150"/>
  </mergeCells>
  <phoneticPr fontId="0" type="noConversion"/>
  <pageMargins left="0" right="0" top="0" bottom="0" header="0" footer="0"/>
  <pageSetup paperSize="9" scale="65" orientation="landscape" r:id="rId1"/>
  <headerFooter alignWithMargins="0"/>
  <rowBreaks count="8" manualBreakCount="8">
    <brk id="43" max="20" man="1"/>
    <brk id="66" max="20" man="1"/>
    <brk id="80" max="20" man="1"/>
    <brk id="95" max="20" man="1"/>
    <brk id="116" max="20" man="1"/>
    <brk id="134" max="20" man="1"/>
    <brk id="153" max="20" man="1"/>
    <brk id="16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91204-91206</vt:lpstr>
      <vt:lpstr>'091207'!Область_печати</vt:lpstr>
      <vt:lpstr>'180409'!Область_печати</vt:lpstr>
      <vt:lpstr>'91204-91206'!Область_печати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2018-12-29T09:36:12Z</cp:lastPrinted>
  <dcterms:created xsi:type="dcterms:W3CDTF">2014-12-19T10:10:01Z</dcterms:created>
  <dcterms:modified xsi:type="dcterms:W3CDTF">2019-01-09T12:30:31Z</dcterms:modified>
</cp:coreProperties>
</file>