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'0813242'!$A$1:$Q$157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<sst xmlns="http://schemas.openxmlformats.org/spreadsheetml/2006/main" count="533" uniqueCount="206">
  <si>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</si>
  <si>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</si>
  <si>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</si>
  <si>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</si>
  <si>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</si>
  <si>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</si>
  <si>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</si>
  <si>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</si>
  <si>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</si>
  <si>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</si>
  <si>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</si>
  <si>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</si>
  <si>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</si>
  <si>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</si>
  <si>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</si>
  <si>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</si>
  <si>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</si>
  <si>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</si>
  <si>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</si>
  <si>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</si>
  <si>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</si>
  <si>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</si>
  <si>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</si>
  <si>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</si>
  <si>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</si>
  <si>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</si>
  <si>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</si>
  <si>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</si>
  <si>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</si>
  <si>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</si>
  <si>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</si>
  <si>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</si>
  <si>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</si>
  <si>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</si>
  <si>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</si>
  <si>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</si>
  <si>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</si>
  <si>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</si>
  <si>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</si>
  <si>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</si>
  <si>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</si>
  <si>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</si>
  <si>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</si>
  <si>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</si>
  <si>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</si>
  <si>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</si>
  <si>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</si>
  <si>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</si>
  <si>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</si>
  <si>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</si>
  <si>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</si>
  <si>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</si>
  <si>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</si>
  <si>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</si>
  <si>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</si>
  <si>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</si>
  <si>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</si>
  <si>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</si>
  <si>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</si>
  <si>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</si>
  <si>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</si>
  <si>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</si>
  <si>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</si>
  <si>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</si>
  <si>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</si>
  <si>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</si>
  <si>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</si>
  <si>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</si>
  <si>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</si>
  <si>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</si>
  <si>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</si>
  <si>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</si>
  <si>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</si>
  <si>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</si>
  <si>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</si>
  <si>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</si>
  <si>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</si>
  <si>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</si>
  <si>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</si>
  <si>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</si>
  <si>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</si>
  <si>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</si>
  <si>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</si>
  <si>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</si>
  <si>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</si>
  <si>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</si>
  <si>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</si>
  <si>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</si>
  <si>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</si>
  <si>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</si>
  <si>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</si>
  <si>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</si>
  <si>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</si>
  <si>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</si>
  <si>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</si>
  <si>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</si>
  <si>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</si>
  <si>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</si>
  <si>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</si>
  <si>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</si>
  <si>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</si>
  <si>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</si>
  <si>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</si>
  <si>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</si>
  <si>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</si>
  <si>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</si>
  <si>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</si>
  <si>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</si>
  <si>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</si>
  <si>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</si>
  <si>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</si>
  <si>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</si>
  <si>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</si>
  <si>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</si>
  <si>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</si>
  <si>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</si>
  <si>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</si>
  <si>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</si>
  <si>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</si>
  <si>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</si>
  <si>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</si>
  <si>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</si>
  <si>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</si>
  <si>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</si>
  <si>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</si>
  <si>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</si>
  <si>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</si>
  <si>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</si>
  <si>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</si>
  <si>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</si>
  <si>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</si>
  <si>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</si>
  <si>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</si>
  <si>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</si>
  <si>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</si>
  <si>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</si>
  <si>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</si>
  <si>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</si>
  <si>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</si>
  <si>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</si>
  <si>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</si>
  <si>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</si>
  <si>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</si>
  <si>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</si>
  <si>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</si>
  <si>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Забезпечення соціального захисту окремих категорій громадян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</si>
  <si>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</si>
  <si>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</si>
  <si>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</si>
  <si>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</si>
  <si>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</si>
  <si>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</si>
  <si>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</si>
  <si>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</si>
  <si>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</si>
  <si>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</si>
  <si>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</si>
  <si>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</si>
  <si>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</si>
  <si>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</si>
  <si>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</si>
  <si>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</si>
  <si>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</si>
  <si>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</si>
  <si>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</si>
  <si>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</si>
  <si>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</si>
  <si>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</si>
  <si>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</si>
  <si>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</si>
  <si>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Д.Прохорчук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</si>
  <si>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</si>
  <si>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</si>
  <si>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</si>
  <si>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</si>
  <si>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</si>
  <si>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</si>
  <si>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</si>
  <si>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</si>
  <si>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</si>
  <si>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</si>
  <si>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</si>
  <si>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</si>
  <si>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</si>
  <si>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</si>
  <si>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</si>
  <si>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</si>
  <si>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</si>
  <si>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</si>
  <si>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</si>
  <si>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</si>
  <si>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</si>
  <si>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</si>
  <si>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</si>
  <si>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</si>
  <si>
    <t>Л.Ліпінська</t>
  </si>
  <si>
    <t>Директор департаменту бюджету та фінансів міської ради</t>
  </si>
  <si>
    <t>Корзун 47 03 57</t>
  </si>
  <si>
    <t>В.о.директора департаменту соціальної політики міської ради</t>
  </si>
  <si>
    <t>з урахуванням змін станом на 12.06.2018 року</t>
  </si>
  <si>
    <t>26.08. 2014  № 836</t>
  </si>
  <si>
    <t>наказ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</si>
  <si>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2018</t>
    </r>
    <r>
      <rPr>
        <b/>
        <sz val="20"/>
        <rFont val="Times New Roman"/>
        <family val="1"/>
      </rPr>
      <t xml:space="preserve"> РІК  </t>
    </r>
  </si>
  <si>
    <r>
      <t xml:space="preserve">4. Обсяг бюджетних призначень/бюджетних асигнувань -  14028,2 </t>
    </r>
    <r>
      <rPr>
        <sz val="16"/>
        <rFont val="Times New Roman"/>
        <family val="1"/>
      </rPr>
      <t>тис. грн.,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14028,2тис. грн. та  спеціального фонду - 0,0 тис. грн.</t>
    </r>
  </si>
  <si>
    <t xml:space="preserve"> рішення міської ради від 18.12.17 № 881 "Про міський бюджет на 2018 рік" , рішення міської ради від 25.01.2018 року № 922 "Про внесення змін до рішення міської ради від  18.12.2017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рік",рішення міської ради від 12.04.2018 № 1000 "Про внесення змін до рішення міської ради від 18.12.2017 № 881 "Про міський бюджет на 2018 рік", рішення міської ради від 17.05.2018 № 1027  "Про внесення змін до рішення міської ради від 18.12.2017 № 881 "Про міський бюджет на 2018 рік", рішення міської ради від 12.06.2018 №1034  "Про внесення змін до рішення міської ради від 18.12.2017 № 881 "Про міський бюджет на 2018 рік"</t>
  </si>
  <si>
    <t>36-Н/63-Д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</si>
</sst>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u val="single"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81" fontId="14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80" fontId="6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49" fontId="13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/>
    </xf>
    <xf numFmtId="0" fontId="58" fillId="0" borderId="22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58" fillId="0" borderId="14" xfId="0" applyFont="1" applyFill="1" applyBorder="1" applyAlignment="1">
      <alignment horizontal="left" vertical="top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1" fontId="19" fillId="0" borderId="22" xfId="0" applyNumberFormat="1" applyFont="1" applyFill="1" applyBorder="1" applyAlignment="1">
      <alignment horizontal="center" vertical="center" wrapText="1"/>
    </xf>
    <xf numFmtId="181" fontId="19" fillId="0" borderId="12" xfId="0" applyNumberFormat="1" applyFont="1" applyFill="1" applyBorder="1" applyAlignment="1">
      <alignment horizontal="center" vertical="center" wrapText="1"/>
    </xf>
    <xf numFmtId="181" fontId="19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2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8" t="s">
        <v>3</v>
      </c>
      <c r="L7" s="178"/>
      <c r="M7" s="178"/>
      <c r="N7" s="178"/>
      <c r="O7" s="179"/>
      <c r="P7" s="179"/>
      <c r="Q7" s="17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0" t="s">
        <v>69</v>
      </c>
      <c r="L9" s="180"/>
      <c r="M9" s="180"/>
      <c r="N9" s="180"/>
      <c r="O9" s="181"/>
      <c r="P9" s="181"/>
      <c r="Q9" s="18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4" t="s">
        <v>4</v>
      </c>
      <c r="L10" s="174"/>
      <c r="M10" s="174"/>
      <c r="N10" s="174"/>
      <c r="O10" s="175"/>
      <c r="P10" s="176"/>
      <c r="Q10" s="17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135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7" t="s">
        <v>6</v>
      </c>
      <c r="L13" s="177"/>
      <c r="M13" s="17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13" t="s">
        <v>7</v>
      </c>
      <c r="L14" s="113"/>
      <c r="M14" s="113"/>
      <c r="N14" s="113"/>
      <c r="O14" s="113"/>
      <c r="P14" s="113"/>
      <c r="Q14" s="11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6" t="s">
        <v>8</v>
      </c>
      <c r="L15" s="166"/>
      <c r="M15" s="166"/>
      <c r="N15" s="166"/>
      <c r="O15" s="167"/>
      <c r="P15" s="168"/>
      <c r="Q15" s="16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69" t="s">
        <v>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69" t="s">
        <v>136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1:17" ht="18" customHeight="1">
      <c r="A24" s="5"/>
      <c r="B24" s="5"/>
      <c r="C24" s="5"/>
      <c r="D24" s="5"/>
      <c r="E24" s="171"/>
      <c r="F24" s="171"/>
      <c r="G24" s="171"/>
      <c r="H24" s="171"/>
      <c r="I24" s="171"/>
      <c r="J24" s="171"/>
      <c r="K24" s="5"/>
      <c r="L24" s="5"/>
      <c r="M24" s="5"/>
      <c r="N24" s="5"/>
      <c r="O24" s="5"/>
      <c r="P24" s="5"/>
      <c r="Q24" s="5"/>
    </row>
    <row r="25" spans="1:17" ht="15.75" customHeight="1">
      <c r="A25" s="170" t="s">
        <v>81</v>
      </c>
      <c r="B25" s="170"/>
      <c r="C25" s="170"/>
      <c r="D25" s="170"/>
      <c r="E25" s="170"/>
      <c r="F25" s="170"/>
      <c r="G25" s="170"/>
      <c r="H25" s="170"/>
      <c r="I25" s="170"/>
      <c r="J25" s="170"/>
      <c r="K25" s="7"/>
      <c r="L25" s="7"/>
      <c r="M25" s="7"/>
      <c r="N25" s="7"/>
      <c r="O25" s="7"/>
      <c r="P25" s="7"/>
      <c r="Q25" s="7"/>
    </row>
    <row r="26" spans="1:17" ht="18.75">
      <c r="A26" s="159" t="s">
        <v>10</v>
      </c>
      <c r="B26" s="159"/>
      <c r="C26" s="159"/>
      <c r="D26" s="159"/>
      <c r="E26" s="159"/>
      <c r="F26" s="159"/>
      <c r="G26" s="159"/>
      <c r="H26" s="15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60" t="s">
        <v>82</v>
      </c>
      <c r="B29" s="160"/>
      <c r="C29" s="160"/>
      <c r="D29" s="160"/>
      <c r="E29" s="160"/>
      <c r="F29" s="160"/>
      <c r="G29" s="160"/>
      <c r="H29" s="160"/>
      <c r="I29" s="160"/>
      <c r="J29" s="161"/>
      <c r="K29" s="161"/>
      <c r="L29" s="161"/>
      <c r="M29" s="161"/>
      <c r="N29" s="8"/>
      <c r="O29" s="8"/>
      <c r="P29" s="8"/>
      <c r="Q29" s="8"/>
    </row>
    <row r="30" spans="1:17" ht="18.75">
      <c r="A30" s="159" t="s">
        <v>11</v>
      </c>
      <c r="B30" s="159"/>
      <c r="C30" s="159"/>
      <c r="D30" s="159"/>
      <c r="E30" s="159"/>
      <c r="F30" s="159"/>
      <c r="G30" s="159"/>
      <c r="H30" s="15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62" t="s">
        <v>133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ht="22.5" customHeight="1">
      <c r="A34" s="164" t="s">
        <v>70</v>
      </c>
      <c r="B34" s="164"/>
      <c r="C34" s="164"/>
      <c r="D34" s="164"/>
      <c r="E34" s="164"/>
      <c r="F34" s="164"/>
      <c r="G34" s="164"/>
      <c r="H34" s="165"/>
      <c r="I34" s="165"/>
      <c r="J34" s="165"/>
      <c r="K34" s="165"/>
      <c r="L34" s="165"/>
      <c r="M34" s="165"/>
      <c r="N34" s="16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2" t="s">
        <v>137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3"/>
      <c r="P36" s="173"/>
      <c r="Q36" s="173"/>
    </row>
    <row r="37" spans="1:17" ht="15.75" customHeight="1">
      <c r="A37" s="170" t="s">
        <v>12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8"/>
      <c r="O37" s="8"/>
      <c r="P37" s="8"/>
      <c r="Q37" s="8"/>
    </row>
    <row r="38" spans="1:17" ht="15.75" customHeight="1">
      <c r="A38" s="157" t="s">
        <v>13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ht="18.75" customHeight="1">
      <c r="A39" s="157" t="s">
        <v>14</v>
      </c>
      <c r="B39" s="157"/>
      <c r="C39" s="157"/>
      <c r="D39" s="88"/>
      <c r="E39" s="88"/>
      <c r="F39" s="88"/>
      <c r="G39" s="8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57" t="s">
        <v>15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ht="21" customHeight="1">
      <c r="A41" s="157" t="s">
        <v>16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ht="20.25" customHeight="1">
      <c r="A42" s="157" t="s">
        <v>101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ht="20.25" customHeight="1">
      <c r="A43" s="157" t="s">
        <v>71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ht="20.25" customHeight="1">
      <c r="A44" s="157" t="s">
        <v>72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ht="20.25" customHeight="1">
      <c r="A45" s="157" t="s">
        <v>83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ht="21.75" customHeight="1">
      <c r="A46" s="157" t="s">
        <v>73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ht="19.5" customHeight="1">
      <c r="A47" s="157" t="s">
        <v>17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s="1" customFormat="1" ht="17.25" customHeight="1">
      <c r="A48" s="156" t="s">
        <v>18</v>
      </c>
      <c r="B48" s="156"/>
      <c r="C48" s="156"/>
      <c r="D48" s="156"/>
      <c r="E48" s="156"/>
      <c r="F48" s="156"/>
      <c r="G48" s="156"/>
      <c r="H48" s="156"/>
      <c r="I48" s="156"/>
      <c r="J48" s="8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56" t="s">
        <v>19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18"/>
      <c r="M49" s="18"/>
      <c r="N49" s="18"/>
      <c r="O49" s="18"/>
      <c r="P49" s="18"/>
      <c r="Q49" s="18"/>
    </row>
    <row r="50" spans="1:17" s="1" customFormat="1" ht="18.75" customHeight="1">
      <c r="A50" s="156" t="s">
        <v>20</v>
      </c>
      <c r="B50" s="88"/>
      <c r="C50" s="88"/>
      <c r="D50" s="88"/>
      <c r="E50" s="88"/>
      <c r="F50" s="88"/>
      <c r="G50" s="88"/>
      <c r="H50" s="88"/>
      <c r="I50" s="88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58" t="s">
        <v>132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52" t="s">
        <v>21</v>
      </c>
      <c r="B53" s="152"/>
      <c r="C53" s="15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55" t="s">
        <v>102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89" t="s">
        <v>22</v>
      </c>
      <c r="B56" s="89"/>
      <c r="C56" s="89"/>
      <c r="D56" s="89"/>
      <c r="E56" s="89"/>
      <c r="F56" s="89"/>
      <c r="G56" s="89"/>
      <c r="H56" s="89"/>
      <c r="I56" s="89"/>
      <c r="J56" s="8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10" t="s">
        <v>24</v>
      </c>
      <c r="C58" s="153"/>
      <c r="D58" s="154" t="s">
        <v>25</v>
      </c>
      <c r="E58" s="153"/>
      <c r="F58" s="154" t="s">
        <v>26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53"/>
    </row>
    <row r="59" spans="1:17" ht="19.5" customHeight="1">
      <c r="A59" s="27"/>
      <c r="B59" s="110"/>
      <c r="C59" s="153"/>
      <c r="D59" s="154"/>
      <c r="E59" s="153"/>
      <c r="F59" s="154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5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52" t="s">
        <v>27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3" t="s">
        <v>28</v>
      </c>
      <c r="P62" s="83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10" t="s">
        <v>29</v>
      </c>
      <c r="E63" s="112"/>
      <c r="F63" s="103" t="s">
        <v>30</v>
      </c>
      <c r="G63" s="103"/>
      <c r="H63" s="103"/>
      <c r="I63" s="103"/>
      <c r="J63" s="103" t="s">
        <v>31</v>
      </c>
      <c r="K63" s="103"/>
      <c r="L63" s="103"/>
      <c r="M63" s="103"/>
      <c r="N63" s="103" t="s">
        <v>32</v>
      </c>
      <c r="O63" s="103"/>
      <c r="P63" s="103"/>
      <c r="Q63" s="103"/>
    </row>
    <row r="64" spans="1:17" ht="15" customHeight="1">
      <c r="A64" s="25">
        <v>1</v>
      </c>
      <c r="B64" s="25">
        <v>2</v>
      </c>
      <c r="C64" s="25">
        <v>3</v>
      </c>
      <c r="D64" s="103">
        <v>4</v>
      </c>
      <c r="E64" s="103"/>
      <c r="F64" s="103">
        <v>5</v>
      </c>
      <c r="G64" s="103"/>
      <c r="H64" s="103"/>
      <c r="I64" s="103"/>
      <c r="J64" s="111">
        <v>6</v>
      </c>
      <c r="K64" s="111"/>
      <c r="L64" s="111"/>
      <c r="M64" s="153"/>
      <c r="N64" s="154">
        <v>7</v>
      </c>
      <c r="O64" s="111"/>
      <c r="P64" s="111"/>
      <c r="Q64" s="153"/>
    </row>
    <row r="65" spans="1:17" ht="128.25" customHeight="1">
      <c r="A65" s="30"/>
      <c r="B65" s="30" t="s">
        <v>105</v>
      </c>
      <c r="C65" s="30" t="s">
        <v>134</v>
      </c>
      <c r="D65" s="141" t="s">
        <v>103</v>
      </c>
      <c r="E65" s="112"/>
      <c r="F65" s="142">
        <v>1.3</v>
      </c>
      <c r="G65" s="142"/>
      <c r="H65" s="142"/>
      <c r="I65" s="142"/>
      <c r="J65" s="143">
        <v>0</v>
      </c>
      <c r="K65" s="143"/>
      <c r="L65" s="143"/>
      <c r="M65" s="144"/>
      <c r="N65" s="145">
        <f>F65+J65</f>
        <v>1.3</v>
      </c>
      <c r="O65" s="143"/>
      <c r="P65" s="143"/>
      <c r="Q65" s="144"/>
    </row>
    <row r="66" spans="1:17" ht="36.75" customHeight="1">
      <c r="A66" s="30"/>
      <c r="B66" s="30"/>
      <c r="C66" s="30"/>
      <c r="D66" s="146" t="s">
        <v>33</v>
      </c>
      <c r="E66" s="147"/>
      <c r="F66" s="148">
        <f>F65</f>
        <v>1.3</v>
      </c>
      <c r="G66" s="148"/>
      <c r="H66" s="148"/>
      <c r="I66" s="148"/>
      <c r="J66" s="149">
        <f>J65</f>
        <v>0</v>
      </c>
      <c r="K66" s="149"/>
      <c r="L66" s="149"/>
      <c r="M66" s="150"/>
      <c r="N66" s="151">
        <f>F66+J66</f>
        <v>1.3</v>
      </c>
      <c r="O66" s="149"/>
      <c r="P66" s="149"/>
      <c r="Q66" s="150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89" t="s">
        <v>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03" t="s">
        <v>35</v>
      </c>
      <c r="B70" s="103"/>
      <c r="C70" s="103"/>
      <c r="D70" s="103"/>
      <c r="E70" s="25" t="s">
        <v>24</v>
      </c>
      <c r="F70" s="103" t="s">
        <v>30</v>
      </c>
      <c r="G70" s="103"/>
      <c r="H70" s="103"/>
      <c r="I70" s="103"/>
      <c r="J70" s="103" t="s">
        <v>31</v>
      </c>
      <c r="K70" s="103"/>
      <c r="L70" s="103"/>
      <c r="M70" s="103"/>
      <c r="N70" s="103" t="s">
        <v>32</v>
      </c>
      <c r="O70" s="103"/>
      <c r="P70" s="103"/>
      <c r="Q70" s="103"/>
    </row>
    <row r="71" spans="1:17" ht="18.75" customHeight="1">
      <c r="A71" s="103">
        <v>1</v>
      </c>
      <c r="B71" s="103"/>
      <c r="C71" s="103"/>
      <c r="D71" s="103"/>
      <c r="E71" s="25">
        <v>2</v>
      </c>
      <c r="F71" s="110">
        <v>3</v>
      </c>
      <c r="G71" s="111"/>
      <c r="H71" s="111"/>
      <c r="I71" s="112"/>
      <c r="J71" s="110">
        <v>4</v>
      </c>
      <c r="K71" s="111"/>
      <c r="L71" s="111"/>
      <c r="M71" s="112"/>
      <c r="N71" s="110">
        <v>5</v>
      </c>
      <c r="O71" s="111"/>
      <c r="P71" s="111"/>
      <c r="Q71" s="112"/>
    </row>
    <row r="72" spans="1:17" ht="15.75" customHeight="1">
      <c r="A72" s="100" t="s">
        <v>36</v>
      </c>
      <c r="B72" s="93"/>
      <c r="C72" s="93"/>
      <c r="D72" s="136"/>
      <c r="E72" s="25"/>
      <c r="F72" s="110"/>
      <c r="G72" s="111"/>
      <c r="H72" s="111"/>
      <c r="I72" s="112"/>
      <c r="J72" s="110"/>
      <c r="K72" s="111"/>
      <c r="L72" s="111"/>
      <c r="M72" s="112"/>
      <c r="N72" s="110"/>
      <c r="O72" s="111"/>
      <c r="P72" s="111"/>
      <c r="Q72" s="112"/>
    </row>
    <row r="73" spans="1:17" ht="18.75" customHeight="1">
      <c r="A73" s="100" t="s">
        <v>37</v>
      </c>
      <c r="B73" s="93"/>
      <c r="C73" s="93"/>
      <c r="D73" s="93"/>
      <c r="E73" s="25"/>
      <c r="F73" s="110"/>
      <c r="G73" s="111"/>
      <c r="H73" s="111"/>
      <c r="I73" s="112"/>
      <c r="J73" s="110"/>
      <c r="K73" s="111"/>
      <c r="L73" s="111"/>
      <c r="M73" s="112"/>
      <c r="N73" s="110"/>
      <c r="O73" s="111"/>
      <c r="P73" s="111"/>
      <c r="Q73" s="112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89" t="s">
        <v>38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10" t="s">
        <v>39</v>
      </c>
      <c r="D77" s="111"/>
      <c r="E77" s="112"/>
      <c r="F77" s="103" t="s">
        <v>40</v>
      </c>
      <c r="G77" s="103"/>
      <c r="H77" s="103"/>
      <c r="I77" s="103"/>
      <c r="J77" s="103" t="s">
        <v>41</v>
      </c>
      <c r="K77" s="103"/>
      <c r="L77" s="103"/>
      <c r="M77" s="103"/>
      <c r="N77" s="103" t="s">
        <v>42</v>
      </c>
      <c r="O77" s="103"/>
      <c r="P77" s="103"/>
      <c r="Q77" s="103"/>
    </row>
    <row r="78" spans="1:17" ht="19.5" customHeight="1">
      <c r="A78" s="25">
        <v>1</v>
      </c>
      <c r="B78" s="29">
        <v>2</v>
      </c>
      <c r="C78" s="103">
        <v>3</v>
      </c>
      <c r="D78" s="103"/>
      <c r="E78" s="103"/>
      <c r="F78" s="103">
        <v>4</v>
      </c>
      <c r="G78" s="103"/>
      <c r="H78" s="103"/>
      <c r="I78" s="103"/>
      <c r="J78" s="103">
        <v>5</v>
      </c>
      <c r="K78" s="103"/>
      <c r="L78" s="103"/>
      <c r="M78" s="103"/>
      <c r="N78" s="103">
        <v>6</v>
      </c>
      <c r="O78" s="103"/>
      <c r="P78" s="103"/>
      <c r="Q78" s="103"/>
    </row>
    <row r="79" spans="1:17" ht="34.5" customHeight="1">
      <c r="A79" s="25"/>
      <c r="B79" s="31">
        <v>1513190</v>
      </c>
      <c r="C79" s="135" t="s">
        <v>104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136"/>
    </row>
    <row r="80" spans="1:17" ht="24" customHeight="1">
      <c r="A80" s="32">
        <v>1</v>
      </c>
      <c r="B80" s="33"/>
      <c r="C80" s="137" t="s">
        <v>43</v>
      </c>
      <c r="D80" s="138"/>
      <c r="E80" s="13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00" t="s">
        <v>106</v>
      </c>
      <c r="D81" s="94"/>
      <c r="E81" s="124"/>
      <c r="F81" s="110" t="s">
        <v>75</v>
      </c>
      <c r="G81" s="118"/>
      <c r="H81" s="118"/>
      <c r="I81" s="119"/>
      <c r="J81" s="132" t="s">
        <v>77</v>
      </c>
      <c r="K81" s="133"/>
      <c r="L81" s="133"/>
      <c r="M81" s="134"/>
      <c r="N81" s="114">
        <v>1289.08</v>
      </c>
      <c r="O81" s="115"/>
      <c r="P81" s="115"/>
      <c r="Q81" s="116"/>
    </row>
    <row r="82" spans="1:17" ht="21" customHeight="1">
      <c r="A82" s="39">
        <v>2</v>
      </c>
      <c r="B82" s="40"/>
      <c r="C82" s="140" t="s">
        <v>44</v>
      </c>
      <c r="D82" s="94"/>
      <c r="E82" s="94"/>
      <c r="F82" s="94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93"/>
      <c r="D83" s="94"/>
      <c r="E83" s="124"/>
      <c r="F83" s="110"/>
      <c r="G83" s="118"/>
      <c r="H83" s="118"/>
      <c r="I83" s="119"/>
      <c r="J83" s="110"/>
      <c r="K83" s="118"/>
      <c r="L83" s="118"/>
      <c r="M83" s="119"/>
      <c r="N83" s="117"/>
      <c r="O83" s="118"/>
      <c r="P83" s="118"/>
      <c r="Q83" s="119"/>
    </row>
    <row r="84" spans="1:17" ht="35.25" customHeight="1">
      <c r="A84" s="42"/>
      <c r="B84" s="43"/>
      <c r="C84" s="100" t="s">
        <v>107</v>
      </c>
      <c r="D84" s="93"/>
      <c r="E84" s="136"/>
      <c r="F84" s="110" t="s">
        <v>76</v>
      </c>
      <c r="G84" s="111"/>
      <c r="H84" s="111"/>
      <c r="I84" s="112"/>
      <c r="J84" s="110" t="s">
        <v>77</v>
      </c>
      <c r="K84" s="111"/>
      <c r="L84" s="111"/>
      <c r="M84" s="112"/>
      <c r="N84" s="125">
        <v>13</v>
      </c>
      <c r="O84" s="126"/>
      <c r="P84" s="126"/>
      <c r="Q84" s="127"/>
    </row>
    <row r="85" spans="1:17" ht="20.25" customHeight="1">
      <c r="A85" s="44">
        <v>3</v>
      </c>
      <c r="B85" s="45"/>
      <c r="C85" s="120" t="s">
        <v>45</v>
      </c>
      <c r="D85" s="121"/>
      <c r="E85" s="12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23" t="s">
        <v>108</v>
      </c>
      <c r="D86" s="94"/>
      <c r="E86" s="124"/>
      <c r="F86" s="110" t="s">
        <v>75</v>
      </c>
      <c r="G86" s="118"/>
      <c r="H86" s="118"/>
      <c r="I86" s="119"/>
      <c r="J86" s="128" t="s">
        <v>97</v>
      </c>
      <c r="K86" s="118"/>
      <c r="L86" s="118"/>
      <c r="M86" s="119"/>
      <c r="N86" s="129">
        <f>N81/N84</f>
        <v>99.16</v>
      </c>
      <c r="O86" s="130"/>
      <c r="P86" s="130"/>
      <c r="Q86" s="13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13" t="s">
        <v>46</v>
      </c>
      <c r="Q89" s="113"/>
    </row>
    <row r="90" spans="1:17" ht="51.75" customHeight="1">
      <c r="A90" s="103" t="s">
        <v>47</v>
      </c>
      <c r="B90" s="104" t="s">
        <v>48</v>
      </c>
      <c r="C90" s="84"/>
      <c r="D90" s="84"/>
      <c r="E90" s="105"/>
      <c r="F90" s="108" t="s">
        <v>24</v>
      </c>
      <c r="G90" s="110" t="s">
        <v>49</v>
      </c>
      <c r="H90" s="111"/>
      <c r="I90" s="112"/>
      <c r="J90" s="110" t="s">
        <v>50</v>
      </c>
      <c r="K90" s="111"/>
      <c r="L90" s="112"/>
      <c r="M90" s="110" t="s">
        <v>51</v>
      </c>
      <c r="N90" s="111"/>
      <c r="O90" s="112"/>
      <c r="P90" s="104" t="s">
        <v>52</v>
      </c>
      <c r="Q90" s="105"/>
    </row>
    <row r="91" spans="1:17" ht="56.25">
      <c r="A91" s="103"/>
      <c r="B91" s="106"/>
      <c r="C91" s="83"/>
      <c r="D91" s="83"/>
      <c r="E91" s="107"/>
      <c r="F91" s="109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06"/>
      <c r="Q91" s="107"/>
    </row>
    <row r="92" spans="1:17" ht="18.75">
      <c r="A92" s="25">
        <v>1</v>
      </c>
      <c r="B92" s="110">
        <v>2</v>
      </c>
      <c r="C92" s="111"/>
      <c r="D92" s="111"/>
      <c r="E92" s="112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03">
        <v>13</v>
      </c>
      <c r="Q92" s="103"/>
    </row>
    <row r="93" spans="1:17" ht="21" customHeight="1">
      <c r="A93" s="25"/>
      <c r="B93" s="100" t="s">
        <v>56</v>
      </c>
      <c r="C93" s="93"/>
      <c r="D93" s="94"/>
      <c r="E93" s="9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96"/>
      <c r="Q93" s="97"/>
    </row>
    <row r="94" spans="1:17" ht="21" customHeight="1">
      <c r="A94" s="25"/>
      <c r="B94" s="100" t="s">
        <v>57</v>
      </c>
      <c r="C94" s="93"/>
      <c r="D94" s="94"/>
      <c r="E94" s="9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96"/>
      <c r="Q94" s="97"/>
    </row>
    <row r="95" spans="1:17" ht="20.25" customHeight="1">
      <c r="A95" s="25"/>
      <c r="B95" s="92" t="s">
        <v>58</v>
      </c>
      <c r="C95" s="101"/>
      <c r="D95" s="94"/>
      <c r="E95" s="9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96"/>
      <c r="Q95" s="97"/>
    </row>
    <row r="96" spans="1:17" ht="30" customHeight="1">
      <c r="A96" s="25"/>
      <c r="B96" s="92" t="s">
        <v>59</v>
      </c>
      <c r="C96" s="93"/>
      <c r="D96" s="94"/>
      <c r="E96" s="95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96"/>
      <c r="Q96" s="97"/>
    </row>
    <row r="97" spans="1:17" ht="18.75">
      <c r="A97" s="25"/>
      <c r="B97" s="100" t="s">
        <v>37</v>
      </c>
      <c r="C97" s="93"/>
      <c r="D97" s="94"/>
      <c r="E97" s="9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2"/>
      <c r="Q97" s="102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87" t="s">
        <v>61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8"/>
      <c r="P99" s="88"/>
      <c r="Q99" s="8"/>
    </row>
    <row r="100" spans="1:17" ht="18.75">
      <c r="A100" s="90" t="s">
        <v>62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8"/>
    </row>
    <row r="101" spans="1:17" ht="15" customHeight="1">
      <c r="A101" s="87" t="s">
        <v>63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89" t="s">
        <v>79</v>
      </c>
      <c r="B104" s="89"/>
      <c r="C104" s="89"/>
      <c r="D104" s="89"/>
      <c r="E104" s="89"/>
      <c r="F104" s="8"/>
      <c r="G104" s="83"/>
      <c r="H104" s="83"/>
      <c r="I104" s="83"/>
      <c r="J104" s="8"/>
      <c r="K104" s="86" t="s">
        <v>111</v>
      </c>
      <c r="L104" s="86"/>
      <c r="M104" s="86"/>
      <c r="N104" s="8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85" t="s">
        <v>64</v>
      </c>
      <c r="H105" s="85"/>
      <c r="I105" s="85"/>
      <c r="J105" s="8"/>
      <c r="K105" s="85" t="s">
        <v>65</v>
      </c>
      <c r="L105" s="85"/>
      <c r="M105" s="85"/>
      <c r="N105" s="8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89" t="s">
        <v>66</v>
      </c>
      <c r="B107" s="8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89" t="s">
        <v>67</v>
      </c>
      <c r="B109" s="89"/>
      <c r="C109" s="89"/>
      <c r="D109" s="89"/>
      <c r="E109" s="89"/>
      <c r="F109" s="8"/>
      <c r="G109" s="83"/>
      <c r="H109" s="83"/>
      <c r="I109" s="83"/>
      <c r="J109" s="8"/>
      <c r="K109" s="86" t="s">
        <v>68</v>
      </c>
      <c r="L109" s="86"/>
      <c r="M109" s="86"/>
      <c r="N109" s="8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84" t="s">
        <v>64</v>
      </c>
      <c r="H110" s="84"/>
      <c r="I110" s="84"/>
      <c r="J110" s="8"/>
      <c r="K110" s="84" t="s">
        <v>65</v>
      </c>
      <c r="L110" s="84"/>
      <c r="M110" s="84"/>
      <c r="N110" s="8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99" t="s">
        <v>80</v>
      </c>
      <c r="B112" s="9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99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88"/>
      <c r="B114" s="88"/>
      <c r="C114" s="8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8"/>
      <c r="B117" s="98"/>
      <c r="C117" s="9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2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8" t="s">
        <v>3</v>
      </c>
      <c r="L7" s="178"/>
      <c r="M7" s="178"/>
      <c r="N7" s="178"/>
      <c r="O7" s="179"/>
      <c r="P7" s="179"/>
      <c r="Q7" s="17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0" t="s">
        <v>69</v>
      </c>
      <c r="L9" s="180"/>
      <c r="M9" s="180"/>
      <c r="N9" s="180"/>
      <c r="O9" s="181"/>
      <c r="P9" s="181"/>
      <c r="Q9" s="18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4" t="s">
        <v>4</v>
      </c>
      <c r="L10" s="174"/>
      <c r="M10" s="174"/>
      <c r="N10" s="174"/>
      <c r="O10" s="175"/>
      <c r="P10" s="176"/>
      <c r="Q10" s="17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112</v>
      </c>
      <c r="L11" s="53" t="s">
        <v>5</v>
      </c>
      <c r="M11" s="54" t="s">
        <v>124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7" t="s">
        <v>6</v>
      </c>
      <c r="L13" s="177"/>
      <c r="M13" s="17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13" t="s">
        <v>7</v>
      </c>
      <c r="L14" s="113"/>
      <c r="M14" s="113"/>
      <c r="N14" s="113"/>
      <c r="O14" s="113"/>
      <c r="P14" s="113"/>
      <c r="Q14" s="11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6" t="s">
        <v>8</v>
      </c>
      <c r="L15" s="166"/>
      <c r="M15" s="166"/>
      <c r="N15" s="166"/>
      <c r="O15" s="167"/>
      <c r="P15" s="168"/>
      <c r="Q15" s="16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112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69" t="s">
        <v>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69" t="s">
        <v>100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1:17" ht="18" customHeight="1">
      <c r="A24" s="5"/>
      <c r="B24" s="5"/>
      <c r="C24" s="5"/>
      <c r="D24" s="5"/>
      <c r="E24" s="171"/>
      <c r="F24" s="171"/>
      <c r="G24" s="171"/>
      <c r="H24" s="171"/>
      <c r="I24" s="171"/>
      <c r="J24" s="171"/>
      <c r="K24" s="5"/>
      <c r="L24" s="5"/>
      <c r="M24" s="5"/>
      <c r="N24" s="5"/>
      <c r="O24" s="5"/>
      <c r="P24" s="5"/>
      <c r="Q24" s="5"/>
    </row>
    <row r="25" spans="1:17" ht="15.75" customHeight="1">
      <c r="A25" s="170" t="s">
        <v>81</v>
      </c>
      <c r="B25" s="170"/>
      <c r="C25" s="170"/>
      <c r="D25" s="170"/>
      <c r="E25" s="170"/>
      <c r="F25" s="170"/>
      <c r="G25" s="170"/>
      <c r="H25" s="170"/>
      <c r="I25" s="170"/>
      <c r="J25" s="170"/>
      <c r="K25" s="7"/>
      <c r="L25" s="7"/>
      <c r="M25" s="7"/>
      <c r="N25" s="7"/>
      <c r="O25" s="7"/>
      <c r="P25" s="7"/>
      <c r="Q25" s="7"/>
    </row>
    <row r="26" spans="1:17" ht="18.75">
      <c r="A26" s="159" t="s">
        <v>10</v>
      </c>
      <c r="B26" s="159"/>
      <c r="C26" s="159"/>
      <c r="D26" s="159"/>
      <c r="E26" s="159"/>
      <c r="F26" s="159"/>
      <c r="G26" s="159"/>
      <c r="H26" s="15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60" t="s">
        <v>82</v>
      </c>
      <c r="B29" s="160"/>
      <c r="C29" s="160"/>
      <c r="D29" s="160"/>
      <c r="E29" s="160"/>
      <c r="F29" s="160"/>
      <c r="G29" s="160"/>
      <c r="H29" s="160"/>
      <c r="I29" s="160"/>
      <c r="J29" s="161"/>
      <c r="K29" s="161"/>
      <c r="L29" s="161"/>
      <c r="M29" s="161"/>
      <c r="N29" s="8"/>
      <c r="O29" s="8"/>
      <c r="P29" s="8"/>
      <c r="Q29" s="8"/>
    </row>
    <row r="30" spans="1:17" ht="18.75">
      <c r="A30" s="159" t="s">
        <v>11</v>
      </c>
      <c r="B30" s="159"/>
      <c r="C30" s="159"/>
      <c r="D30" s="159"/>
      <c r="E30" s="159"/>
      <c r="F30" s="159"/>
      <c r="G30" s="159"/>
      <c r="H30" s="15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62" t="s">
        <v>129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ht="22.5" customHeight="1">
      <c r="A34" s="164" t="s">
        <v>70</v>
      </c>
      <c r="B34" s="164"/>
      <c r="C34" s="164"/>
      <c r="D34" s="164"/>
      <c r="E34" s="164"/>
      <c r="F34" s="164"/>
      <c r="G34" s="164"/>
      <c r="H34" s="165"/>
      <c r="I34" s="165"/>
      <c r="J34" s="165"/>
      <c r="K34" s="165"/>
      <c r="L34" s="165"/>
      <c r="M34" s="165"/>
      <c r="N34" s="16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2" t="s">
        <v>125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91"/>
      <c r="P36" s="91"/>
      <c r="Q36" s="91"/>
    </row>
    <row r="37" spans="1:17" ht="15.75" customHeight="1">
      <c r="A37" s="170" t="s">
        <v>12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8"/>
      <c r="O37" s="8"/>
      <c r="P37" s="8"/>
      <c r="Q37" s="8"/>
    </row>
    <row r="38" spans="1:17" ht="15.75" customHeight="1">
      <c r="A38" s="157" t="s">
        <v>13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ht="18.75" customHeight="1">
      <c r="A39" s="157" t="s">
        <v>14</v>
      </c>
      <c r="B39" s="157"/>
      <c r="C39" s="157"/>
      <c r="D39" s="88"/>
      <c r="E39" s="88"/>
      <c r="F39" s="88"/>
      <c r="G39" s="8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57" t="s">
        <v>15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ht="21" customHeight="1">
      <c r="A41" s="157" t="s">
        <v>16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ht="20.25" customHeight="1">
      <c r="A42" s="157" t="s">
        <v>101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ht="2.2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ht="20.25" customHeight="1" hidden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ht="20.25" customHeight="1">
      <c r="A45" s="157" t="s">
        <v>83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ht="21.75" customHeight="1">
      <c r="A46" s="157" t="s">
        <v>73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ht="19.5" customHeight="1">
      <c r="A47" s="157" t="s">
        <v>17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s="1" customFormat="1" ht="17.25" customHeight="1">
      <c r="A48" s="156" t="s">
        <v>18</v>
      </c>
      <c r="B48" s="156"/>
      <c r="C48" s="156"/>
      <c r="D48" s="156"/>
      <c r="E48" s="156"/>
      <c r="F48" s="156"/>
      <c r="G48" s="156"/>
      <c r="H48" s="156"/>
      <c r="I48" s="156"/>
      <c r="J48" s="8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56" t="s">
        <v>19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18"/>
      <c r="M49" s="18"/>
      <c r="N49" s="18"/>
      <c r="O49" s="18"/>
      <c r="P49" s="18"/>
      <c r="Q49" s="18"/>
    </row>
    <row r="50" spans="1:17" s="1" customFormat="1" ht="18.75" customHeight="1">
      <c r="A50" s="156" t="s">
        <v>20</v>
      </c>
      <c r="B50" s="88"/>
      <c r="C50" s="88"/>
      <c r="D50" s="88"/>
      <c r="E50" s="88"/>
      <c r="F50" s="88"/>
      <c r="G50" s="88"/>
      <c r="H50" s="88"/>
      <c r="I50" s="88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110</v>
      </c>
    </row>
    <row r="52" spans="1:17" ht="59.25" customHeight="1">
      <c r="A52" s="158" t="s">
        <v>113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52" t="s">
        <v>21</v>
      </c>
      <c r="B54" s="152"/>
      <c r="C54" s="15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55" t="s">
        <v>114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89" t="s">
        <v>22</v>
      </c>
      <c r="B57" s="89"/>
      <c r="C57" s="89"/>
      <c r="D57" s="89"/>
      <c r="E57" s="89"/>
      <c r="F57" s="89"/>
      <c r="G57" s="89"/>
      <c r="H57" s="89"/>
      <c r="I57" s="89"/>
      <c r="J57" s="8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10" t="s">
        <v>24</v>
      </c>
      <c r="C59" s="153"/>
      <c r="D59" s="154" t="s">
        <v>25</v>
      </c>
      <c r="E59" s="153"/>
      <c r="F59" s="154" t="s">
        <v>26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53"/>
    </row>
    <row r="60" spans="1:17" ht="19.5" customHeight="1">
      <c r="A60" s="27"/>
      <c r="B60" s="110"/>
      <c r="C60" s="153"/>
      <c r="D60" s="154"/>
      <c r="E60" s="153"/>
      <c r="F60" s="154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5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52" t="s">
        <v>27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10" t="s">
        <v>29</v>
      </c>
      <c r="E64" s="112"/>
      <c r="F64" s="103" t="s">
        <v>30</v>
      </c>
      <c r="G64" s="103"/>
      <c r="H64" s="103"/>
      <c r="I64" s="103"/>
      <c r="J64" s="103" t="s">
        <v>31</v>
      </c>
      <c r="K64" s="103"/>
      <c r="L64" s="103"/>
      <c r="M64" s="103"/>
      <c r="N64" s="103" t="s">
        <v>32</v>
      </c>
      <c r="O64" s="103"/>
      <c r="P64" s="103"/>
      <c r="Q64" s="103"/>
    </row>
    <row r="65" spans="1:17" ht="15" customHeight="1">
      <c r="A65" s="25">
        <v>1</v>
      </c>
      <c r="B65" s="25">
        <v>2</v>
      </c>
      <c r="C65" s="25">
        <v>3</v>
      </c>
      <c r="D65" s="103">
        <v>4</v>
      </c>
      <c r="E65" s="103"/>
      <c r="F65" s="103">
        <v>5</v>
      </c>
      <c r="G65" s="103"/>
      <c r="H65" s="103"/>
      <c r="I65" s="103"/>
      <c r="J65" s="111">
        <v>6</v>
      </c>
      <c r="K65" s="111"/>
      <c r="L65" s="111"/>
      <c r="M65" s="153"/>
      <c r="N65" s="154">
        <v>7</v>
      </c>
      <c r="O65" s="111"/>
      <c r="P65" s="111"/>
      <c r="Q65" s="153"/>
    </row>
    <row r="66" spans="1:17" ht="128.25" customHeight="1">
      <c r="A66" s="30"/>
      <c r="B66" s="30" t="s">
        <v>116</v>
      </c>
      <c r="C66" s="30" t="s">
        <v>130</v>
      </c>
      <c r="D66" s="141" t="s">
        <v>115</v>
      </c>
      <c r="E66" s="112"/>
      <c r="F66" s="199">
        <v>0</v>
      </c>
      <c r="G66" s="199"/>
      <c r="H66" s="199"/>
      <c r="I66" s="199"/>
      <c r="J66" s="143">
        <v>643.3</v>
      </c>
      <c r="K66" s="143"/>
      <c r="L66" s="143"/>
      <c r="M66" s="144"/>
      <c r="N66" s="200">
        <f>F66+J66</f>
        <v>643.3</v>
      </c>
      <c r="O66" s="201"/>
      <c r="P66" s="201"/>
      <c r="Q66" s="202"/>
    </row>
    <row r="67" spans="1:17" ht="36.75" customHeight="1">
      <c r="A67" s="30"/>
      <c r="B67" s="30"/>
      <c r="C67" s="30"/>
      <c r="D67" s="146" t="s">
        <v>33</v>
      </c>
      <c r="E67" s="147"/>
      <c r="F67" s="203">
        <f>F66</f>
        <v>0</v>
      </c>
      <c r="G67" s="203"/>
      <c r="H67" s="203"/>
      <c r="I67" s="203"/>
      <c r="J67" s="149">
        <f>J66</f>
        <v>643.3</v>
      </c>
      <c r="K67" s="149"/>
      <c r="L67" s="149"/>
      <c r="M67" s="150"/>
      <c r="N67" s="204">
        <f>F67+J67</f>
        <v>643.3</v>
      </c>
      <c r="O67" s="205"/>
      <c r="P67" s="205"/>
      <c r="Q67" s="206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89" t="s">
        <v>34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03" t="s">
        <v>35</v>
      </c>
      <c r="B71" s="103"/>
      <c r="C71" s="103"/>
      <c r="D71" s="103"/>
      <c r="E71" s="25" t="s">
        <v>24</v>
      </c>
      <c r="F71" s="103" t="s">
        <v>30</v>
      </c>
      <c r="G71" s="103"/>
      <c r="H71" s="103"/>
      <c r="I71" s="103"/>
      <c r="J71" s="103" t="s">
        <v>31</v>
      </c>
      <c r="K71" s="103"/>
      <c r="L71" s="103"/>
      <c r="M71" s="103"/>
      <c r="N71" s="103" t="s">
        <v>32</v>
      </c>
      <c r="O71" s="103"/>
      <c r="P71" s="103"/>
      <c r="Q71" s="103"/>
    </row>
    <row r="72" spans="1:17" ht="18.75" customHeight="1">
      <c r="A72" s="103">
        <v>1</v>
      </c>
      <c r="B72" s="103"/>
      <c r="C72" s="103"/>
      <c r="D72" s="103"/>
      <c r="E72" s="25">
        <v>2</v>
      </c>
      <c r="F72" s="110">
        <v>3</v>
      </c>
      <c r="G72" s="111"/>
      <c r="H72" s="111"/>
      <c r="I72" s="112"/>
      <c r="J72" s="110">
        <v>4</v>
      </c>
      <c r="K72" s="111"/>
      <c r="L72" s="111"/>
      <c r="M72" s="112"/>
      <c r="N72" s="110">
        <v>5</v>
      </c>
      <c r="O72" s="111"/>
      <c r="P72" s="111"/>
      <c r="Q72" s="112"/>
    </row>
    <row r="73" spans="1:17" ht="15.75" customHeight="1">
      <c r="A73" s="100" t="s">
        <v>36</v>
      </c>
      <c r="B73" s="93"/>
      <c r="C73" s="93"/>
      <c r="D73" s="136"/>
      <c r="E73" s="25"/>
      <c r="F73" s="110"/>
      <c r="G73" s="111"/>
      <c r="H73" s="111"/>
      <c r="I73" s="112"/>
      <c r="J73" s="110"/>
      <c r="K73" s="111"/>
      <c r="L73" s="111"/>
      <c r="M73" s="112"/>
      <c r="N73" s="110"/>
      <c r="O73" s="111"/>
      <c r="P73" s="111"/>
      <c r="Q73" s="112"/>
    </row>
    <row r="74" spans="1:17" ht="18.75" customHeight="1">
      <c r="A74" s="100" t="s">
        <v>37</v>
      </c>
      <c r="B74" s="93"/>
      <c r="C74" s="93"/>
      <c r="D74" s="93"/>
      <c r="E74" s="25"/>
      <c r="F74" s="110"/>
      <c r="G74" s="111"/>
      <c r="H74" s="111"/>
      <c r="I74" s="112"/>
      <c r="J74" s="110"/>
      <c r="K74" s="111"/>
      <c r="L74" s="111"/>
      <c r="M74" s="112"/>
      <c r="N74" s="110"/>
      <c r="O74" s="111"/>
      <c r="P74" s="111"/>
      <c r="Q74" s="112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89" t="s">
        <v>38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10" t="s">
        <v>39</v>
      </c>
      <c r="D78" s="111"/>
      <c r="E78" s="112"/>
      <c r="F78" s="103" t="s">
        <v>40</v>
      </c>
      <c r="G78" s="103"/>
      <c r="H78" s="103"/>
      <c r="I78" s="103"/>
      <c r="J78" s="103" t="s">
        <v>41</v>
      </c>
      <c r="K78" s="103"/>
      <c r="L78" s="103"/>
      <c r="M78" s="103"/>
      <c r="N78" s="103" t="s">
        <v>42</v>
      </c>
      <c r="O78" s="103"/>
      <c r="P78" s="103"/>
      <c r="Q78" s="103"/>
    </row>
    <row r="79" spans="1:17" ht="19.5" customHeight="1">
      <c r="A79" s="25">
        <v>1</v>
      </c>
      <c r="B79" s="29">
        <v>2</v>
      </c>
      <c r="C79" s="103">
        <v>3</v>
      </c>
      <c r="D79" s="103"/>
      <c r="E79" s="103"/>
      <c r="F79" s="103">
        <v>4</v>
      </c>
      <c r="G79" s="103"/>
      <c r="H79" s="103"/>
      <c r="I79" s="103"/>
      <c r="J79" s="103">
        <v>5</v>
      </c>
      <c r="K79" s="103"/>
      <c r="L79" s="103"/>
      <c r="M79" s="103"/>
      <c r="N79" s="103">
        <v>6</v>
      </c>
      <c r="O79" s="103"/>
      <c r="P79" s="103"/>
      <c r="Q79" s="103"/>
    </row>
    <row r="80" spans="1:17" ht="34.5" customHeight="1">
      <c r="A80" s="25"/>
      <c r="B80" s="31">
        <v>1517470</v>
      </c>
      <c r="C80" s="135" t="s">
        <v>117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136"/>
    </row>
    <row r="81" spans="1:17" ht="24" customHeight="1">
      <c r="A81" s="32">
        <v>1</v>
      </c>
      <c r="B81" s="33"/>
      <c r="C81" s="137" t="s">
        <v>43</v>
      </c>
      <c r="D81" s="138"/>
      <c r="E81" s="13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91" t="s">
        <v>126</v>
      </c>
      <c r="D82" s="192"/>
      <c r="E82" s="193"/>
      <c r="F82" s="117" t="s">
        <v>118</v>
      </c>
      <c r="G82" s="118"/>
      <c r="H82" s="118"/>
      <c r="I82" s="119"/>
      <c r="J82" s="117" t="s">
        <v>119</v>
      </c>
      <c r="K82" s="118"/>
      <c r="L82" s="118"/>
      <c r="M82" s="119"/>
      <c r="N82" s="194">
        <v>61</v>
      </c>
      <c r="O82" s="195"/>
      <c r="P82" s="195"/>
      <c r="Q82" s="196"/>
    </row>
    <row r="83" spans="1:17" ht="75.75" customHeight="1">
      <c r="A83" s="37"/>
      <c r="B83" s="38"/>
      <c r="C83" s="100" t="s">
        <v>127</v>
      </c>
      <c r="D83" s="94"/>
      <c r="E83" s="124"/>
      <c r="F83" s="110" t="s">
        <v>118</v>
      </c>
      <c r="G83" s="118"/>
      <c r="H83" s="118"/>
      <c r="I83" s="119"/>
      <c r="J83" s="132" t="s">
        <v>119</v>
      </c>
      <c r="K83" s="133"/>
      <c r="L83" s="133"/>
      <c r="M83" s="134"/>
      <c r="N83" s="114">
        <v>643.3</v>
      </c>
      <c r="O83" s="115"/>
      <c r="P83" s="115"/>
      <c r="Q83" s="116"/>
    </row>
    <row r="84" spans="1:17" ht="75" customHeight="1">
      <c r="A84" s="37"/>
      <c r="B84" s="38"/>
      <c r="C84" s="100" t="s">
        <v>128</v>
      </c>
      <c r="D84" s="93"/>
      <c r="E84" s="136"/>
      <c r="F84" s="110" t="s">
        <v>118</v>
      </c>
      <c r="G84" s="118"/>
      <c r="H84" s="118"/>
      <c r="I84" s="119"/>
      <c r="J84" s="132" t="s">
        <v>119</v>
      </c>
      <c r="K84" s="197"/>
      <c r="L84" s="197"/>
      <c r="M84" s="198"/>
      <c r="N84" s="114">
        <v>-96</v>
      </c>
      <c r="O84" s="115"/>
      <c r="P84" s="115"/>
      <c r="Q84" s="116"/>
    </row>
    <row r="85" spans="1:17" ht="1.5" customHeight="1" hidden="1">
      <c r="A85" s="39">
        <v>2</v>
      </c>
      <c r="B85" s="40"/>
      <c r="C85" s="140" t="s">
        <v>44</v>
      </c>
      <c r="D85" s="94"/>
      <c r="E85" s="94"/>
      <c r="F85" s="94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93"/>
      <c r="D86" s="94"/>
      <c r="E86" s="124"/>
      <c r="F86" s="110"/>
      <c r="G86" s="118"/>
      <c r="H86" s="118"/>
      <c r="I86" s="119"/>
      <c r="J86" s="110"/>
      <c r="K86" s="118"/>
      <c r="L86" s="118"/>
      <c r="M86" s="119"/>
      <c r="N86" s="117"/>
      <c r="O86" s="118"/>
      <c r="P86" s="118"/>
      <c r="Q86" s="119"/>
    </row>
    <row r="87" spans="1:17" ht="38.25" customHeight="1" hidden="1">
      <c r="A87" s="42"/>
      <c r="B87" s="43"/>
      <c r="C87" s="100"/>
      <c r="D87" s="93"/>
      <c r="E87" s="136"/>
      <c r="F87" s="110" t="s">
        <v>76</v>
      </c>
      <c r="G87" s="111"/>
      <c r="H87" s="111"/>
      <c r="I87" s="112"/>
      <c r="J87" s="110" t="s">
        <v>77</v>
      </c>
      <c r="K87" s="111"/>
      <c r="L87" s="111"/>
      <c r="M87" s="112"/>
      <c r="N87" s="117"/>
      <c r="O87" s="118"/>
      <c r="P87" s="118"/>
      <c r="Q87" s="119"/>
    </row>
    <row r="88" spans="1:17" ht="20.25" customHeight="1">
      <c r="A88" s="44">
        <v>2</v>
      </c>
      <c r="B88" s="45"/>
      <c r="C88" s="120" t="s">
        <v>121</v>
      </c>
      <c r="D88" s="121"/>
      <c r="E88" s="12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23" t="s">
        <v>123</v>
      </c>
      <c r="D89" s="94"/>
      <c r="E89" s="124"/>
      <c r="F89" s="110" t="s">
        <v>131</v>
      </c>
      <c r="G89" s="118"/>
      <c r="H89" s="118"/>
      <c r="I89" s="119"/>
      <c r="J89" s="128" t="s">
        <v>78</v>
      </c>
      <c r="K89" s="118"/>
      <c r="L89" s="118"/>
      <c r="M89" s="119"/>
      <c r="N89" s="188">
        <f>N83/N82</f>
        <v>10.545901639344262</v>
      </c>
      <c r="O89" s="189"/>
      <c r="P89" s="189"/>
      <c r="Q89" s="190"/>
    </row>
    <row r="90" spans="1:31" ht="58.5" customHeight="1">
      <c r="A90" s="57"/>
      <c r="B90" s="57"/>
      <c r="C90" s="191" t="s">
        <v>122</v>
      </c>
      <c r="D90" s="192"/>
      <c r="E90" s="193"/>
      <c r="F90" s="182" t="s">
        <v>118</v>
      </c>
      <c r="G90" s="183"/>
      <c r="H90" s="183"/>
      <c r="I90" s="184"/>
      <c r="J90" s="185" t="s">
        <v>120</v>
      </c>
      <c r="K90" s="186"/>
      <c r="L90" s="186"/>
      <c r="M90" s="187"/>
      <c r="N90" s="188">
        <v>-96</v>
      </c>
      <c r="O90" s="189"/>
      <c r="P90" s="189"/>
      <c r="Q90" s="19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13" t="s">
        <v>46</v>
      </c>
      <c r="Q92" s="113"/>
    </row>
    <row r="93" spans="1:17" ht="51.75" customHeight="1">
      <c r="A93" s="103" t="s">
        <v>47</v>
      </c>
      <c r="B93" s="104" t="s">
        <v>48</v>
      </c>
      <c r="C93" s="84"/>
      <c r="D93" s="84"/>
      <c r="E93" s="105"/>
      <c r="F93" s="108" t="s">
        <v>24</v>
      </c>
      <c r="G93" s="110" t="s">
        <v>49</v>
      </c>
      <c r="H93" s="111"/>
      <c r="I93" s="112"/>
      <c r="J93" s="110" t="s">
        <v>50</v>
      </c>
      <c r="K93" s="111"/>
      <c r="L93" s="112"/>
      <c r="M93" s="110" t="s">
        <v>51</v>
      </c>
      <c r="N93" s="111"/>
      <c r="O93" s="112"/>
      <c r="P93" s="104" t="s">
        <v>52</v>
      </c>
      <c r="Q93" s="105"/>
    </row>
    <row r="94" spans="1:17" ht="56.25">
      <c r="A94" s="103"/>
      <c r="B94" s="106"/>
      <c r="C94" s="83"/>
      <c r="D94" s="83"/>
      <c r="E94" s="107"/>
      <c r="F94" s="109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06"/>
      <c r="Q94" s="107"/>
    </row>
    <row r="95" spans="1:17" ht="18.75">
      <c r="A95" s="25">
        <v>1</v>
      </c>
      <c r="B95" s="110">
        <v>2</v>
      </c>
      <c r="C95" s="111"/>
      <c r="D95" s="111"/>
      <c r="E95" s="112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03">
        <v>13</v>
      </c>
      <c r="Q95" s="103"/>
    </row>
    <row r="96" spans="1:17" ht="21" customHeight="1">
      <c r="A96" s="25"/>
      <c r="B96" s="100" t="s">
        <v>56</v>
      </c>
      <c r="C96" s="93"/>
      <c r="D96" s="94"/>
      <c r="E96" s="9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96"/>
      <c r="Q96" s="97"/>
    </row>
    <row r="97" spans="1:17" ht="21" customHeight="1">
      <c r="A97" s="25"/>
      <c r="B97" s="100" t="s">
        <v>57</v>
      </c>
      <c r="C97" s="93"/>
      <c r="D97" s="94"/>
      <c r="E97" s="9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96"/>
      <c r="Q97" s="97"/>
    </row>
    <row r="98" spans="1:17" ht="20.25" customHeight="1">
      <c r="A98" s="25"/>
      <c r="B98" s="92" t="s">
        <v>58</v>
      </c>
      <c r="C98" s="101"/>
      <c r="D98" s="94"/>
      <c r="E98" s="9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96"/>
      <c r="Q98" s="97"/>
    </row>
    <row r="99" spans="1:17" ht="30" customHeight="1">
      <c r="A99" s="25"/>
      <c r="B99" s="92" t="s">
        <v>59</v>
      </c>
      <c r="C99" s="93"/>
      <c r="D99" s="94"/>
      <c r="E99" s="95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96"/>
      <c r="Q99" s="97"/>
    </row>
    <row r="100" spans="1:17" ht="18.75">
      <c r="A100" s="25"/>
      <c r="B100" s="100" t="s">
        <v>37</v>
      </c>
      <c r="C100" s="93"/>
      <c r="D100" s="94"/>
      <c r="E100" s="9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02"/>
      <c r="Q100" s="102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87" t="s">
        <v>61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8"/>
      <c r="Q102" s="8"/>
    </row>
    <row r="103" spans="1:17" ht="18.75">
      <c r="A103" s="90" t="s">
        <v>62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8"/>
    </row>
    <row r="104" spans="1:17" ht="15" customHeight="1">
      <c r="A104" s="87" t="s">
        <v>63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89" t="s">
        <v>79</v>
      </c>
      <c r="B107" s="89"/>
      <c r="C107" s="89"/>
      <c r="D107" s="89"/>
      <c r="E107" s="89"/>
      <c r="F107" s="8"/>
      <c r="G107" s="83"/>
      <c r="H107" s="83"/>
      <c r="I107" s="83"/>
      <c r="J107" s="8"/>
      <c r="K107" s="86" t="s">
        <v>111</v>
      </c>
      <c r="L107" s="86"/>
      <c r="M107" s="86"/>
      <c r="N107" s="8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85" t="s">
        <v>64</v>
      </c>
      <c r="H108" s="85"/>
      <c r="I108" s="85"/>
      <c r="J108" s="8"/>
      <c r="K108" s="85" t="s">
        <v>65</v>
      </c>
      <c r="L108" s="85"/>
      <c r="M108" s="85"/>
      <c r="N108" s="8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89" t="s">
        <v>66</v>
      </c>
      <c r="B110" s="8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89" t="s">
        <v>67</v>
      </c>
      <c r="B112" s="89"/>
      <c r="C112" s="89"/>
      <c r="D112" s="89"/>
      <c r="E112" s="89"/>
      <c r="F112" s="8"/>
      <c r="G112" s="83"/>
      <c r="H112" s="83"/>
      <c r="I112" s="83"/>
      <c r="J112" s="8"/>
      <c r="K112" s="86" t="s">
        <v>68</v>
      </c>
      <c r="L112" s="86"/>
      <c r="M112" s="86"/>
      <c r="N112" s="8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84" t="s">
        <v>64</v>
      </c>
      <c r="H113" s="84"/>
      <c r="I113" s="84"/>
      <c r="J113" s="8"/>
      <c r="K113" s="84" t="s">
        <v>65</v>
      </c>
      <c r="L113" s="84"/>
      <c r="M113" s="84"/>
      <c r="N113" s="8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99" t="s">
        <v>80</v>
      </c>
      <c r="B115" s="9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99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8"/>
      <c r="B117" s="88"/>
      <c r="C117" s="8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8"/>
      <c r="B120" s="98"/>
      <c r="C120" s="9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0"/>
  <sheetViews>
    <sheetView tabSelected="1" view="pageBreakPreview" zoomScale="75" zoomScaleNormal="70" zoomScaleSheetLayoutView="75" zoomScalePageLayoutView="85" workbookViewId="0" topLeftCell="A1">
      <selection activeCell="K15" sqref="K15:M15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200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8" t="s">
        <v>3</v>
      </c>
      <c r="L7" s="178"/>
      <c r="M7" s="178"/>
      <c r="N7" s="178"/>
      <c r="O7" s="179"/>
      <c r="P7" s="179"/>
      <c r="Q7" s="179"/>
    </row>
    <row r="8" spans="1:17" ht="9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270" t="s">
        <v>172</v>
      </c>
      <c r="L9" s="270"/>
      <c r="M9" s="270"/>
      <c r="N9" s="270"/>
      <c r="O9" s="271"/>
      <c r="P9" s="271"/>
      <c r="Q9" s="271"/>
    </row>
    <row r="10" spans="1:17" ht="29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76" t="s">
        <v>4</v>
      </c>
      <c r="L10" s="276"/>
      <c r="M10" s="276"/>
      <c r="N10" s="276"/>
      <c r="O10" s="277"/>
      <c r="P10" s="278"/>
      <c r="Q10" s="278"/>
    </row>
    <row r="11" spans="1:17" ht="3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82"/>
      <c r="L11" s="55"/>
      <c r="M11" s="82"/>
      <c r="N11" s="55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79" t="s">
        <v>201</v>
      </c>
      <c r="L12" s="279"/>
      <c r="M12" s="279"/>
      <c r="N12" s="55"/>
      <c r="O12" s="55"/>
      <c r="P12" s="55"/>
      <c r="Q12" s="55"/>
    </row>
    <row r="13" spans="1:17" ht="44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70" t="s">
        <v>173</v>
      </c>
      <c r="L13" s="270"/>
      <c r="M13" s="270"/>
      <c r="N13" s="270"/>
      <c r="O13" s="270"/>
      <c r="P13" s="270"/>
      <c r="Q13" s="270"/>
    </row>
    <row r="14" spans="1:17" ht="21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80" t="s">
        <v>8</v>
      </c>
      <c r="L14" s="280"/>
      <c r="M14" s="280"/>
      <c r="N14" s="280"/>
      <c r="O14" s="281"/>
      <c r="P14" s="282"/>
      <c r="Q14" s="282"/>
    </row>
    <row r="15" spans="1:17" ht="44.25" customHeight="1">
      <c r="A15" s="8"/>
      <c r="B15" s="8"/>
      <c r="C15" s="8"/>
      <c r="D15" s="8"/>
      <c r="E15" s="8"/>
      <c r="F15" s="8"/>
      <c r="G15" s="8"/>
      <c r="H15" s="17"/>
      <c r="I15" s="17"/>
      <c r="J15" s="17"/>
      <c r="K15" s="211">
        <v>43271</v>
      </c>
      <c r="L15" s="211"/>
      <c r="M15" s="211"/>
      <c r="N15" s="53" t="s">
        <v>5</v>
      </c>
      <c r="O15" s="212" t="s">
        <v>205</v>
      </c>
      <c r="P15" s="212"/>
      <c r="Q15" s="81"/>
    </row>
    <row r="16" spans="1:17" ht="18.75">
      <c r="A16" s="8"/>
      <c r="B16" s="8"/>
      <c r="C16" s="8"/>
      <c r="D16" s="8"/>
      <c r="E16" s="8"/>
      <c r="F16" s="8"/>
      <c r="G16" s="8"/>
      <c r="H16" s="8"/>
      <c r="I16" s="8"/>
      <c r="J16" s="8"/>
      <c r="K16" s="81"/>
      <c r="L16" s="82"/>
      <c r="M16" s="80"/>
      <c r="N16" s="82"/>
      <c r="O16" s="82"/>
      <c r="P16" s="82"/>
      <c r="Q16" s="82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32.25" customHeight="1">
      <c r="A20" s="283" t="s">
        <v>9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</row>
    <row r="21" spans="1:17" ht="12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34.5" customHeight="1">
      <c r="A22" s="283" t="s">
        <v>202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</row>
    <row r="23" spans="1:17" ht="25.5" customHeight="1">
      <c r="A23" s="5"/>
      <c r="B23" s="5"/>
      <c r="C23" s="5"/>
      <c r="D23" s="5"/>
      <c r="E23" s="213" t="s">
        <v>199</v>
      </c>
      <c r="F23" s="213"/>
      <c r="G23" s="213"/>
      <c r="H23" s="213"/>
      <c r="I23" s="213"/>
      <c r="J23" s="213"/>
      <c r="K23" s="213"/>
      <c r="L23" s="5"/>
      <c r="M23" s="5"/>
      <c r="N23" s="5"/>
      <c r="O23" s="5"/>
      <c r="P23" s="5"/>
      <c r="Q23" s="5"/>
    </row>
    <row r="24" spans="1:17" ht="31.5" customHeight="1">
      <c r="A24" s="267" t="s">
        <v>174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7"/>
      <c r="Q24" s="7"/>
    </row>
    <row r="25" spans="1:17" ht="20.25" customHeight="1">
      <c r="A25" s="90" t="s">
        <v>10</v>
      </c>
      <c r="B25" s="90"/>
      <c r="C25" s="90"/>
      <c r="D25" s="90"/>
      <c r="E25" s="90"/>
      <c r="F25" s="90"/>
      <c r="G25" s="90"/>
      <c r="H25" s="90"/>
      <c r="I25" s="8"/>
      <c r="J25" s="8"/>
      <c r="K25" s="8"/>
      <c r="L25" s="8"/>
      <c r="M25" s="8"/>
      <c r="N25" s="8"/>
      <c r="O25" s="8"/>
      <c r="P25" s="8"/>
      <c r="Q25" s="8"/>
    </row>
    <row r="26" spans="1:17" ht="12" customHeight="1">
      <c r="A26" s="9"/>
      <c r="B26" s="9"/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ht="7.5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34.5" customHeight="1">
      <c r="A28" s="274" t="s">
        <v>175</v>
      </c>
      <c r="B28" s="274"/>
      <c r="C28" s="274"/>
      <c r="D28" s="274"/>
      <c r="E28" s="274"/>
      <c r="F28" s="274"/>
      <c r="G28" s="274"/>
      <c r="H28" s="274"/>
      <c r="I28" s="274"/>
      <c r="J28" s="275"/>
      <c r="K28" s="275"/>
      <c r="L28" s="275"/>
      <c r="M28" s="275"/>
      <c r="N28" s="8"/>
      <c r="O28" s="8"/>
      <c r="P28" s="8"/>
      <c r="Q28" s="8"/>
    </row>
    <row r="29" spans="1:17" ht="18.75">
      <c r="A29" s="90" t="s">
        <v>11</v>
      </c>
      <c r="B29" s="90"/>
      <c r="C29" s="90"/>
      <c r="D29" s="90"/>
      <c r="E29" s="90"/>
      <c r="F29" s="90"/>
      <c r="G29" s="90"/>
      <c r="H29" s="90"/>
      <c r="I29" s="8"/>
      <c r="J29" s="8"/>
      <c r="K29" s="8"/>
      <c r="L29" s="8"/>
      <c r="M29" s="8"/>
      <c r="N29" s="8"/>
      <c r="O29" s="8"/>
      <c r="P29" s="8"/>
      <c r="Q29" s="8"/>
    </row>
    <row r="30" spans="1:17" ht="18.7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20.25">
      <c r="A32" s="272" t="s">
        <v>176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</row>
    <row r="33" spans="1:17" ht="22.5" customHeight="1">
      <c r="A33" s="164" t="s">
        <v>70</v>
      </c>
      <c r="B33" s="164"/>
      <c r="C33" s="164"/>
      <c r="D33" s="164"/>
      <c r="E33" s="164"/>
      <c r="F33" s="164"/>
      <c r="G33" s="164"/>
      <c r="H33" s="165"/>
      <c r="I33" s="165"/>
      <c r="J33" s="165"/>
      <c r="K33" s="165"/>
      <c r="L33" s="165"/>
      <c r="M33" s="165"/>
      <c r="N33" s="165"/>
      <c r="O33" s="11"/>
      <c r="P33" s="11"/>
      <c r="Q33" s="11"/>
    </row>
    <row r="34" spans="1:17" ht="18.75">
      <c r="A34" s="9"/>
      <c r="B34" s="9"/>
      <c r="C34" s="9"/>
      <c r="D34" s="9"/>
      <c r="E34" s="9"/>
      <c r="F34" s="9"/>
      <c r="G34" s="9"/>
      <c r="H34" s="9"/>
      <c r="I34" s="8"/>
      <c r="J34" s="8"/>
      <c r="K34" s="8"/>
      <c r="L34" s="8"/>
      <c r="M34" s="8"/>
      <c r="N34" s="8"/>
      <c r="O34" s="8"/>
      <c r="P34" s="8"/>
      <c r="Q34" s="8"/>
    </row>
    <row r="35" spans="1:17" ht="39" customHeight="1">
      <c r="A35" s="268" t="s">
        <v>203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9"/>
      <c r="P35" s="269"/>
      <c r="Q35" s="269"/>
    </row>
    <row r="36" spans="1:17" ht="30.75" customHeight="1">
      <c r="A36" s="267" t="s">
        <v>12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8"/>
      <c r="O36" s="8"/>
      <c r="P36" s="8"/>
      <c r="Q36" s="8"/>
    </row>
    <row r="37" spans="1:17" s="1" customFormat="1" ht="38.25" customHeight="1">
      <c r="A37" s="157" t="s">
        <v>167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ht="111" customHeight="1">
      <c r="A38" s="265" t="s">
        <v>204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</row>
    <row r="39" spans="1:17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</row>
    <row r="40" spans="1:17" ht="31.5" customHeight="1">
      <c r="A40" s="264" t="s">
        <v>21</v>
      </c>
      <c r="B40" s="264"/>
      <c r="C40" s="26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8" ht="30" customHeight="1">
      <c r="A41" s="155" t="s">
        <v>145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"/>
    </row>
    <row r="42" spans="1:18" ht="9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</row>
    <row r="43" spans="1:17" ht="49.5" customHeight="1">
      <c r="A43" s="266" t="s">
        <v>154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3"/>
      <c r="P43" s="23"/>
      <c r="Q43" s="23"/>
    </row>
    <row r="44" spans="1:17" ht="6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3"/>
      <c r="L44" s="23"/>
      <c r="M44" s="23"/>
      <c r="N44" s="23"/>
      <c r="O44" s="23"/>
      <c r="P44" s="23"/>
      <c r="Q44" s="23"/>
    </row>
    <row r="45" spans="1:17" ht="23.25" customHeight="1">
      <c r="A45" s="25" t="s">
        <v>23</v>
      </c>
      <c r="B45" s="103" t="s">
        <v>24</v>
      </c>
      <c r="C45" s="103"/>
      <c r="D45" s="103" t="s">
        <v>25</v>
      </c>
      <c r="E45" s="103"/>
      <c r="F45" s="103" t="s">
        <v>26</v>
      </c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ht="43.5" customHeight="1">
      <c r="A46" s="25">
        <v>1</v>
      </c>
      <c r="B46" s="263" t="s">
        <v>177</v>
      </c>
      <c r="C46" s="263"/>
      <c r="D46" s="103">
        <v>1090</v>
      </c>
      <c r="E46" s="103"/>
      <c r="F46" s="103" t="s">
        <v>178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ht="26.25" customHeight="1">
      <c r="A47" s="10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22.5" customHeight="1">
      <c r="A48" s="264" t="s">
        <v>27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1:17" ht="18.75" customHeight="1">
      <c r="A49" s="12"/>
      <c r="B49" s="12"/>
      <c r="C49" s="12"/>
      <c r="D49" s="12"/>
      <c r="E49" s="28"/>
      <c r="F49" s="28"/>
      <c r="G49" s="28"/>
      <c r="H49" s="9"/>
      <c r="I49" s="8"/>
      <c r="J49" s="8"/>
      <c r="K49" s="8"/>
      <c r="L49" s="8"/>
      <c r="M49" s="8"/>
      <c r="N49" s="8"/>
      <c r="O49" s="83" t="s">
        <v>28</v>
      </c>
      <c r="P49" s="83"/>
      <c r="Q49" s="8"/>
    </row>
    <row r="50" spans="1:17" ht="57" customHeight="1">
      <c r="A50" s="25" t="s">
        <v>23</v>
      </c>
      <c r="B50" s="25" t="s">
        <v>24</v>
      </c>
      <c r="C50" s="25" t="s">
        <v>25</v>
      </c>
      <c r="D50" s="110" t="s">
        <v>29</v>
      </c>
      <c r="E50" s="112"/>
      <c r="F50" s="103" t="s">
        <v>30</v>
      </c>
      <c r="G50" s="103"/>
      <c r="H50" s="103"/>
      <c r="I50" s="103"/>
      <c r="J50" s="103" t="s">
        <v>31</v>
      </c>
      <c r="K50" s="103"/>
      <c r="L50" s="103"/>
      <c r="M50" s="103"/>
      <c r="N50" s="103" t="s">
        <v>32</v>
      </c>
      <c r="O50" s="103"/>
      <c r="P50" s="103"/>
      <c r="Q50" s="103"/>
    </row>
    <row r="51" spans="1:17" ht="22.5" customHeight="1">
      <c r="A51" s="73">
        <v>1</v>
      </c>
      <c r="B51" s="73">
        <v>2</v>
      </c>
      <c r="C51" s="25">
        <v>3</v>
      </c>
      <c r="D51" s="103">
        <v>4</v>
      </c>
      <c r="E51" s="103"/>
      <c r="F51" s="103">
        <v>5</v>
      </c>
      <c r="G51" s="103"/>
      <c r="H51" s="103"/>
      <c r="I51" s="103"/>
      <c r="J51" s="103">
        <v>6</v>
      </c>
      <c r="K51" s="103"/>
      <c r="L51" s="103"/>
      <c r="M51" s="103"/>
      <c r="N51" s="103">
        <v>7</v>
      </c>
      <c r="O51" s="103"/>
      <c r="P51" s="103"/>
      <c r="Q51" s="103"/>
    </row>
    <row r="52" spans="1:17" ht="36.75" customHeight="1">
      <c r="A52" s="74" t="s">
        <v>179</v>
      </c>
      <c r="B52" s="74" t="s">
        <v>177</v>
      </c>
      <c r="C52" s="30" t="s">
        <v>138</v>
      </c>
      <c r="D52" s="111" t="s">
        <v>178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2"/>
    </row>
    <row r="53" spans="1:17" ht="96.75" customHeight="1">
      <c r="A53" s="75"/>
      <c r="B53" s="75"/>
      <c r="C53" s="75"/>
      <c r="D53" s="260" t="s">
        <v>84</v>
      </c>
      <c r="E53" s="261"/>
      <c r="F53" s="259">
        <f>10780.9+76.5+40+954+909.4+315+370+330.9+221.5+30</f>
        <v>14028.199999999999</v>
      </c>
      <c r="G53" s="259"/>
      <c r="H53" s="259"/>
      <c r="I53" s="259"/>
      <c r="J53" s="259">
        <v>0</v>
      </c>
      <c r="K53" s="259"/>
      <c r="L53" s="259"/>
      <c r="M53" s="259"/>
      <c r="N53" s="259">
        <f>F53+J53</f>
        <v>14028.199999999999</v>
      </c>
      <c r="O53" s="259"/>
      <c r="P53" s="259"/>
      <c r="Q53" s="259"/>
    </row>
    <row r="54" spans="1:17" ht="32.25" customHeight="1">
      <c r="A54" s="75"/>
      <c r="B54" s="75"/>
      <c r="C54" s="75"/>
      <c r="D54" s="101" t="s">
        <v>182</v>
      </c>
      <c r="E54" s="296"/>
      <c r="F54" s="291">
        <v>77.7</v>
      </c>
      <c r="G54" s="292"/>
      <c r="H54" s="292"/>
      <c r="I54" s="293"/>
      <c r="J54" s="291">
        <v>0</v>
      </c>
      <c r="K54" s="292"/>
      <c r="L54" s="292"/>
      <c r="M54" s="293"/>
      <c r="N54" s="262">
        <f>F54+J54</f>
        <v>77.7</v>
      </c>
      <c r="O54" s="262"/>
      <c r="P54" s="262"/>
      <c r="Q54" s="262"/>
    </row>
    <row r="55" spans="1:17" ht="56.25" customHeight="1">
      <c r="A55" s="75"/>
      <c r="B55" s="75"/>
      <c r="C55" s="75"/>
      <c r="D55" s="101" t="s">
        <v>181</v>
      </c>
      <c r="E55" s="296"/>
      <c r="F55" s="291">
        <v>656.6</v>
      </c>
      <c r="G55" s="292"/>
      <c r="H55" s="292"/>
      <c r="I55" s="293"/>
      <c r="J55" s="291">
        <v>0</v>
      </c>
      <c r="K55" s="292"/>
      <c r="L55" s="292"/>
      <c r="M55" s="293"/>
      <c r="N55" s="262">
        <f>F55+J55</f>
        <v>656.6</v>
      </c>
      <c r="O55" s="262"/>
      <c r="P55" s="262"/>
      <c r="Q55" s="262"/>
    </row>
    <row r="56" spans="1:17" ht="34.5" customHeight="1">
      <c r="A56" s="75"/>
      <c r="B56" s="75"/>
      <c r="C56" s="75"/>
      <c r="D56" s="101" t="s">
        <v>180</v>
      </c>
      <c r="E56" s="297"/>
      <c r="F56" s="291">
        <f>10046.6+76.5+40+954+909.4+315+370+330.9+221.5+30</f>
        <v>13293.9</v>
      </c>
      <c r="G56" s="292"/>
      <c r="H56" s="292"/>
      <c r="I56" s="293"/>
      <c r="J56" s="291">
        <v>0</v>
      </c>
      <c r="K56" s="292"/>
      <c r="L56" s="292"/>
      <c r="M56" s="293"/>
      <c r="N56" s="262">
        <f>F56+J56</f>
        <v>13293.9</v>
      </c>
      <c r="O56" s="262"/>
      <c r="P56" s="262"/>
      <c r="Q56" s="262"/>
    </row>
    <row r="57" spans="1:17" ht="54" customHeight="1">
      <c r="A57" s="76"/>
      <c r="B57" s="76"/>
      <c r="C57" s="76"/>
      <c r="D57" s="257" t="s">
        <v>33</v>
      </c>
      <c r="E57" s="258"/>
      <c r="F57" s="256">
        <f>F53</f>
        <v>14028.199999999999</v>
      </c>
      <c r="G57" s="256"/>
      <c r="H57" s="256"/>
      <c r="I57" s="256"/>
      <c r="J57" s="256">
        <f>J53</f>
        <v>0</v>
      </c>
      <c r="K57" s="256"/>
      <c r="L57" s="256"/>
      <c r="M57" s="256"/>
      <c r="N57" s="256">
        <f>F57+J57</f>
        <v>14028.199999999999</v>
      </c>
      <c r="O57" s="256"/>
      <c r="P57" s="256"/>
      <c r="Q57" s="256"/>
    </row>
    <row r="58" spans="1:17" ht="18.75">
      <c r="A58" s="9"/>
      <c r="B58" s="9"/>
      <c r="C58" s="9"/>
      <c r="D58" s="9"/>
      <c r="E58" s="17"/>
      <c r="F58" s="17"/>
      <c r="G58" s="17"/>
      <c r="H58" s="9"/>
      <c r="I58" s="8"/>
      <c r="J58" s="8"/>
      <c r="K58" s="8"/>
      <c r="L58" s="8"/>
      <c r="M58" s="8"/>
      <c r="N58" s="8"/>
      <c r="O58" s="8"/>
      <c r="P58" s="8"/>
      <c r="Q58" s="8"/>
    </row>
    <row r="59" spans="1:17" ht="72" customHeight="1">
      <c r="A59" s="89" t="s">
        <v>34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"/>
      <c r="Q59" s="8"/>
    </row>
    <row r="60" spans="1:17" ht="38.25" customHeight="1">
      <c r="A60" s="103" t="s">
        <v>35</v>
      </c>
      <c r="B60" s="103"/>
      <c r="C60" s="103"/>
      <c r="D60" s="103"/>
      <c r="E60" s="25" t="s">
        <v>24</v>
      </c>
      <c r="F60" s="103" t="s">
        <v>30</v>
      </c>
      <c r="G60" s="103"/>
      <c r="H60" s="103"/>
      <c r="I60" s="103"/>
      <c r="J60" s="103" t="s">
        <v>31</v>
      </c>
      <c r="K60" s="103"/>
      <c r="L60" s="103"/>
      <c r="M60" s="103"/>
      <c r="N60" s="103" t="s">
        <v>32</v>
      </c>
      <c r="O60" s="103"/>
      <c r="P60" s="103"/>
      <c r="Q60" s="103"/>
    </row>
    <row r="61" spans="1:17" ht="18.75" customHeight="1">
      <c r="A61" s="103">
        <v>1</v>
      </c>
      <c r="B61" s="103"/>
      <c r="C61" s="103"/>
      <c r="D61" s="103"/>
      <c r="E61" s="25">
        <v>2</v>
      </c>
      <c r="F61" s="103">
        <v>3</v>
      </c>
      <c r="G61" s="103"/>
      <c r="H61" s="103"/>
      <c r="I61" s="103"/>
      <c r="J61" s="103">
        <v>4</v>
      </c>
      <c r="K61" s="103"/>
      <c r="L61" s="103"/>
      <c r="M61" s="103"/>
      <c r="N61" s="103">
        <v>5</v>
      </c>
      <c r="O61" s="103"/>
      <c r="P61" s="103"/>
      <c r="Q61" s="103"/>
    </row>
    <row r="62" spans="1:17" ht="27.75" customHeight="1">
      <c r="A62" s="241" t="s">
        <v>168</v>
      </c>
      <c r="B62" s="241"/>
      <c r="C62" s="241"/>
      <c r="D62" s="241"/>
      <c r="E62" s="25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1:17" ht="45" customHeight="1">
      <c r="A63" s="241" t="s">
        <v>37</v>
      </c>
      <c r="B63" s="241"/>
      <c r="C63" s="241"/>
      <c r="D63" s="241"/>
      <c r="E63" s="25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17" ht="12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57" customHeight="1">
      <c r="A65" s="89" t="s">
        <v>38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1:17" ht="24.75" customHeight="1">
      <c r="A66" s="9"/>
      <c r="B66" s="9"/>
      <c r="C66" s="9"/>
      <c r="D66" s="9"/>
      <c r="E66" s="17"/>
      <c r="F66" s="17"/>
      <c r="G66" s="17"/>
      <c r="H66" s="9"/>
      <c r="I66" s="8"/>
      <c r="J66" s="8"/>
      <c r="K66" s="8"/>
      <c r="L66" s="8"/>
      <c r="M66" s="8"/>
      <c r="N66" s="8"/>
      <c r="O66" s="8"/>
      <c r="P66" s="8"/>
      <c r="Q66" s="8"/>
    </row>
    <row r="67" spans="1:17" ht="39.75" customHeight="1">
      <c r="A67" s="25" t="s">
        <v>23</v>
      </c>
      <c r="B67" s="25" t="s">
        <v>24</v>
      </c>
      <c r="C67" s="103" t="s">
        <v>39</v>
      </c>
      <c r="D67" s="103"/>
      <c r="E67" s="103"/>
      <c r="F67" s="103" t="s">
        <v>40</v>
      </c>
      <c r="G67" s="103"/>
      <c r="H67" s="103"/>
      <c r="I67" s="103"/>
      <c r="J67" s="103" t="s">
        <v>41</v>
      </c>
      <c r="K67" s="103"/>
      <c r="L67" s="103"/>
      <c r="M67" s="103"/>
      <c r="N67" s="103" t="s">
        <v>42</v>
      </c>
      <c r="O67" s="103"/>
      <c r="P67" s="103"/>
      <c r="Q67" s="103"/>
    </row>
    <row r="68" spans="1:17" ht="22.5" customHeight="1">
      <c r="A68" s="25">
        <v>1</v>
      </c>
      <c r="B68" s="25">
        <v>2</v>
      </c>
      <c r="C68" s="103">
        <v>3</v>
      </c>
      <c r="D68" s="103"/>
      <c r="E68" s="103"/>
      <c r="F68" s="103">
        <v>4</v>
      </c>
      <c r="G68" s="103"/>
      <c r="H68" s="103"/>
      <c r="I68" s="103"/>
      <c r="J68" s="103">
        <v>5</v>
      </c>
      <c r="K68" s="103"/>
      <c r="L68" s="103"/>
      <c r="M68" s="103"/>
      <c r="N68" s="103">
        <v>6</v>
      </c>
      <c r="O68" s="103"/>
      <c r="P68" s="103"/>
      <c r="Q68" s="103"/>
    </row>
    <row r="69" spans="1:17" ht="48.75" customHeight="1">
      <c r="A69" s="25"/>
      <c r="B69" s="77" t="s">
        <v>177</v>
      </c>
      <c r="C69" s="288" t="s">
        <v>178</v>
      </c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90"/>
    </row>
    <row r="70" spans="1:17" ht="54" customHeight="1">
      <c r="A70" s="298" t="s">
        <v>169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300"/>
    </row>
    <row r="71" spans="1:17" ht="41.25" customHeight="1">
      <c r="A71" s="70">
        <v>1</v>
      </c>
      <c r="B71" s="66"/>
      <c r="C71" s="301" t="s">
        <v>43</v>
      </c>
      <c r="D71" s="301"/>
      <c r="E71" s="301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</row>
    <row r="72" spans="1:17" ht="43.5" customHeight="1">
      <c r="A72" s="68"/>
      <c r="B72" s="69"/>
      <c r="C72" s="214" t="s">
        <v>143</v>
      </c>
      <c r="D72" s="218"/>
      <c r="E72" s="219"/>
      <c r="F72" s="142" t="s">
        <v>75</v>
      </c>
      <c r="G72" s="208"/>
      <c r="H72" s="208"/>
      <c r="I72" s="208"/>
      <c r="J72" s="231" t="s">
        <v>77</v>
      </c>
      <c r="K72" s="233"/>
      <c r="L72" s="233"/>
      <c r="M72" s="233"/>
      <c r="N72" s="230">
        <f>4601400+76500+40000+954000+909400+315000+370000+34000+330840+221498+30000</f>
        <v>7882638</v>
      </c>
      <c r="O72" s="230"/>
      <c r="P72" s="230"/>
      <c r="Q72" s="230"/>
    </row>
    <row r="73" spans="1:17" ht="45.75" customHeight="1">
      <c r="A73" s="68"/>
      <c r="B73" s="69"/>
      <c r="C73" s="214" t="s">
        <v>85</v>
      </c>
      <c r="D73" s="214"/>
      <c r="E73" s="214"/>
      <c r="F73" s="142" t="s">
        <v>75</v>
      </c>
      <c r="G73" s="208"/>
      <c r="H73" s="208"/>
      <c r="I73" s="208"/>
      <c r="J73" s="231" t="s">
        <v>77</v>
      </c>
      <c r="K73" s="231"/>
      <c r="L73" s="231"/>
      <c r="M73" s="231"/>
      <c r="N73" s="230">
        <v>199800</v>
      </c>
      <c r="O73" s="230"/>
      <c r="P73" s="230"/>
      <c r="Q73" s="230"/>
    </row>
    <row r="74" spans="1:17" ht="52.5" customHeight="1">
      <c r="A74" s="68"/>
      <c r="B74" s="69"/>
      <c r="C74" s="214" t="s">
        <v>86</v>
      </c>
      <c r="D74" s="214"/>
      <c r="E74" s="214"/>
      <c r="F74" s="142" t="s">
        <v>75</v>
      </c>
      <c r="G74" s="208"/>
      <c r="H74" s="208"/>
      <c r="I74" s="208"/>
      <c r="J74" s="231" t="s">
        <v>77</v>
      </c>
      <c r="K74" s="231"/>
      <c r="L74" s="231"/>
      <c r="M74" s="231"/>
      <c r="N74" s="230">
        <v>19500</v>
      </c>
      <c r="O74" s="230"/>
      <c r="P74" s="230"/>
      <c r="Q74" s="230"/>
    </row>
    <row r="75" spans="1:17" ht="39" customHeight="1">
      <c r="A75" s="68"/>
      <c r="B75" s="69"/>
      <c r="C75" s="214" t="s">
        <v>144</v>
      </c>
      <c r="D75" s="214"/>
      <c r="E75" s="214"/>
      <c r="F75" s="142" t="s">
        <v>75</v>
      </c>
      <c r="G75" s="142"/>
      <c r="H75" s="142"/>
      <c r="I75" s="142"/>
      <c r="J75" s="231" t="s">
        <v>77</v>
      </c>
      <c r="K75" s="231"/>
      <c r="L75" s="231"/>
      <c r="M75" s="231"/>
      <c r="N75" s="230">
        <v>4400</v>
      </c>
      <c r="O75" s="230"/>
      <c r="P75" s="230"/>
      <c r="Q75" s="230"/>
    </row>
    <row r="76" spans="1:17" ht="71.25" customHeight="1">
      <c r="A76" s="68"/>
      <c r="B76" s="69"/>
      <c r="C76" s="214" t="s">
        <v>186</v>
      </c>
      <c r="D76" s="214"/>
      <c r="E76" s="214"/>
      <c r="F76" s="142" t="s">
        <v>75</v>
      </c>
      <c r="G76" s="142"/>
      <c r="H76" s="142"/>
      <c r="I76" s="142"/>
      <c r="J76" s="231" t="s">
        <v>77</v>
      </c>
      <c r="K76" s="231"/>
      <c r="L76" s="231"/>
      <c r="M76" s="231"/>
      <c r="N76" s="230">
        <v>618795</v>
      </c>
      <c r="O76" s="230"/>
      <c r="P76" s="230"/>
      <c r="Q76" s="230"/>
    </row>
    <row r="77" spans="1:17" ht="39" customHeight="1">
      <c r="A77" s="68"/>
      <c r="B77" s="69"/>
      <c r="C77" s="214" t="s">
        <v>171</v>
      </c>
      <c r="D77" s="214"/>
      <c r="E77" s="214"/>
      <c r="F77" s="142" t="s">
        <v>75</v>
      </c>
      <c r="G77" s="208"/>
      <c r="H77" s="208"/>
      <c r="I77" s="208"/>
      <c r="J77" s="231" t="s">
        <v>77</v>
      </c>
      <c r="K77" s="231"/>
      <c r="L77" s="231"/>
      <c r="M77" s="231"/>
      <c r="N77" s="230">
        <v>23300</v>
      </c>
      <c r="O77" s="230"/>
      <c r="P77" s="230"/>
      <c r="Q77" s="230"/>
    </row>
    <row r="78" spans="1:17" ht="60.75" customHeight="1">
      <c r="A78" s="68"/>
      <c r="B78" s="69"/>
      <c r="C78" s="214" t="s">
        <v>87</v>
      </c>
      <c r="D78" s="214"/>
      <c r="E78" s="214"/>
      <c r="F78" s="142" t="s">
        <v>75</v>
      </c>
      <c r="G78" s="208"/>
      <c r="H78" s="208"/>
      <c r="I78" s="208"/>
      <c r="J78" s="231" t="s">
        <v>77</v>
      </c>
      <c r="K78" s="231"/>
      <c r="L78" s="231"/>
      <c r="M78" s="231"/>
      <c r="N78" s="230">
        <v>115300</v>
      </c>
      <c r="O78" s="230"/>
      <c r="P78" s="230"/>
      <c r="Q78" s="230"/>
    </row>
    <row r="79" spans="1:17" ht="87.75" customHeight="1">
      <c r="A79" s="68"/>
      <c r="B79" s="69"/>
      <c r="C79" s="214" t="s">
        <v>146</v>
      </c>
      <c r="D79" s="214"/>
      <c r="E79" s="214"/>
      <c r="F79" s="142" t="s">
        <v>75</v>
      </c>
      <c r="G79" s="208"/>
      <c r="H79" s="208"/>
      <c r="I79" s="208"/>
      <c r="J79" s="231" t="s">
        <v>77</v>
      </c>
      <c r="K79" s="231"/>
      <c r="L79" s="231"/>
      <c r="M79" s="231"/>
      <c r="N79" s="230">
        <f>362000-34000</f>
        <v>328000</v>
      </c>
      <c r="O79" s="230"/>
      <c r="P79" s="230"/>
      <c r="Q79" s="230"/>
    </row>
    <row r="80" spans="1:17" ht="51" customHeight="1">
      <c r="A80" s="68"/>
      <c r="B80" s="69"/>
      <c r="C80" s="214" t="s">
        <v>88</v>
      </c>
      <c r="D80" s="214"/>
      <c r="E80" s="214"/>
      <c r="F80" s="142" t="s">
        <v>75</v>
      </c>
      <c r="G80" s="208"/>
      <c r="H80" s="208"/>
      <c r="I80" s="208"/>
      <c r="J80" s="231" t="s">
        <v>77</v>
      </c>
      <c r="K80" s="231"/>
      <c r="L80" s="231"/>
      <c r="M80" s="231"/>
      <c r="N80" s="230">
        <v>3026500</v>
      </c>
      <c r="O80" s="230"/>
      <c r="P80" s="230"/>
      <c r="Q80" s="230"/>
    </row>
    <row r="81" spans="1:17" ht="57.75" customHeight="1">
      <c r="A81" s="68"/>
      <c r="B81" s="69"/>
      <c r="C81" s="214" t="s">
        <v>148</v>
      </c>
      <c r="D81" s="214"/>
      <c r="E81" s="214"/>
      <c r="F81" s="142" t="s">
        <v>75</v>
      </c>
      <c r="G81" s="142"/>
      <c r="H81" s="142"/>
      <c r="I81" s="142"/>
      <c r="J81" s="231" t="s">
        <v>77</v>
      </c>
      <c r="K81" s="231"/>
      <c r="L81" s="231"/>
      <c r="M81" s="231"/>
      <c r="N81" s="230">
        <v>73656</v>
      </c>
      <c r="O81" s="230"/>
      <c r="P81" s="230"/>
      <c r="Q81" s="230"/>
    </row>
    <row r="82" spans="1:17" ht="55.5" customHeight="1">
      <c r="A82" s="68"/>
      <c r="B82" s="69"/>
      <c r="C82" s="214" t="s">
        <v>149</v>
      </c>
      <c r="D82" s="214"/>
      <c r="E82" s="214"/>
      <c r="F82" s="142" t="s">
        <v>75</v>
      </c>
      <c r="G82" s="142"/>
      <c r="H82" s="142"/>
      <c r="I82" s="142"/>
      <c r="J82" s="231" t="s">
        <v>77</v>
      </c>
      <c r="K82" s="231"/>
      <c r="L82" s="231"/>
      <c r="M82" s="231"/>
      <c r="N82" s="232">
        <v>10000</v>
      </c>
      <c r="O82" s="232"/>
      <c r="P82" s="232"/>
      <c r="Q82" s="232"/>
    </row>
    <row r="83" spans="1:17" ht="75" customHeight="1">
      <c r="A83" s="68"/>
      <c r="B83" s="69"/>
      <c r="C83" s="214" t="s">
        <v>139</v>
      </c>
      <c r="D83" s="214"/>
      <c r="E83" s="214"/>
      <c r="F83" s="142" t="s">
        <v>75</v>
      </c>
      <c r="G83" s="142"/>
      <c r="H83" s="142"/>
      <c r="I83" s="142"/>
      <c r="J83" s="231" t="s">
        <v>77</v>
      </c>
      <c r="K83" s="231"/>
      <c r="L83" s="231"/>
      <c r="M83" s="231"/>
      <c r="N83" s="232">
        <v>595680</v>
      </c>
      <c r="O83" s="232"/>
      <c r="P83" s="232"/>
      <c r="Q83" s="232"/>
    </row>
    <row r="84" spans="1:17" ht="125.25" customHeight="1">
      <c r="A84" s="68"/>
      <c r="B84" s="69"/>
      <c r="C84" s="215" t="s">
        <v>183</v>
      </c>
      <c r="D84" s="216"/>
      <c r="E84" s="216"/>
      <c r="F84" s="142" t="s">
        <v>75</v>
      </c>
      <c r="G84" s="208"/>
      <c r="H84" s="208"/>
      <c r="I84" s="208"/>
      <c r="J84" s="142" t="s">
        <v>77</v>
      </c>
      <c r="K84" s="208"/>
      <c r="L84" s="208"/>
      <c r="M84" s="208"/>
      <c r="N84" s="230">
        <v>37800</v>
      </c>
      <c r="O84" s="230"/>
      <c r="P84" s="230"/>
      <c r="Q84" s="230"/>
    </row>
    <row r="85" spans="1:17" ht="102.75" customHeight="1">
      <c r="A85" s="68"/>
      <c r="B85" s="69"/>
      <c r="C85" s="223" t="s">
        <v>155</v>
      </c>
      <c r="D85" s="224"/>
      <c r="E85" s="219"/>
      <c r="F85" s="142" t="s">
        <v>75</v>
      </c>
      <c r="G85" s="208"/>
      <c r="H85" s="208"/>
      <c r="I85" s="208"/>
      <c r="J85" s="142" t="s">
        <v>77</v>
      </c>
      <c r="K85" s="208"/>
      <c r="L85" s="208"/>
      <c r="M85" s="208"/>
      <c r="N85" s="230">
        <v>333000</v>
      </c>
      <c r="O85" s="230"/>
      <c r="P85" s="230"/>
      <c r="Q85" s="230"/>
    </row>
    <row r="86" spans="1:17" ht="90.75" customHeight="1">
      <c r="A86" s="68"/>
      <c r="B86" s="69"/>
      <c r="C86" s="215" t="s">
        <v>189</v>
      </c>
      <c r="D86" s="216"/>
      <c r="E86" s="217"/>
      <c r="F86" s="142" t="s">
        <v>75</v>
      </c>
      <c r="G86" s="208"/>
      <c r="H86" s="208"/>
      <c r="I86" s="208"/>
      <c r="J86" s="142" t="s">
        <v>77</v>
      </c>
      <c r="K86" s="208"/>
      <c r="L86" s="208"/>
      <c r="M86" s="208"/>
      <c r="N86" s="230">
        <v>40864</v>
      </c>
      <c r="O86" s="230"/>
      <c r="P86" s="230"/>
      <c r="Q86" s="230"/>
    </row>
    <row r="87" spans="1:17" ht="89.25" customHeight="1">
      <c r="A87" s="68"/>
      <c r="B87" s="69"/>
      <c r="C87" s="215" t="s">
        <v>188</v>
      </c>
      <c r="D87" s="216"/>
      <c r="E87" s="217"/>
      <c r="F87" s="142" t="s">
        <v>75</v>
      </c>
      <c r="G87" s="208"/>
      <c r="H87" s="208"/>
      <c r="I87" s="208"/>
      <c r="J87" s="142" t="s">
        <v>77</v>
      </c>
      <c r="K87" s="208"/>
      <c r="L87" s="208"/>
      <c r="M87" s="208"/>
      <c r="N87" s="230">
        <v>668949</v>
      </c>
      <c r="O87" s="230"/>
      <c r="P87" s="230"/>
      <c r="Q87" s="230"/>
    </row>
    <row r="88" spans="1:17" ht="75" customHeight="1">
      <c r="A88" s="68"/>
      <c r="B88" s="69"/>
      <c r="C88" s="215" t="s">
        <v>187</v>
      </c>
      <c r="D88" s="216"/>
      <c r="E88" s="216"/>
      <c r="F88" s="142" t="s">
        <v>75</v>
      </c>
      <c r="G88" s="208"/>
      <c r="H88" s="208"/>
      <c r="I88" s="208"/>
      <c r="J88" s="142" t="s">
        <v>77</v>
      </c>
      <c r="K88" s="208"/>
      <c r="L88" s="208"/>
      <c r="M88" s="208"/>
      <c r="N88" s="294">
        <v>50000</v>
      </c>
      <c r="O88" s="294"/>
      <c r="P88" s="294"/>
      <c r="Q88" s="295"/>
    </row>
    <row r="89" spans="1:17" ht="34.5" customHeight="1">
      <c r="A89" s="59">
        <v>2</v>
      </c>
      <c r="B89" s="71"/>
      <c r="C89" s="252" t="s">
        <v>44</v>
      </c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4"/>
    </row>
    <row r="90" spans="1:17" ht="47.25" customHeight="1">
      <c r="A90" s="67"/>
      <c r="B90" s="71"/>
      <c r="C90" s="214" t="s">
        <v>89</v>
      </c>
      <c r="D90" s="218"/>
      <c r="E90" s="219"/>
      <c r="F90" s="142"/>
      <c r="G90" s="208"/>
      <c r="H90" s="208"/>
      <c r="I90" s="208"/>
      <c r="J90" s="142"/>
      <c r="K90" s="208"/>
      <c r="L90" s="208"/>
      <c r="M90" s="208"/>
      <c r="N90" s="208"/>
      <c r="O90" s="208"/>
      <c r="P90" s="208"/>
      <c r="Q90" s="208"/>
    </row>
    <row r="91" spans="1:17" ht="22.5" customHeight="1">
      <c r="A91" s="67"/>
      <c r="B91" s="71"/>
      <c r="C91" s="214" t="s">
        <v>141</v>
      </c>
      <c r="D91" s="214"/>
      <c r="E91" s="214"/>
      <c r="F91" s="142" t="s">
        <v>190</v>
      </c>
      <c r="G91" s="142"/>
      <c r="H91" s="142"/>
      <c r="I91" s="142"/>
      <c r="J91" s="142" t="s">
        <v>77</v>
      </c>
      <c r="K91" s="142"/>
      <c r="L91" s="142"/>
      <c r="M91" s="142"/>
      <c r="N91" s="208">
        <f>4687+18+1+477+303+70+2+34+201+15+1</f>
        <v>5809</v>
      </c>
      <c r="O91" s="208"/>
      <c r="P91" s="208"/>
      <c r="Q91" s="208"/>
    </row>
    <row r="92" spans="1:17" ht="22.5" customHeight="1">
      <c r="A92" s="67"/>
      <c r="B92" s="71"/>
      <c r="C92" s="214" t="s">
        <v>90</v>
      </c>
      <c r="D92" s="214"/>
      <c r="E92" s="214"/>
      <c r="F92" s="142" t="s">
        <v>161</v>
      </c>
      <c r="G92" s="142"/>
      <c r="H92" s="142"/>
      <c r="I92" s="142"/>
      <c r="J92" s="142" t="s">
        <v>77</v>
      </c>
      <c r="K92" s="142"/>
      <c r="L92" s="142"/>
      <c r="M92" s="142"/>
      <c r="N92" s="208">
        <v>6660</v>
      </c>
      <c r="O92" s="208"/>
      <c r="P92" s="208"/>
      <c r="Q92" s="208"/>
    </row>
    <row r="93" spans="1:17" ht="25.5" customHeight="1">
      <c r="A93" s="67"/>
      <c r="B93" s="71"/>
      <c r="C93" s="214" t="s">
        <v>91</v>
      </c>
      <c r="D93" s="214"/>
      <c r="E93" s="214"/>
      <c r="F93" s="142" t="s">
        <v>76</v>
      </c>
      <c r="G93" s="142"/>
      <c r="H93" s="142"/>
      <c r="I93" s="142"/>
      <c r="J93" s="142" t="s">
        <v>77</v>
      </c>
      <c r="K93" s="142"/>
      <c r="L93" s="142"/>
      <c r="M93" s="142"/>
      <c r="N93" s="208">
        <f>N74/N111</f>
        <v>325</v>
      </c>
      <c r="O93" s="208"/>
      <c r="P93" s="208"/>
      <c r="Q93" s="208"/>
    </row>
    <row r="94" spans="1:17" ht="25.5" customHeight="1">
      <c r="A94" s="67"/>
      <c r="B94" s="71"/>
      <c r="C94" s="214" t="s">
        <v>140</v>
      </c>
      <c r="D94" s="214"/>
      <c r="E94" s="214"/>
      <c r="F94" s="142" t="s">
        <v>76</v>
      </c>
      <c r="G94" s="142"/>
      <c r="H94" s="142"/>
      <c r="I94" s="142"/>
      <c r="J94" s="142" t="s">
        <v>77</v>
      </c>
      <c r="K94" s="142"/>
      <c r="L94" s="142"/>
      <c r="M94" s="142"/>
      <c r="N94" s="208">
        <f>N75/40</f>
        <v>110</v>
      </c>
      <c r="O94" s="208"/>
      <c r="P94" s="208"/>
      <c r="Q94" s="208"/>
    </row>
    <row r="95" spans="1:17" ht="37.5" customHeight="1">
      <c r="A95" s="67"/>
      <c r="B95" s="71"/>
      <c r="C95" s="214" t="s">
        <v>92</v>
      </c>
      <c r="D95" s="214"/>
      <c r="E95" s="214"/>
      <c r="F95" s="142" t="s">
        <v>76</v>
      </c>
      <c r="G95" s="142"/>
      <c r="H95" s="142"/>
      <c r="I95" s="142"/>
      <c r="J95" s="142" t="s">
        <v>77</v>
      </c>
      <c r="K95" s="142"/>
      <c r="L95" s="142"/>
      <c r="M95" s="142"/>
      <c r="N95" s="208">
        <v>23</v>
      </c>
      <c r="O95" s="208"/>
      <c r="P95" s="208"/>
      <c r="Q95" s="208"/>
    </row>
    <row r="96" spans="1:17" ht="27" customHeight="1">
      <c r="A96" s="67"/>
      <c r="B96" s="71"/>
      <c r="C96" s="214" t="s">
        <v>93</v>
      </c>
      <c r="D96" s="214"/>
      <c r="E96" s="214"/>
      <c r="F96" s="142" t="s">
        <v>98</v>
      </c>
      <c r="G96" s="142"/>
      <c r="H96" s="142"/>
      <c r="I96" s="142"/>
      <c r="J96" s="142" t="s">
        <v>77</v>
      </c>
      <c r="K96" s="142"/>
      <c r="L96" s="142"/>
      <c r="M96" s="142"/>
      <c r="N96" s="208">
        <v>21</v>
      </c>
      <c r="O96" s="208"/>
      <c r="P96" s="208"/>
      <c r="Q96" s="208"/>
    </row>
    <row r="97" spans="1:17" ht="78" customHeight="1">
      <c r="A97" s="67"/>
      <c r="B97" s="71"/>
      <c r="C97" s="214" t="s">
        <v>146</v>
      </c>
      <c r="D97" s="214"/>
      <c r="E97" s="214"/>
      <c r="F97" s="142" t="s">
        <v>76</v>
      </c>
      <c r="G97" s="142"/>
      <c r="H97" s="142"/>
      <c r="I97" s="142"/>
      <c r="J97" s="142" t="s">
        <v>77</v>
      </c>
      <c r="K97" s="142"/>
      <c r="L97" s="142"/>
      <c r="M97" s="142"/>
      <c r="N97" s="208">
        <f>200-18</f>
        <v>182</v>
      </c>
      <c r="O97" s="208"/>
      <c r="P97" s="208"/>
      <c r="Q97" s="208"/>
    </row>
    <row r="98" spans="1:17" ht="36" customHeight="1">
      <c r="A98" s="67"/>
      <c r="B98" s="71"/>
      <c r="C98" s="214" t="s">
        <v>88</v>
      </c>
      <c r="D98" s="214"/>
      <c r="E98" s="214"/>
      <c r="F98" s="142" t="s">
        <v>76</v>
      </c>
      <c r="G98" s="142"/>
      <c r="H98" s="142"/>
      <c r="I98" s="142"/>
      <c r="J98" s="142" t="s">
        <v>77</v>
      </c>
      <c r="K98" s="142"/>
      <c r="L98" s="142"/>
      <c r="M98" s="142"/>
      <c r="N98" s="208">
        <v>13</v>
      </c>
      <c r="O98" s="208"/>
      <c r="P98" s="208"/>
      <c r="Q98" s="208"/>
    </row>
    <row r="99" spans="1:17" ht="45" customHeight="1">
      <c r="A99" s="67"/>
      <c r="B99" s="71"/>
      <c r="C99" s="214" t="s">
        <v>150</v>
      </c>
      <c r="D99" s="214"/>
      <c r="E99" s="214"/>
      <c r="F99" s="142" t="s">
        <v>76</v>
      </c>
      <c r="G99" s="142"/>
      <c r="H99" s="142"/>
      <c r="I99" s="142"/>
      <c r="J99" s="142" t="s">
        <v>77</v>
      </c>
      <c r="K99" s="142"/>
      <c r="L99" s="142"/>
      <c r="M99" s="142"/>
      <c r="N99" s="208">
        <v>8</v>
      </c>
      <c r="O99" s="208"/>
      <c r="P99" s="208"/>
      <c r="Q99" s="208"/>
    </row>
    <row r="100" spans="1:17" ht="58.5" customHeight="1">
      <c r="A100" s="67"/>
      <c r="B100" s="71"/>
      <c r="C100" s="214" t="s">
        <v>139</v>
      </c>
      <c r="D100" s="214"/>
      <c r="E100" s="214"/>
      <c r="F100" s="142" t="s">
        <v>76</v>
      </c>
      <c r="G100" s="142"/>
      <c r="H100" s="142"/>
      <c r="I100" s="142"/>
      <c r="J100" s="142" t="s">
        <v>77</v>
      </c>
      <c r="K100" s="142"/>
      <c r="L100" s="142"/>
      <c r="M100" s="142"/>
      <c r="N100" s="208">
        <v>16</v>
      </c>
      <c r="O100" s="208"/>
      <c r="P100" s="208"/>
      <c r="Q100" s="208"/>
    </row>
    <row r="101" spans="1:17" ht="38.25" customHeight="1">
      <c r="A101" s="67"/>
      <c r="B101" s="71"/>
      <c r="C101" s="214" t="s">
        <v>149</v>
      </c>
      <c r="D101" s="214"/>
      <c r="E101" s="214"/>
      <c r="F101" s="142" t="s">
        <v>76</v>
      </c>
      <c r="G101" s="142"/>
      <c r="H101" s="142"/>
      <c r="I101" s="142"/>
      <c r="J101" s="142" t="s">
        <v>77</v>
      </c>
      <c r="K101" s="142"/>
      <c r="L101" s="142"/>
      <c r="M101" s="142"/>
      <c r="N101" s="208">
        <v>10</v>
      </c>
      <c r="O101" s="208"/>
      <c r="P101" s="208"/>
      <c r="Q101" s="208"/>
    </row>
    <row r="102" spans="1:17" ht="63" customHeight="1">
      <c r="A102" s="67"/>
      <c r="B102" s="71"/>
      <c r="C102" s="214" t="s">
        <v>148</v>
      </c>
      <c r="D102" s="214"/>
      <c r="E102" s="214"/>
      <c r="F102" s="142" t="s">
        <v>76</v>
      </c>
      <c r="G102" s="142"/>
      <c r="H102" s="142"/>
      <c r="I102" s="142"/>
      <c r="J102" s="142" t="s">
        <v>77</v>
      </c>
      <c r="K102" s="142"/>
      <c r="L102" s="142"/>
      <c r="M102" s="142"/>
      <c r="N102" s="208">
        <v>4</v>
      </c>
      <c r="O102" s="208"/>
      <c r="P102" s="208"/>
      <c r="Q102" s="208"/>
    </row>
    <row r="103" spans="1:17" ht="98.25" customHeight="1">
      <c r="A103" s="67"/>
      <c r="B103" s="71"/>
      <c r="C103" s="223" t="s">
        <v>156</v>
      </c>
      <c r="D103" s="224"/>
      <c r="E103" s="219"/>
      <c r="F103" s="142" t="s">
        <v>76</v>
      </c>
      <c r="G103" s="142"/>
      <c r="H103" s="142"/>
      <c r="I103" s="142"/>
      <c r="J103" s="142" t="s">
        <v>77</v>
      </c>
      <c r="K103" s="142"/>
      <c r="L103" s="142"/>
      <c r="M103" s="142"/>
      <c r="N103" s="208">
        <v>439</v>
      </c>
      <c r="O103" s="208"/>
      <c r="P103" s="208"/>
      <c r="Q103" s="208"/>
    </row>
    <row r="104" spans="1:17" ht="117.75" customHeight="1">
      <c r="A104" s="67"/>
      <c r="B104" s="71"/>
      <c r="C104" s="215" t="s">
        <v>183</v>
      </c>
      <c r="D104" s="216"/>
      <c r="E104" s="216"/>
      <c r="F104" s="142" t="s">
        <v>184</v>
      </c>
      <c r="G104" s="142"/>
      <c r="H104" s="142"/>
      <c r="I104" s="142"/>
      <c r="J104" s="142" t="s">
        <v>77</v>
      </c>
      <c r="K104" s="142"/>
      <c r="L104" s="142"/>
      <c r="M104" s="142"/>
      <c r="N104" s="208">
        <v>5</v>
      </c>
      <c r="O104" s="208"/>
      <c r="P104" s="208"/>
      <c r="Q104" s="208"/>
    </row>
    <row r="105" spans="1:17" ht="75.75" customHeight="1">
      <c r="A105" s="67"/>
      <c r="B105" s="71"/>
      <c r="C105" s="215" t="s">
        <v>189</v>
      </c>
      <c r="D105" s="216"/>
      <c r="E105" s="217"/>
      <c r="F105" s="142" t="s">
        <v>190</v>
      </c>
      <c r="G105" s="142"/>
      <c r="H105" s="142"/>
      <c r="I105" s="142"/>
      <c r="J105" s="142" t="s">
        <v>77</v>
      </c>
      <c r="K105" s="142"/>
      <c r="L105" s="142"/>
      <c r="M105" s="142"/>
      <c r="N105" s="208">
        <v>44</v>
      </c>
      <c r="O105" s="208"/>
      <c r="P105" s="208"/>
      <c r="Q105" s="208"/>
    </row>
    <row r="106" spans="1:17" ht="79.5" customHeight="1">
      <c r="A106" s="67"/>
      <c r="B106" s="71"/>
      <c r="C106" s="215" t="s">
        <v>188</v>
      </c>
      <c r="D106" s="216"/>
      <c r="E106" s="217"/>
      <c r="F106" s="142" t="s">
        <v>191</v>
      </c>
      <c r="G106" s="142"/>
      <c r="H106" s="142"/>
      <c r="I106" s="142"/>
      <c r="J106" s="142" t="s">
        <v>77</v>
      </c>
      <c r="K106" s="142"/>
      <c r="L106" s="142"/>
      <c r="M106" s="142"/>
      <c r="N106" s="208">
        <v>69</v>
      </c>
      <c r="O106" s="208"/>
      <c r="P106" s="208"/>
      <c r="Q106" s="208"/>
    </row>
    <row r="107" spans="1:17" ht="44.25" customHeight="1">
      <c r="A107" s="67"/>
      <c r="B107" s="71"/>
      <c r="C107" s="215" t="s">
        <v>187</v>
      </c>
      <c r="D107" s="216"/>
      <c r="E107" s="216"/>
      <c r="F107" s="142" t="s">
        <v>184</v>
      </c>
      <c r="G107" s="142"/>
      <c r="H107" s="142"/>
      <c r="I107" s="142"/>
      <c r="J107" s="142" t="s">
        <v>77</v>
      </c>
      <c r="K107" s="142"/>
      <c r="L107" s="142"/>
      <c r="M107" s="142"/>
      <c r="N107" s="208">
        <v>1</v>
      </c>
      <c r="O107" s="208"/>
      <c r="P107" s="208"/>
      <c r="Q107" s="208"/>
    </row>
    <row r="108" spans="1:17" ht="23.25" customHeight="1">
      <c r="A108" s="61">
        <v>3</v>
      </c>
      <c r="B108" s="71"/>
      <c r="C108" s="227" t="s">
        <v>45</v>
      </c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9"/>
    </row>
    <row r="109" spans="1:17" ht="27" customHeight="1">
      <c r="A109" s="60"/>
      <c r="B109" s="60"/>
      <c r="C109" s="226" t="s">
        <v>94</v>
      </c>
      <c r="D109" s="218"/>
      <c r="E109" s="219"/>
      <c r="F109" s="142" t="s">
        <v>75</v>
      </c>
      <c r="G109" s="208"/>
      <c r="H109" s="208"/>
      <c r="I109" s="208"/>
      <c r="J109" s="209" t="s">
        <v>97</v>
      </c>
      <c r="K109" s="208"/>
      <c r="L109" s="208"/>
      <c r="M109" s="208"/>
      <c r="N109" s="210">
        <f>N72/N91</f>
        <v>1356.9698743329316</v>
      </c>
      <c r="O109" s="210"/>
      <c r="P109" s="210"/>
      <c r="Q109" s="210"/>
    </row>
    <row r="110" spans="1:17" ht="19.5" customHeight="1">
      <c r="A110" s="60"/>
      <c r="B110" s="60"/>
      <c r="C110" s="214" t="s">
        <v>158</v>
      </c>
      <c r="D110" s="218"/>
      <c r="E110" s="219"/>
      <c r="F110" s="142" t="s">
        <v>75</v>
      </c>
      <c r="G110" s="208"/>
      <c r="H110" s="208"/>
      <c r="I110" s="208"/>
      <c r="J110" s="209" t="s">
        <v>97</v>
      </c>
      <c r="K110" s="208"/>
      <c r="L110" s="208"/>
      <c r="M110" s="208"/>
      <c r="N110" s="210">
        <v>30</v>
      </c>
      <c r="O110" s="210"/>
      <c r="P110" s="210"/>
      <c r="Q110" s="210"/>
    </row>
    <row r="111" spans="1:17" ht="22.5" customHeight="1">
      <c r="A111" s="61"/>
      <c r="B111" s="60"/>
      <c r="C111" s="214" t="s">
        <v>160</v>
      </c>
      <c r="D111" s="214"/>
      <c r="E111" s="214"/>
      <c r="F111" s="142" t="s">
        <v>75</v>
      </c>
      <c r="G111" s="142"/>
      <c r="H111" s="142"/>
      <c r="I111" s="142"/>
      <c r="J111" s="209" t="s">
        <v>97</v>
      </c>
      <c r="K111" s="209"/>
      <c r="L111" s="209"/>
      <c r="M111" s="209"/>
      <c r="N111" s="210">
        <v>60</v>
      </c>
      <c r="O111" s="210"/>
      <c r="P111" s="210"/>
      <c r="Q111" s="210"/>
    </row>
    <row r="112" spans="1:17" ht="42" customHeight="1">
      <c r="A112" s="61"/>
      <c r="B112" s="60"/>
      <c r="C112" s="214" t="s">
        <v>95</v>
      </c>
      <c r="D112" s="214"/>
      <c r="E112" s="214"/>
      <c r="F112" s="142" t="s">
        <v>75</v>
      </c>
      <c r="G112" s="142"/>
      <c r="H112" s="142"/>
      <c r="I112" s="142"/>
      <c r="J112" s="209" t="s">
        <v>97</v>
      </c>
      <c r="K112" s="209"/>
      <c r="L112" s="209"/>
      <c r="M112" s="209"/>
      <c r="N112" s="210">
        <f>N78/N95</f>
        <v>5013.04347826087</v>
      </c>
      <c r="O112" s="210"/>
      <c r="P112" s="210"/>
      <c r="Q112" s="210"/>
    </row>
    <row r="113" spans="1:17" ht="77.25" customHeight="1">
      <c r="A113" s="61"/>
      <c r="B113" s="60"/>
      <c r="C113" s="214" t="s">
        <v>151</v>
      </c>
      <c r="D113" s="214"/>
      <c r="E113" s="214"/>
      <c r="F113" s="142" t="s">
        <v>75</v>
      </c>
      <c r="G113" s="142"/>
      <c r="H113" s="142"/>
      <c r="I113" s="142"/>
      <c r="J113" s="209" t="s">
        <v>97</v>
      </c>
      <c r="K113" s="209"/>
      <c r="L113" s="209"/>
      <c r="M113" s="209"/>
      <c r="N113" s="210">
        <f>N79/N97</f>
        <v>1802.1978021978023</v>
      </c>
      <c r="O113" s="210"/>
      <c r="P113" s="210"/>
      <c r="Q113" s="210"/>
    </row>
    <row r="114" spans="1:17" ht="57" customHeight="1">
      <c r="A114" s="61"/>
      <c r="B114" s="60"/>
      <c r="C114" s="214" t="s">
        <v>96</v>
      </c>
      <c r="D114" s="214"/>
      <c r="E114" s="214"/>
      <c r="F114" s="142" t="s">
        <v>75</v>
      </c>
      <c r="G114" s="142"/>
      <c r="H114" s="142"/>
      <c r="I114" s="142"/>
      <c r="J114" s="209" t="s">
        <v>97</v>
      </c>
      <c r="K114" s="209"/>
      <c r="L114" s="209"/>
      <c r="M114" s="209"/>
      <c r="N114" s="210">
        <f>N80/N98</f>
        <v>232807.6923076923</v>
      </c>
      <c r="O114" s="210"/>
      <c r="P114" s="210"/>
      <c r="Q114" s="210"/>
    </row>
    <row r="115" spans="1:17" ht="45.75" customHeight="1" hidden="1">
      <c r="A115" s="61"/>
      <c r="B115" s="60"/>
      <c r="C115" s="225" t="s">
        <v>109</v>
      </c>
      <c r="D115" s="225"/>
      <c r="E115" s="225"/>
      <c r="F115" s="222" t="s">
        <v>75</v>
      </c>
      <c r="G115" s="222"/>
      <c r="H115" s="222"/>
      <c r="I115" s="222"/>
      <c r="J115" s="221" t="s">
        <v>97</v>
      </c>
      <c r="K115" s="221"/>
      <c r="L115" s="221"/>
      <c r="M115" s="221"/>
      <c r="N115" s="220">
        <f>N81/N99</f>
        <v>9207</v>
      </c>
      <c r="O115" s="220"/>
      <c r="P115" s="220"/>
      <c r="Q115" s="220"/>
    </row>
    <row r="116" spans="1:17" ht="55.5" customHeight="1" hidden="1">
      <c r="A116" s="61"/>
      <c r="B116" s="60"/>
      <c r="C116" s="225"/>
      <c r="D116" s="225"/>
      <c r="E116" s="225"/>
      <c r="F116" s="222"/>
      <c r="G116" s="222"/>
      <c r="H116" s="222"/>
      <c r="I116" s="222"/>
      <c r="J116" s="221"/>
      <c r="K116" s="221"/>
      <c r="L116" s="221"/>
      <c r="M116" s="221"/>
      <c r="N116" s="220" t="e">
        <f>N82/#REF!</f>
        <v>#REF!</v>
      </c>
      <c r="O116" s="220"/>
      <c r="P116" s="220"/>
      <c r="Q116" s="220"/>
    </row>
    <row r="117" spans="1:17" ht="63" customHeight="1">
      <c r="A117" s="61"/>
      <c r="B117" s="60"/>
      <c r="C117" s="214" t="s">
        <v>142</v>
      </c>
      <c r="D117" s="214"/>
      <c r="E117" s="214"/>
      <c r="F117" s="142" t="s">
        <v>75</v>
      </c>
      <c r="G117" s="142"/>
      <c r="H117" s="142"/>
      <c r="I117" s="142"/>
      <c r="J117" s="209" t="s">
        <v>97</v>
      </c>
      <c r="K117" s="209"/>
      <c r="L117" s="209"/>
      <c r="M117" s="209"/>
      <c r="N117" s="210">
        <f>N83/N100</f>
        <v>37230</v>
      </c>
      <c r="O117" s="210"/>
      <c r="P117" s="210"/>
      <c r="Q117" s="210"/>
    </row>
    <row r="118" spans="1:17" ht="56.25" customHeight="1">
      <c r="A118" s="61"/>
      <c r="B118" s="60"/>
      <c r="C118" s="214" t="s">
        <v>152</v>
      </c>
      <c r="D118" s="214"/>
      <c r="E118" s="214"/>
      <c r="F118" s="142" t="s">
        <v>75</v>
      </c>
      <c r="G118" s="142"/>
      <c r="H118" s="142"/>
      <c r="I118" s="142"/>
      <c r="J118" s="209" t="s">
        <v>97</v>
      </c>
      <c r="K118" s="209"/>
      <c r="L118" s="209"/>
      <c r="M118" s="209"/>
      <c r="N118" s="210">
        <f>N82/N101</f>
        <v>1000</v>
      </c>
      <c r="O118" s="210"/>
      <c r="P118" s="210"/>
      <c r="Q118" s="210"/>
    </row>
    <row r="119" spans="1:17" ht="60.75" customHeight="1">
      <c r="A119" s="61"/>
      <c r="B119" s="60"/>
      <c r="C119" s="214" t="s">
        <v>153</v>
      </c>
      <c r="D119" s="214"/>
      <c r="E119" s="214"/>
      <c r="F119" s="142" t="s">
        <v>75</v>
      </c>
      <c r="G119" s="142"/>
      <c r="H119" s="142"/>
      <c r="I119" s="142"/>
      <c r="J119" s="209" t="s">
        <v>97</v>
      </c>
      <c r="K119" s="209"/>
      <c r="L119" s="209"/>
      <c r="M119" s="209"/>
      <c r="N119" s="210">
        <f>N81/N102</f>
        <v>18414</v>
      </c>
      <c r="O119" s="210"/>
      <c r="P119" s="210"/>
      <c r="Q119" s="210"/>
    </row>
    <row r="120" spans="1:17" ht="23.25" customHeight="1">
      <c r="A120" s="61"/>
      <c r="B120" s="60"/>
      <c r="C120" s="214" t="s">
        <v>192</v>
      </c>
      <c r="D120" s="218"/>
      <c r="E120" s="219"/>
      <c r="F120" s="142" t="s">
        <v>75</v>
      </c>
      <c r="G120" s="142"/>
      <c r="H120" s="142"/>
      <c r="I120" s="142"/>
      <c r="J120" s="209" t="s">
        <v>97</v>
      </c>
      <c r="K120" s="209"/>
      <c r="L120" s="209"/>
      <c r="M120" s="209"/>
      <c r="N120" s="210">
        <f>N87/N106</f>
        <v>9694.91304347826</v>
      </c>
      <c r="O120" s="210"/>
      <c r="P120" s="210"/>
      <c r="Q120" s="210"/>
    </row>
    <row r="121" spans="1:17" ht="33.75" customHeight="1">
      <c r="A121" s="61"/>
      <c r="B121" s="60"/>
      <c r="C121" s="251" t="s">
        <v>147</v>
      </c>
      <c r="D121" s="251"/>
      <c r="E121" s="251"/>
      <c r="F121" s="142" t="s">
        <v>75</v>
      </c>
      <c r="G121" s="208"/>
      <c r="H121" s="208"/>
      <c r="I121" s="208"/>
      <c r="J121" s="142" t="s">
        <v>97</v>
      </c>
      <c r="K121" s="208"/>
      <c r="L121" s="208"/>
      <c r="M121" s="208"/>
      <c r="N121" s="207">
        <f>N76/N99</f>
        <v>77349.375</v>
      </c>
      <c r="O121" s="207"/>
      <c r="P121" s="207"/>
      <c r="Q121" s="207"/>
    </row>
    <row r="122" spans="1:17" ht="19.5" customHeight="1">
      <c r="A122" s="61"/>
      <c r="B122" s="60"/>
      <c r="C122" s="251" t="s">
        <v>159</v>
      </c>
      <c r="D122" s="251"/>
      <c r="E122" s="251"/>
      <c r="F122" s="142" t="s">
        <v>75</v>
      </c>
      <c r="G122" s="208"/>
      <c r="H122" s="208"/>
      <c r="I122" s="208"/>
      <c r="J122" s="142" t="s">
        <v>97</v>
      </c>
      <c r="K122" s="208"/>
      <c r="L122" s="208"/>
      <c r="M122" s="208"/>
      <c r="N122" s="207">
        <f>N75/N94</f>
        <v>40</v>
      </c>
      <c r="O122" s="207"/>
      <c r="P122" s="207"/>
      <c r="Q122" s="207"/>
    </row>
    <row r="123" spans="1:17" ht="55.5" customHeight="1">
      <c r="A123" s="61"/>
      <c r="B123" s="60"/>
      <c r="C123" s="251" t="s">
        <v>157</v>
      </c>
      <c r="D123" s="251"/>
      <c r="E123" s="251"/>
      <c r="F123" s="142" t="s">
        <v>75</v>
      </c>
      <c r="G123" s="208"/>
      <c r="H123" s="208"/>
      <c r="I123" s="208"/>
      <c r="J123" s="142" t="s">
        <v>97</v>
      </c>
      <c r="K123" s="208"/>
      <c r="L123" s="208"/>
      <c r="M123" s="208"/>
      <c r="N123" s="207">
        <f>N85/N103</f>
        <v>758.5421412300683</v>
      </c>
      <c r="O123" s="207"/>
      <c r="P123" s="207"/>
      <c r="Q123" s="207"/>
    </row>
    <row r="124" spans="1:17" ht="41.25" customHeight="1">
      <c r="A124" s="61"/>
      <c r="B124" s="60"/>
      <c r="C124" s="303" t="s">
        <v>194</v>
      </c>
      <c r="D124" s="304"/>
      <c r="E124" s="305"/>
      <c r="F124" s="142" t="s">
        <v>75</v>
      </c>
      <c r="G124" s="208"/>
      <c r="H124" s="208"/>
      <c r="I124" s="208"/>
      <c r="J124" s="142" t="s">
        <v>97</v>
      </c>
      <c r="K124" s="208"/>
      <c r="L124" s="208"/>
      <c r="M124" s="208"/>
      <c r="N124" s="207">
        <f>N86/N105</f>
        <v>928.7272727272727</v>
      </c>
      <c r="O124" s="207"/>
      <c r="P124" s="207"/>
      <c r="Q124" s="207"/>
    </row>
    <row r="125" spans="1:17" ht="121.5" customHeight="1">
      <c r="A125" s="78"/>
      <c r="B125" s="79"/>
      <c r="C125" s="215" t="s">
        <v>185</v>
      </c>
      <c r="D125" s="216"/>
      <c r="E125" s="216"/>
      <c r="F125" s="142" t="s">
        <v>75</v>
      </c>
      <c r="G125" s="208"/>
      <c r="H125" s="208"/>
      <c r="I125" s="208"/>
      <c r="J125" s="142" t="s">
        <v>97</v>
      </c>
      <c r="K125" s="208"/>
      <c r="L125" s="208"/>
      <c r="M125" s="208"/>
      <c r="N125" s="207">
        <f>N84/N104</f>
        <v>7560</v>
      </c>
      <c r="O125" s="207"/>
      <c r="P125" s="207"/>
      <c r="Q125" s="207"/>
    </row>
    <row r="126" spans="1:17" ht="21" customHeight="1">
      <c r="A126" s="78">
        <v>4</v>
      </c>
      <c r="B126" s="79"/>
      <c r="C126" s="285" t="s">
        <v>162</v>
      </c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7"/>
    </row>
    <row r="127" spans="1:17" ht="39.75" customHeight="1">
      <c r="A127" s="61"/>
      <c r="B127" s="60"/>
      <c r="C127" s="248" t="s">
        <v>163</v>
      </c>
      <c r="D127" s="248"/>
      <c r="E127" s="248"/>
      <c r="F127" s="249" t="s">
        <v>164</v>
      </c>
      <c r="G127" s="249"/>
      <c r="H127" s="249"/>
      <c r="I127" s="249"/>
      <c r="J127" s="142" t="s">
        <v>97</v>
      </c>
      <c r="K127" s="208"/>
      <c r="L127" s="208"/>
      <c r="M127" s="208"/>
      <c r="N127" s="284">
        <v>100</v>
      </c>
      <c r="O127" s="284"/>
      <c r="P127" s="284"/>
      <c r="Q127" s="284"/>
    </row>
    <row r="128" spans="1:17" ht="39.75" customHeight="1">
      <c r="A128" s="61"/>
      <c r="B128" s="60"/>
      <c r="C128" s="248" t="s">
        <v>165</v>
      </c>
      <c r="D128" s="248"/>
      <c r="E128" s="248"/>
      <c r="F128" s="249" t="s">
        <v>164</v>
      </c>
      <c r="G128" s="249"/>
      <c r="H128" s="249"/>
      <c r="I128" s="249"/>
      <c r="J128" s="142" t="s">
        <v>97</v>
      </c>
      <c r="K128" s="208"/>
      <c r="L128" s="208"/>
      <c r="M128" s="208"/>
      <c r="N128" s="284">
        <v>100</v>
      </c>
      <c r="O128" s="284"/>
      <c r="P128" s="284"/>
      <c r="Q128" s="284"/>
    </row>
    <row r="129" spans="1:31" ht="60.75" customHeight="1">
      <c r="A129" s="57"/>
      <c r="B129" s="57"/>
      <c r="C129" s="248" t="s">
        <v>166</v>
      </c>
      <c r="D129" s="248"/>
      <c r="E129" s="248"/>
      <c r="F129" s="249" t="s">
        <v>164</v>
      </c>
      <c r="G129" s="249"/>
      <c r="H129" s="249"/>
      <c r="I129" s="249"/>
      <c r="J129" s="142" t="s">
        <v>97</v>
      </c>
      <c r="K129" s="208"/>
      <c r="L129" s="208"/>
      <c r="M129" s="208"/>
      <c r="N129" s="250">
        <f>175/280*100</f>
        <v>62.5</v>
      </c>
      <c r="O129" s="250"/>
      <c r="P129" s="250"/>
      <c r="Q129" s="250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54" customHeight="1">
      <c r="A130" s="48" t="s">
        <v>193</v>
      </c>
      <c r="B130" s="49"/>
      <c r="C130" s="49"/>
      <c r="D130" s="49"/>
      <c r="E130" s="49"/>
      <c r="F130" s="49"/>
      <c r="G130" s="50"/>
      <c r="H130" s="50"/>
      <c r="I130" s="50"/>
      <c r="J130" s="50"/>
      <c r="K130" s="50"/>
      <c r="L130" s="50"/>
      <c r="M130" s="50"/>
      <c r="N130" s="50"/>
      <c r="O130" s="14"/>
      <c r="P130" s="14"/>
      <c r="Q130" s="1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17" ht="12.75" customHeight="1" thickBo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255" t="s">
        <v>46</v>
      </c>
      <c r="Q131" s="255"/>
    </row>
    <row r="132" spans="1:17" ht="79.5" customHeight="1">
      <c r="A132" s="246" t="s">
        <v>47</v>
      </c>
      <c r="B132" s="243" t="s">
        <v>48</v>
      </c>
      <c r="C132" s="243"/>
      <c r="D132" s="243"/>
      <c r="E132" s="243"/>
      <c r="F132" s="243" t="s">
        <v>24</v>
      </c>
      <c r="G132" s="243" t="s">
        <v>49</v>
      </c>
      <c r="H132" s="243"/>
      <c r="I132" s="243"/>
      <c r="J132" s="243" t="s">
        <v>50</v>
      </c>
      <c r="K132" s="243"/>
      <c r="L132" s="243"/>
      <c r="M132" s="243" t="s">
        <v>51</v>
      </c>
      <c r="N132" s="243"/>
      <c r="O132" s="243"/>
      <c r="P132" s="243" t="s">
        <v>52</v>
      </c>
      <c r="Q132" s="244"/>
    </row>
    <row r="133" spans="1:17" ht="75" customHeight="1">
      <c r="A133" s="247"/>
      <c r="B133" s="103"/>
      <c r="C133" s="103"/>
      <c r="D133" s="103"/>
      <c r="E133" s="103"/>
      <c r="F133" s="103"/>
      <c r="G133" s="25" t="s">
        <v>53</v>
      </c>
      <c r="H133" s="25" t="s">
        <v>54</v>
      </c>
      <c r="I133" s="25" t="s">
        <v>32</v>
      </c>
      <c r="J133" s="25" t="s">
        <v>53</v>
      </c>
      <c r="K133" s="25" t="s">
        <v>54</v>
      </c>
      <c r="L133" s="25" t="s">
        <v>32</v>
      </c>
      <c r="M133" s="25" t="s">
        <v>53</v>
      </c>
      <c r="N133" s="25" t="s">
        <v>54</v>
      </c>
      <c r="O133" s="25" t="s">
        <v>55</v>
      </c>
      <c r="P133" s="103"/>
      <c r="Q133" s="245"/>
    </row>
    <row r="134" spans="1:17" ht="18.75">
      <c r="A134" s="63">
        <v>1</v>
      </c>
      <c r="B134" s="103">
        <v>2</v>
      </c>
      <c r="C134" s="103"/>
      <c r="D134" s="103"/>
      <c r="E134" s="103"/>
      <c r="F134" s="25">
        <v>3</v>
      </c>
      <c r="G134" s="25">
        <v>4</v>
      </c>
      <c r="H134" s="25">
        <v>5</v>
      </c>
      <c r="I134" s="25">
        <v>6</v>
      </c>
      <c r="J134" s="25">
        <v>7</v>
      </c>
      <c r="K134" s="25">
        <v>8</v>
      </c>
      <c r="L134" s="25">
        <v>9</v>
      </c>
      <c r="M134" s="25">
        <v>10</v>
      </c>
      <c r="N134" s="25">
        <v>11</v>
      </c>
      <c r="O134" s="25">
        <v>12</v>
      </c>
      <c r="P134" s="103">
        <v>13</v>
      </c>
      <c r="Q134" s="245"/>
    </row>
    <row r="135" spans="1:17" ht="21" customHeight="1">
      <c r="A135" s="63"/>
      <c r="B135" s="241" t="s">
        <v>56</v>
      </c>
      <c r="C135" s="241"/>
      <c r="D135" s="102"/>
      <c r="E135" s="102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102"/>
      <c r="Q135" s="242"/>
    </row>
    <row r="136" spans="1:17" ht="21" customHeight="1">
      <c r="A136" s="63"/>
      <c r="B136" s="241" t="s">
        <v>57</v>
      </c>
      <c r="C136" s="241"/>
      <c r="D136" s="102"/>
      <c r="E136" s="102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102"/>
      <c r="Q136" s="242"/>
    </row>
    <row r="137" spans="1:17" ht="20.25" customHeight="1">
      <c r="A137" s="63"/>
      <c r="B137" s="240" t="s">
        <v>58</v>
      </c>
      <c r="C137" s="240"/>
      <c r="D137" s="102"/>
      <c r="E137" s="102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02"/>
      <c r="Q137" s="242"/>
    </row>
    <row r="138" spans="1:17" ht="30" customHeight="1">
      <c r="A138" s="63"/>
      <c r="B138" s="240" t="s">
        <v>59</v>
      </c>
      <c r="C138" s="241"/>
      <c r="D138" s="102"/>
      <c r="E138" s="102"/>
      <c r="F138" s="25"/>
      <c r="G138" s="25" t="s">
        <v>60</v>
      </c>
      <c r="H138" s="25"/>
      <c r="I138" s="25"/>
      <c r="J138" s="25" t="s">
        <v>60</v>
      </c>
      <c r="K138" s="25"/>
      <c r="L138" s="25"/>
      <c r="M138" s="25" t="s">
        <v>60</v>
      </c>
      <c r="N138" s="25"/>
      <c r="O138" s="25"/>
      <c r="P138" s="102"/>
      <c r="Q138" s="242"/>
    </row>
    <row r="139" spans="1:17" ht="29.25" customHeight="1" thickBot="1">
      <c r="A139" s="64"/>
      <c r="B139" s="235" t="s">
        <v>37</v>
      </c>
      <c r="C139" s="235"/>
      <c r="D139" s="236"/>
      <c r="E139" s="236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236"/>
      <c r="Q139" s="239"/>
    </row>
    <row r="140" spans="1:17" ht="4.5" customHeight="1">
      <c r="A140" s="10"/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8"/>
      <c r="Q140" s="8"/>
    </row>
    <row r="141" spans="1:17" ht="20.25" customHeight="1">
      <c r="A141" s="87" t="s">
        <v>61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8"/>
      <c r="P141" s="88"/>
      <c r="Q141" s="8"/>
    </row>
    <row r="142" spans="1:17" ht="19.5" customHeight="1">
      <c r="A142" s="90" t="s">
        <v>62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8"/>
    </row>
    <row r="143" spans="1:17" ht="21" customHeight="1">
      <c r="A143" s="87" t="s">
        <v>63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</row>
    <row r="144" spans="1:17" ht="18.75">
      <c r="A144" s="1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.75" customHeight="1">
      <c r="A145" s="1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49.5" customHeight="1">
      <c r="A146" s="234" t="s">
        <v>198</v>
      </c>
      <c r="B146" s="234"/>
      <c r="C146" s="234"/>
      <c r="D146" s="234"/>
      <c r="E146" s="234"/>
      <c r="F146" s="62"/>
      <c r="G146" s="180"/>
      <c r="H146" s="180"/>
      <c r="I146" s="180"/>
      <c r="J146" s="62"/>
      <c r="K146" s="238" t="s">
        <v>195</v>
      </c>
      <c r="L146" s="238"/>
      <c r="M146" s="238"/>
      <c r="N146" s="238"/>
      <c r="O146" s="8"/>
      <c r="P146" s="8"/>
      <c r="Q146" s="8"/>
    </row>
    <row r="147" spans="1:17" ht="26.25" customHeight="1">
      <c r="A147" s="89"/>
      <c r="B147" s="89"/>
      <c r="C147" s="22"/>
      <c r="D147" s="22"/>
      <c r="E147" s="22"/>
      <c r="F147" s="8"/>
      <c r="G147" s="85" t="s">
        <v>64</v>
      </c>
      <c r="H147" s="85"/>
      <c r="I147" s="85"/>
      <c r="J147" s="8"/>
      <c r="K147" s="85" t="s">
        <v>65</v>
      </c>
      <c r="L147" s="85"/>
      <c r="M147" s="85"/>
      <c r="N147" s="85"/>
      <c r="O147" s="8"/>
      <c r="P147" s="8"/>
      <c r="Q147" s="8"/>
    </row>
    <row r="148" spans="1:17" ht="9" customHeight="1">
      <c r="A148" s="8"/>
      <c r="B148" s="8"/>
      <c r="C148" s="8"/>
      <c r="D148" s="8"/>
      <c r="E148" s="8"/>
      <c r="F148" s="8"/>
      <c r="G148" s="13"/>
      <c r="H148" s="13"/>
      <c r="I148" s="13"/>
      <c r="J148" s="13"/>
      <c r="K148" s="13"/>
      <c r="L148" s="13"/>
      <c r="M148" s="13"/>
      <c r="N148" s="13"/>
      <c r="O148" s="8"/>
      <c r="P148" s="8"/>
      <c r="Q148" s="8"/>
    </row>
    <row r="149" spans="1:17" ht="39.75" customHeight="1">
      <c r="A149" s="89" t="s">
        <v>66</v>
      </c>
      <c r="B149" s="89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.75" customHeight="1">
      <c r="A150" s="22"/>
      <c r="B150" s="22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41.25" customHeight="1">
      <c r="A151" s="234" t="s">
        <v>196</v>
      </c>
      <c r="B151" s="234"/>
      <c r="C151" s="234"/>
      <c r="D151" s="234"/>
      <c r="E151" s="234"/>
      <c r="F151" s="8"/>
      <c r="G151" s="83"/>
      <c r="H151" s="83"/>
      <c r="I151" s="83"/>
      <c r="J151" s="8"/>
      <c r="K151" s="237" t="s">
        <v>170</v>
      </c>
      <c r="L151" s="237"/>
      <c r="M151" s="237"/>
      <c r="N151" s="237"/>
      <c r="O151" s="8"/>
      <c r="P151" s="8"/>
      <c r="Q151" s="8"/>
    </row>
    <row r="152" spans="1:17" ht="18" customHeight="1">
      <c r="A152" s="8"/>
      <c r="B152" s="8"/>
      <c r="C152" s="8"/>
      <c r="D152" s="8"/>
      <c r="E152" s="8"/>
      <c r="F152" s="8"/>
      <c r="G152" s="84" t="s">
        <v>64</v>
      </c>
      <c r="H152" s="84"/>
      <c r="I152" s="84"/>
      <c r="J152" s="8"/>
      <c r="K152" s="84" t="s">
        <v>65</v>
      </c>
      <c r="L152" s="84"/>
      <c r="M152" s="84"/>
      <c r="N152" s="84"/>
      <c r="O152" s="8"/>
      <c r="P152" s="8"/>
      <c r="Q152" s="8"/>
    </row>
    <row r="153" spans="1:17" ht="18.75" hidden="1">
      <c r="A153" s="8"/>
      <c r="B153" s="8"/>
      <c r="C153" s="8"/>
      <c r="D153" s="8"/>
      <c r="E153" s="8"/>
      <c r="F153" s="8"/>
      <c r="G153" s="10"/>
      <c r="H153" s="10"/>
      <c r="I153" s="10"/>
      <c r="J153" s="8"/>
      <c r="K153" s="10"/>
      <c r="L153" s="10"/>
      <c r="M153" s="10"/>
      <c r="N153" s="10"/>
      <c r="O153" s="8"/>
      <c r="P153" s="8"/>
      <c r="Q153" s="8"/>
    </row>
    <row r="154" spans="1:17" ht="147" customHeight="1">
      <c r="A154" s="99" t="s">
        <v>197</v>
      </c>
      <c r="B154" s="99"/>
      <c r="C154" s="8"/>
      <c r="D154" s="8"/>
      <c r="E154" s="8"/>
      <c r="F154" s="8"/>
      <c r="G154" s="10"/>
      <c r="H154" s="10"/>
      <c r="I154" s="10"/>
      <c r="J154" s="8"/>
      <c r="K154" s="10"/>
      <c r="L154" s="10"/>
      <c r="M154" s="10"/>
      <c r="N154" s="10"/>
      <c r="O154" s="8"/>
      <c r="P154" s="8"/>
      <c r="Q154" s="8"/>
    </row>
    <row r="155" spans="1:17" ht="18.75">
      <c r="A155" s="51"/>
      <c r="B155" s="51"/>
      <c r="C155" s="8"/>
      <c r="D155" s="8"/>
      <c r="E155" s="8"/>
      <c r="F155" s="8"/>
      <c r="G155" s="10"/>
      <c r="H155" s="10"/>
      <c r="I155" s="10"/>
      <c r="J155" s="8"/>
      <c r="K155" s="10"/>
      <c r="L155" s="10"/>
      <c r="M155" s="10"/>
      <c r="N155" s="10"/>
      <c r="O155" s="8"/>
      <c r="P155" s="8"/>
      <c r="Q155" s="8"/>
    </row>
    <row r="156" spans="1:17" ht="18.75">
      <c r="A156" s="88"/>
      <c r="B156" s="88"/>
      <c r="C156" s="8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8.75">
      <c r="A157" s="8"/>
      <c r="B157" s="8"/>
      <c r="C157" s="8"/>
      <c r="D157" s="8"/>
      <c r="E157" s="8"/>
      <c r="F157" s="8"/>
      <c r="G157" s="10"/>
      <c r="H157" s="10"/>
      <c r="I157" s="10"/>
      <c r="J157" s="8"/>
      <c r="K157" s="10"/>
      <c r="L157" s="10"/>
      <c r="M157" s="10"/>
      <c r="N157" s="10"/>
      <c r="O157" s="8"/>
      <c r="P157" s="8"/>
      <c r="Q157" s="8"/>
    </row>
    <row r="158" spans="1:17" ht="18.75">
      <c r="A158" s="8"/>
      <c r="B158" s="8"/>
      <c r="C158" s="8"/>
      <c r="D158" s="8"/>
      <c r="E158" s="8"/>
      <c r="F158" s="8"/>
      <c r="G158" s="10"/>
      <c r="H158" s="10"/>
      <c r="I158" s="10"/>
      <c r="J158" s="8"/>
      <c r="K158" s="10"/>
      <c r="L158" s="10"/>
      <c r="M158" s="10"/>
      <c r="N158" s="10"/>
      <c r="O158" s="8"/>
      <c r="P158" s="8"/>
      <c r="Q158" s="8"/>
    </row>
    <row r="159" spans="1:17" ht="18.75">
      <c r="A159" s="98"/>
      <c r="B159" s="98"/>
      <c r="C159" s="9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8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</sheetData>
  <sheetProtection/>
  <mergeCells count="356">
    <mergeCell ref="C124:E124"/>
    <mergeCell ref="F124:I124"/>
    <mergeCell ref="J124:M124"/>
    <mergeCell ref="F87:I87"/>
    <mergeCell ref="J86:M86"/>
    <mergeCell ref="J87:M87"/>
    <mergeCell ref="C88:E88"/>
    <mergeCell ref="F88:I88"/>
    <mergeCell ref="J88:M88"/>
    <mergeCell ref="J103:M103"/>
    <mergeCell ref="N86:Q86"/>
    <mergeCell ref="N87:Q87"/>
    <mergeCell ref="C86:E86"/>
    <mergeCell ref="C87:E87"/>
    <mergeCell ref="A70:Q70"/>
    <mergeCell ref="C71:E71"/>
    <mergeCell ref="F71:I71"/>
    <mergeCell ref="J71:M71"/>
    <mergeCell ref="N71:Q71"/>
    <mergeCell ref="F72:I72"/>
    <mergeCell ref="N88:Q88"/>
    <mergeCell ref="F86:I86"/>
    <mergeCell ref="D55:E55"/>
    <mergeCell ref="D56:E56"/>
    <mergeCell ref="F54:I54"/>
    <mergeCell ref="J54:M54"/>
    <mergeCell ref="N54:Q54"/>
    <mergeCell ref="D54:E54"/>
    <mergeCell ref="F55:I55"/>
    <mergeCell ref="F56:I56"/>
    <mergeCell ref="J55:M55"/>
    <mergeCell ref="J56:M56"/>
    <mergeCell ref="N56:Q56"/>
    <mergeCell ref="N107:Q107"/>
    <mergeCell ref="C125:E125"/>
    <mergeCell ref="F125:I125"/>
    <mergeCell ref="J125:M125"/>
    <mergeCell ref="N125:Q125"/>
    <mergeCell ref="F123:I123"/>
    <mergeCell ref="N91:Q91"/>
    <mergeCell ref="C69:Q69"/>
    <mergeCell ref="N102:Q102"/>
    <mergeCell ref="J99:M99"/>
    <mergeCell ref="J117:M117"/>
    <mergeCell ref="N119:Q119"/>
    <mergeCell ref="N99:Q99"/>
    <mergeCell ref="N98:Q98"/>
    <mergeCell ref="N97:Q97"/>
    <mergeCell ref="N114:Q114"/>
    <mergeCell ref="J119:M119"/>
    <mergeCell ref="C128:E128"/>
    <mergeCell ref="J127:M127"/>
    <mergeCell ref="J128:M128"/>
    <mergeCell ref="N127:Q127"/>
    <mergeCell ref="N128:Q128"/>
    <mergeCell ref="C126:Q126"/>
    <mergeCell ref="F128:I128"/>
    <mergeCell ref="C127:E127"/>
    <mergeCell ref="C93:E93"/>
    <mergeCell ref="C98:E98"/>
    <mergeCell ref="F95:I95"/>
    <mergeCell ref="J92:M92"/>
    <mergeCell ref="C97:E97"/>
    <mergeCell ref="J98:M98"/>
    <mergeCell ref="F92:I92"/>
    <mergeCell ref="J96:M96"/>
    <mergeCell ref="F97:I97"/>
    <mergeCell ref="F118:I118"/>
    <mergeCell ref="F117:I117"/>
    <mergeCell ref="C114:E114"/>
    <mergeCell ref="C123:E123"/>
    <mergeCell ref="C115:E115"/>
    <mergeCell ref="F114:I114"/>
    <mergeCell ref="C118:E118"/>
    <mergeCell ref="F115:I115"/>
    <mergeCell ref="C117:E117"/>
    <mergeCell ref="C102:E102"/>
    <mergeCell ref="A29:H29"/>
    <mergeCell ref="K10:Q10"/>
    <mergeCell ref="K12:M12"/>
    <mergeCell ref="K13:Q13"/>
    <mergeCell ref="K14:Q14"/>
    <mergeCell ref="A20:Q20"/>
    <mergeCell ref="A22:Q22"/>
    <mergeCell ref="A25:H25"/>
    <mergeCell ref="F98:I98"/>
    <mergeCell ref="A24:O24"/>
    <mergeCell ref="A33:N33"/>
    <mergeCell ref="A35:Q35"/>
    <mergeCell ref="A36:M36"/>
    <mergeCell ref="K2:P2"/>
    <mergeCell ref="K3:P3"/>
    <mergeCell ref="K7:Q7"/>
    <mergeCell ref="K9:Q9"/>
    <mergeCell ref="A32:Q32"/>
    <mergeCell ref="A28:M28"/>
    <mergeCell ref="B45:C45"/>
    <mergeCell ref="D45:E45"/>
    <mergeCell ref="F45:Q45"/>
    <mergeCell ref="A38:Q38"/>
    <mergeCell ref="A41:Q41"/>
    <mergeCell ref="A37:Q37"/>
    <mergeCell ref="A40:C40"/>
    <mergeCell ref="A43:N43"/>
    <mergeCell ref="N55:Q55"/>
    <mergeCell ref="B46:C46"/>
    <mergeCell ref="D46:E46"/>
    <mergeCell ref="F46:Q46"/>
    <mergeCell ref="A48:Q48"/>
    <mergeCell ref="F50:I50"/>
    <mergeCell ref="J50:M50"/>
    <mergeCell ref="N50:Q50"/>
    <mergeCell ref="O49:P49"/>
    <mergeCell ref="D50:E50"/>
    <mergeCell ref="D57:E57"/>
    <mergeCell ref="D51:E51"/>
    <mergeCell ref="F51:I51"/>
    <mergeCell ref="J51:M51"/>
    <mergeCell ref="N51:Q51"/>
    <mergeCell ref="F53:I53"/>
    <mergeCell ref="J53:M53"/>
    <mergeCell ref="N53:Q53"/>
    <mergeCell ref="D53:E53"/>
    <mergeCell ref="D52:Q52"/>
    <mergeCell ref="J62:M62"/>
    <mergeCell ref="N62:Q62"/>
    <mergeCell ref="F57:I57"/>
    <mergeCell ref="J57:M57"/>
    <mergeCell ref="N57:Q57"/>
    <mergeCell ref="A59:O59"/>
    <mergeCell ref="A60:D60"/>
    <mergeCell ref="F60:I60"/>
    <mergeCell ref="J60:M60"/>
    <mergeCell ref="N60:Q60"/>
    <mergeCell ref="C67:E67"/>
    <mergeCell ref="F67:I67"/>
    <mergeCell ref="J67:M67"/>
    <mergeCell ref="N67:Q67"/>
    <mergeCell ref="A61:D61"/>
    <mergeCell ref="F61:I61"/>
    <mergeCell ref="J61:M61"/>
    <mergeCell ref="N61:Q61"/>
    <mergeCell ref="A62:D62"/>
    <mergeCell ref="F62:I62"/>
    <mergeCell ref="N68:Q68"/>
    <mergeCell ref="F68:I68"/>
    <mergeCell ref="N73:Q73"/>
    <mergeCell ref="A63:D63"/>
    <mergeCell ref="F63:I63"/>
    <mergeCell ref="J63:M63"/>
    <mergeCell ref="N63:Q63"/>
    <mergeCell ref="A65:Q65"/>
    <mergeCell ref="J68:M68"/>
    <mergeCell ref="C72:E72"/>
    <mergeCell ref="C91:E91"/>
    <mergeCell ref="C73:E73"/>
    <mergeCell ref="C68:E68"/>
    <mergeCell ref="N72:Q72"/>
    <mergeCell ref="N83:Q83"/>
    <mergeCell ref="F78:I78"/>
    <mergeCell ref="F79:I79"/>
    <mergeCell ref="C81:E81"/>
    <mergeCell ref="C82:E82"/>
    <mergeCell ref="C74:E74"/>
    <mergeCell ref="C85:E85"/>
    <mergeCell ref="F85:I85"/>
    <mergeCell ref="J85:M85"/>
    <mergeCell ref="N85:Q85"/>
    <mergeCell ref="F84:I84"/>
    <mergeCell ref="C84:E84"/>
    <mergeCell ref="J120:M120"/>
    <mergeCell ref="N118:Q118"/>
    <mergeCell ref="J118:M118"/>
    <mergeCell ref="M132:O132"/>
    <mergeCell ref="N90:Q90"/>
    <mergeCell ref="J83:M83"/>
    <mergeCell ref="J91:M91"/>
    <mergeCell ref="J97:M97"/>
    <mergeCell ref="J90:M90"/>
    <mergeCell ref="J93:M93"/>
    <mergeCell ref="N123:Q123"/>
    <mergeCell ref="J123:M123"/>
    <mergeCell ref="B134:E134"/>
    <mergeCell ref="P134:Q134"/>
    <mergeCell ref="F94:I94"/>
    <mergeCell ref="F83:I83"/>
    <mergeCell ref="C90:E90"/>
    <mergeCell ref="C89:Q89"/>
    <mergeCell ref="P131:Q131"/>
    <mergeCell ref="J132:L132"/>
    <mergeCell ref="P137:Q137"/>
    <mergeCell ref="P135:Q135"/>
    <mergeCell ref="C121:E121"/>
    <mergeCell ref="F121:I121"/>
    <mergeCell ref="N121:Q121"/>
    <mergeCell ref="F120:I120"/>
    <mergeCell ref="F127:I127"/>
    <mergeCell ref="B132:E133"/>
    <mergeCell ref="F132:F133"/>
    <mergeCell ref="G132:I132"/>
    <mergeCell ref="N120:Q120"/>
    <mergeCell ref="C120:E120"/>
    <mergeCell ref="C129:E129"/>
    <mergeCell ref="F129:I129"/>
    <mergeCell ref="J129:M129"/>
    <mergeCell ref="N129:Q129"/>
    <mergeCell ref="F122:I122"/>
    <mergeCell ref="C122:E122"/>
    <mergeCell ref="J121:M121"/>
    <mergeCell ref="J122:M122"/>
    <mergeCell ref="A142:P142"/>
    <mergeCell ref="P139:Q139"/>
    <mergeCell ref="B138:E138"/>
    <mergeCell ref="P138:Q138"/>
    <mergeCell ref="P132:Q133"/>
    <mergeCell ref="B135:E135"/>
    <mergeCell ref="B137:E137"/>
    <mergeCell ref="B136:E136"/>
    <mergeCell ref="P136:Q136"/>
    <mergeCell ref="A132:A133"/>
    <mergeCell ref="B139:E139"/>
    <mergeCell ref="G152:I152"/>
    <mergeCell ref="K152:N152"/>
    <mergeCell ref="K147:N147"/>
    <mergeCell ref="K151:N151"/>
    <mergeCell ref="A146:E146"/>
    <mergeCell ref="G146:I146"/>
    <mergeCell ref="K146:N146"/>
    <mergeCell ref="A147:B147"/>
    <mergeCell ref="A141:P141"/>
    <mergeCell ref="A143:Q143"/>
    <mergeCell ref="J72:M72"/>
    <mergeCell ref="A156:C156"/>
    <mergeCell ref="A159:C159"/>
    <mergeCell ref="A154:B154"/>
    <mergeCell ref="G147:I147"/>
    <mergeCell ref="A149:B149"/>
    <mergeCell ref="A151:E151"/>
    <mergeCell ref="G151:I151"/>
    <mergeCell ref="J76:M76"/>
    <mergeCell ref="J73:M73"/>
    <mergeCell ref="J74:M74"/>
    <mergeCell ref="J75:M75"/>
    <mergeCell ref="J77:M77"/>
    <mergeCell ref="F76:I76"/>
    <mergeCell ref="F74:I74"/>
    <mergeCell ref="F75:I75"/>
    <mergeCell ref="F73:I73"/>
    <mergeCell ref="N75:Q75"/>
    <mergeCell ref="N76:Q76"/>
    <mergeCell ref="N79:Q79"/>
    <mergeCell ref="N81:Q81"/>
    <mergeCell ref="N92:Q92"/>
    <mergeCell ref="J95:M95"/>
    <mergeCell ref="N94:Q94"/>
    <mergeCell ref="J94:M94"/>
    <mergeCell ref="N95:Q95"/>
    <mergeCell ref="N93:Q93"/>
    <mergeCell ref="N74:Q74"/>
    <mergeCell ref="J82:M82"/>
    <mergeCell ref="J78:M78"/>
    <mergeCell ref="N77:Q77"/>
    <mergeCell ref="F81:I81"/>
    <mergeCell ref="N82:Q82"/>
    <mergeCell ref="N78:Q78"/>
    <mergeCell ref="F82:I82"/>
    <mergeCell ref="J81:M81"/>
    <mergeCell ref="J79:M79"/>
    <mergeCell ref="C75:E75"/>
    <mergeCell ref="C79:E79"/>
    <mergeCell ref="C78:E78"/>
    <mergeCell ref="C77:E77"/>
    <mergeCell ref="C92:E92"/>
    <mergeCell ref="F96:I96"/>
    <mergeCell ref="C94:E94"/>
    <mergeCell ref="C83:E83"/>
    <mergeCell ref="F91:I91"/>
    <mergeCell ref="C80:E80"/>
    <mergeCell ref="C76:E76"/>
    <mergeCell ref="N106:Q106"/>
    <mergeCell ref="C105:E105"/>
    <mergeCell ref="F99:I99"/>
    <mergeCell ref="F103:I103"/>
    <mergeCell ref="J101:M101"/>
    <mergeCell ref="C101:E101"/>
    <mergeCell ref="C100:E100"/>
    <mergeCell ref="J80:M80"/>
    <mergeCell ref="N80:Q80"/>
    <mergeCell ref="C99:E99"/>
    <mergeCell ref="C108:Q108"/>
    <mergeCell ref="J100:M100"/>
    <mergeCell ref="C113:E113"/>
    <mergeCell ref="F80:I80"/>
    <mergeCell ref="F77:I77"/>
    <mergeCell ref="N96:Q96"/>
    <mergeCell ref="J84:M84"/>
    <mergeCell ref="F93:I93"/>
    <mergeCell ref="N84:Q84"/>
    <mergeCell ref="J111:M111"/>
    <mergeCell ref="J116:M116"/>
    <mergeCell ref="C116:E116"/>
    <mergeCell ref="J114:M114"/>
    <mergeCell ref="F113:I113"/>
    <mergeCell ref="F90:I90"/>
    <mergeCell ref="C109:E109"/>
    <mergeCell ref="F109:I109"/>
    <mergeCell ref="C95:E95"/>
    <mergeCell ref="C96:E96"/>
    <mergeCell ref="F112:I112"/>
    <mergeCell ref="J112:M112"/>
    <mergeCell ref="J113:M113"/>
    <mergeCell ref="N111:Q111"/>
    <mergeCell ref="N122:Q122"/>
    <mergeCell ref="C103:E103"/>
    <mergeCell ref="F119:I119"/>
    <mergeCell ref="C119:E119"/>
    <mergeCell ref="N117:Q117"/>
    <mergeCell ref="N113:Q113"/>
    <mergeCell ref="C110:E110"/>
    <mergeCell ref="C111:E111"/>
    <mergeCell ref="C104:E104"/>
    <mergeCell ref="C107:E107"/>
    <mergeCell ref="F107:I107"/>
    <mergeCell ref="F106:I106"/>
    <mergeCell ref="F111:I111"/>
    <mergeCell ref="F110:I110"/>
    <mergeCell ref="C112:E112"/>
    <mergeCell ref="N109:Q109"/>
    <mergeCell ref="F102:I102"/>
    <mergeCell ref="C106:E106"/>
    <mergeCell ref="J106:M106"/>
    <mergeCell ref="F105:I105"/>
    <mergeCell ref="J105:M105"/>
    <mergeCell ref="J109:M109"/>
    <mergeCell ref="N112:Q112"/>
    <mergeCell ref="J107:M107"/>
    <mergeCell ref="N101:Q101"/>
    <mergeCell ref="N103:Q103"/>
    <mergeCell ref="N105:Q105"/>
    <mergeCell ref="K15:M15"/>
    <mergeCell ref="O15:P15"/>
    <mergeCell ref="N100:Q100"/>
    <mergeCell ref="E23:K23"/>
    <mergeCell ref="F100:I100"/>
    <mergeCell ref="J102:M102"/>
    <mergeCell ref="F101:I101"/>
    <mergeCell ref="N124:Q124"/>
    <mergeCell ref="F104:I104"/>
    <mergeCell ref="J104:M104"/>
    <mergeCell ref="N104:Q104"/>
    <mergeCell ref="J110:M110"/>
    <mergeCell ref="N110:Q110"/>
    <mergeCell ref="N115:Q115"/>
    <mergeCell ref="N116:Q116"/>
    <mergeCell ref="J115:M115"/>
    <mergeCell ref="F116:I116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5" max="16" man="1"/>
    <brk id="57" max="16" man="1"/>
    <brk id="77" max="16" man="1"/>
    <brk id="90" max="16" man="1"/>
    <brk id="107" max="16" man="1"/>
    <brk id="1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2018-06-18T08:45:57Z</cp:lastPrinted>
  <dcterms:created xsi:type="dcterms:W3CDTF">2014-12-19T10:10:01Z</dcterms:created>
  <dcterms:modified xsi:type="dcterms:W3CDTF">2018-06-20T07:32:00Z</dcterms:modified>
  <cp:category/>
  <cp:version/>
  <cp:contentType/>
  <cp:contentStatus/>
</cp:coreProperties>
</file>