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<sst xmlns="http://schemas.openxmlformats.org/spreadsheetml/2006/main" count="142" uniqueCount="113">
  <si>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</si>
  <si>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</si>
  <si>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</si>
  <si>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</si>
  <si>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</si>
  <si>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</si>
  <si>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</si>
  <si>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</si>
  <si>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</si>
  <si>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</si>
  <si>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</si>
  <si>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</si>
  <si>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</si>
  <si>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</si>
  <si>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</si>
  <si>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</si>
  <si>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</si>
  <si>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</si>
  <si>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</si>
  <si>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</si>
  <si>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</si>
  <si>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</si>
  <si>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</si>
  <si>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</si>
  <si>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</si>
  <si>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</si>
  <si>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</si>
  <si>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</si>
  <si>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</si>
  <si>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</si>
  <si>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</si>
  <si>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</si>
  <si>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</si>
  <si>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</si>
  <si>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</si>
  <si>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</si>
  <si>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</si>
  <si>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</si>
  <si>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</si>
  <si>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</si>
  <si>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</si>
  <si>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Виконавчий комітет Житомирської міської ради Житомирської області</t>
  </si>
  <si>
    <t>1.1.</t>
  </si>
  <si>
    <t>2.1.</t>
  </si>
  <si>
    <t>3.1.</t>
  </si>
  <si>
    <t>4.1.</t>
  </si>
  <si>
    <t>Міський голова</t>
  </si>
  <si>
    <t>С.І.Сухомлин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</si>
  <si>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</si>
  <si>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</si>
  <si>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</si>
  <si>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розпорядження міського голови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</si>
  <si>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</si>
  <si>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</si>
  <si>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Утвердження законності на території Житомирської міської об’єднаної територіальної громади шляхом належного та безумовного виконання судових рішень, які набрали законної сили.</t>
  </si>
  <si>
    <t>Програма забезпечення виконання рішень судів на 2019-2020 роки</t>
  </si>
  <si>
    <t>11.</t>
  </si>
  <si>
    <t>грн. </t>
  </si>
  <si>
    <t>рішення міської ради від 18.12.2018 р. №1297 (зі змінами від 07.02.19.), розрахунок до кошторису</t>
  </si>
  <si>
    <t>1.2.</t>
  </si>
  <si>
    <t>Кількість судових рішень, по яким Житомирська міська рада та її виконавчі органи має грошові зобов'язання</t>
  </si>
  <si>
    <t>шт.  </t>
  </si>
  <si>
    <t>рішення суду</t>
  </si>
  <si>
    <t> судовий наказ</t>
  </si>
  <si>
    <t> грн. </t>
  </si>
  <si>
    <t> п.1.1./п.2.1.</t>
  </si>
  <si>
    <t>Рівень забезпечення виконання судових рішень про стягнення коштів з Житомирської міської ради її виконавчих органів</t>
  </si>
  <si>
    <t>% </t>
  </si>
  <si>
    <t>розрахунок </t>
  </si>
  <si>
    <t>Департамент бюджету та фінансів міської ради</t>
  </si>
  <si>
    <t>Дата погодження</t>
  </si>
  <si>
    <t>М. П.</t>
  </si>
  <si>
    <t>Кількість виконаних судових рішень, по яким виконано грошові зобов'язання Житомирською міською радою та її виконавчими органами</t>
  </si>
  <si>
    <t>Середні видатки на сплату грошових зобов'язань за судовими рішеннями</t>
  </si>
  <si>
    <t>бюджетної програми місцевого бюджету на 2019 рік (зі змінами)</t>
  </si>
  <si>
    <t xml:space="preserve">Забезпечити ведення претензійно-позовної роботи та виконання грошових зобов’язань, що виникли на підставі судових рішень </t>
  </si>
  <si>
    <t>Обсяг бюджетних призначень / бюджетних асигнувань - 701 382,5 гривень, у тому числі загального фонду -701 382,5 гривень та спеціального фонду - 0,0 гривень.</t>
  </si>
  <si>
    <t>Мета бюджетної програми: Забезпечення претензійно-позовної роботи, подання позовних заяв, апеляційних, касаційних скарг, виконавчих листів, листів, виконання грошових зобов’язань, які виникли на підставі судових рішень про стягнення коштів, боржником по яких є Житомирська міська рада та виконавчі органи Житомирської міської ради</t>
  </si>
  <si>
    <t>Програма для забезпечення виконання рішень суду на 2017-2020 роки (зі змінами)</t>
  </si>
  <si>
    <t>Підстави для виконання бюджетної програми: рішення Житомирської міської ради від 07.02.2019 р. №1354 «Програма забезпечення виконання рішень судів на 2019-2020 роки», рішення Житомирської міської ради від 07.12.2017 р. №833 «Програма для забезпечення виконання рішень суду на 2017-2020 роки» (зі змінами), рішення Житомирської міської ради від 18.12.2018 р. № 1297 «Про бюджет Житомирської міської об’єднаної територіальної громади (бюджет міста Житомира) на 2019 рік» (зі змінами), Концепція інтегрованого розвитку м. Житомир до 2030 року.</t>
  </si>
  <si>
    <t>Обсяг видатків на забезпечення претензійно-позовної роботи</t>
  </si>
  <si>
    <t>рішення міської ради від 18.12.2018 р. №1297 (зі змінами від 23.04.19.), розрахунок до кошторису</t>
  </si>
  <si>
    <t>Обсяг видатків на виконання судових рішень, по яким є грошові зобов'язання</t>
  </si>
  <si>
    <t>1.3.</t>
  </si>
  <si>
    <t>1.4.</t>
  </si>
  <si>
    <t>Кількість спеціалістів в юридичном департаменті</t>
  </si>
  <si>
    <t>од.</t>
  </si>
  <si>
    <t>штатний розпис</t>
  </si>
  <si>
    <t>Кількість призначених судових експертиз</t>
  </si>
  <si>
    <t>шт.</t>
  </si>
  <si>
    <t>ухвала суду</t>
  </si>
  <si>
    <t>2.2.</t>
  </si>
  <si>
    <t>Кількість поданих позовів та скарг до суду</t>
  </si>
  <si>
    <t>книга реєстрації</t>
  </si>
  <si>
    <t>2.3.</t>
  </si>
  <si>
    <t>Кількість прийнятих судових рішень на користь ЖМР та її виконавчих органів</t>
  </si>
  <si>
    <t>2.4.</t>
  </si>
  <si>
    <t>3.2.</t>
  </si>
  <si>
    <t>3.3.</t>
  </si>
  <si>
    <t>Кількість поданих позовів та скарг до суду на 1 юрисконсульта</t>
  </si>
  <si>
    <t>Кількість прийнятих судових рішень на користь ЖМР та її виконавчих органів на  1 юрисконсульта</t>
  </si>
  <si>
    <t>п.2.3./п.1.4.</t>
  </si>
  <si>
    <t>п.2.4./п.1.2.</t>
  </si>
  <si>
    <t>Співвідношення прийнятих  позовів на користь ЖМР до загальної кількості поданих заяв)</t>
  </si>
  <si>
    <t>%</t>
  </si>
  <si>
    <t>4.2.</t>
  </si>
  <si>
    <t>(п.2.4./п.2.3.)*100</t>
  </si>
  <si>
    <t>1. Подання до судів позовних заяв, апеляційних і касаційних скарг, подання до органів державної виконавчої служби виконавчих листів, наказів. 2. Погашення заборгованості за судовими рішеннями про стягнення коштів міського бюджету, боржником по яких є Житомирська міська рада та виконавчі органи Житомирської міської ради </t>
  </si>
  <si>
    <t>Заст. директора департаменту</t>
  </si>
  <si>
    <t>Т.А.Грищук</t>
  </si>
  <si>
    <t>0200000</t>
  </si>
  <si>
    <t>0210000</t>
  </si>
  <si>
    <t>від 06.05.2019_  N _460_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</si>
</sst>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E5" sqref="E5:G5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7" ht="15.75">
      <c r="A1" s="1"/>
      <c r="E1" s="37" t="s">
        <v>0</v>
      </c>
      <c r="F1" s="38"/>
      <c r="G1" s="38"/>
    </row>
    <row r="2" spans="1:7" ht="15.75">
      <c r="A2" s="1"/>
      <c r="E2" s="41" t="s">
        <v>51</v>
      </c>
      <c r="F2" s="41"/>
      <c r="G2" s="41"/>
    </row>
    <row r="3" spans="1:7" ht="15.75">
      <c r="A3" s="1"/>
      <c r="B3" s="1"/>
      <c r="E3" s="42" t="s">
        <v>41</v>
      </c>
      <c r="F3" s="42"/>
      <c r="G3" s="42"/>
    </row>
    <row r="4" spans="1:7" ht="15" customHeight="1">
      <c r="A4" s="1"/>
      <c r="E4" s="32" t="s">
        <v>1</v>
      </c>
      <c r="F4" s="32"/>
      <c r="G4" s="32"/>
    </row>
    <row r="5" spans="1:7" ht="15.75">
      <c r="A5" s="1"/>
      <c r="E5" s="37" t="s">
        <v>112</v>
      </c>
      <c r="F5" s="37"/>
      <c r="G5" s="37"/>
    </row>
    <row r="8" spans="1:7" ht="15.75">
      <c r="A8" s="46" t="s">
        <v>2</v>
      </c>
      <c r="B8" s="46"/>
      <c r="C8" s="46"/>
      <c r="D8" s="46"/>
      <c r="E8" s="46"/>
      <c r="F8" s="46"/>
      <c r="G8" s="46"/>
    </row>
    <row r="9" spans="1:7" ht="15.75">
      <c r="A9" s="46" t="s">
        <v>74</v>
      </c>
      <c r="B9" s="46"/>
      <c r="C9" s="46"/>
      <c r="D9" s="46"/>
      <c r="E9" s="46"/>
      <c r="F9" s="46"/>
      <c r="G9" s="46"/>
    </row>
    <row r="12" spans="1:7" ht="15.75">
      <c r="A12" s="37" t="s">
        <v>3</v>
      </c>
      <c r="B12" s="12" t="s">
        <v>110</v>
      </c>
      <c r="C12" s="37"/>
      <c r="D12" s="44" t="s">
        <v>41</v>
      </c>
      <c r="E12" s="44"/>
      <c r="F12" s="44"/>
      <c r="G12" s="44"/>
    </row>
    <row r="13" spans="1:7" ht="15">
      <c r="A13" s="37"/>
      <c r="B13" s="6" t="s">
        <v>4</v>
      </c>
      <c r="C13" s="37"/>
      <c r="D13" s="43" t="s">
        <v>39</v>
      </c>
      <c r="E13" s="43"/>
      <c r="F13" s="43"/>
      <c r="G13" s="43"/>
    </row>
    <row r="14" spans="1:7" ht="15.75">
      <c r="A14" s="37" t="s">
        <v>5</v>
      </c>
      <c r="B14" s="12" t="s">
        <v>111</v>
      </c>
      <c r="C14" s="37"/>
      <c r="D14" s="44" t="s">
        <v>41</v>
      </c>
      <c r="E14" s="44"/>
      <c r="F14" s="44"/>
      <c r="G14" s="44"/>
    </row>
    <row r="15" spans="1:7" ht="15">
      <c r="A15" s="37"/>
      <c r="B15" s="6" t="s">
        <v>4</v>
      </c>
      <c r="C15" s="37"/>
      <c r="D15" s="32" t="s">
        <v>38</v>
      </c>
      <c r="E15" s="32"/>
      <c r="F15" s="32"/>
      <c r="G15" s="32"/>
    </row>
    <row r="16" spans="1:7" ht="33.75" customHeight="1">
      <c r="A16" s="37" t="s">
        <v>6</v>
      </c>
      <c r="B16" s="12" t="s">
        <v>48</v>
      </c>
      <c r="C16" s="12" t="s">
        <v>49</v>
      </c>
      <c r="D16" s="44" t="s">
        <v>50</v>
      </c>
      <c r="E16" s="44"/>
      <c r="F16" s="44"/>
      <c r="G16" s="44"/>
    </row>
    <row r="17" spans="1:7" ht="15">
      <c r="A17" s="37"/>
      <c r="B17" s="7" t="s">
        <v>4</v>
      </c>
      <c r="C17" s="7" t="s">
        <v>7</v>
      </c>
      <c r="D17" s="43" t="s">
        <v>40</v>
      </c>
      <c r="E17" s="43"/>
      <c r="F17" s="43"/>
      <c r="G17" s="43"/>
    </row>
    <row r="18" spans="1:7" ht="42" customHeight="1">
      <c r="A18" s="2" t="s">
        <v>8</v>
      </c>
      <c r="B18" s="33" t="s">
        <v>76</v>
      </c>
      <c r="C18" s="33"/>
      <c r="D18" s="33"/>
      <c r="E18" s="33"/>
      <c r="F18" s="33"/>
      <c r="G18" s="33"/>
    </row>
    <row r="19" spans="1:7" ht="92.25" customHeight="1">
      <c r="A19" s="2" t="s">
        <v>9</v>
      </c>
      <c r="B19" s="33" t="s">
        <v>79</v>
      </c>
      <c r="C19" s="33"/>
      <c r="D19" s="33"/>
      <c r="E19" s="33"/>
      <c r="F19" s="33"/>
      <c r="G19" s="33"/>
    </row>
    <row r="20" spans="1:7" ht="27.75" customHeight="1">
      <c r="A20" s="2" t="s">
        <v>10</v>
      </c>
      <c r="B20" s="33" t="s">
        <v>52</v>
      </c>
      <c r="C20" s="33"/>
      <c r="D20" s="33"/>
      <c r="E20" s="33"/>
      <c r="F20" s="33"/>
      <c r="G20" s="33"/>
    </row>
    <row r="21" spans="1:7" ht="27.75" customHeight="1">
      <c r="A21" s="8" t="s">
        <v>13</v>
      </c>
      <c r="B21" s="45" t="s">
        <v>53</v>
      </c>
      <c r="C21" s="45"/>
      <c r="D21" s="45"/>
      <c r="E21" s="45"/>
      <c r="F21" s="45"/>
      <c r="G21" s="45"/>
    </row>
    <row r="22" spans="1:7" ht="39" customHeight="1">
      <c r="A22" s="8" t="s">
        <v>3</v>
      </c>
      <c r="B22" s="50" t="s">
        <v>54</v>
      </c>
      <c r="C22" s="50"/>
      <c r="D22" s="50"/>
      <c r="E22" s="50"/>
      <c r="F22" s="50"/>
      <c r="G22" s="50"/>
    </row>
    <row r="23" spans="1:7" ht="22.5" customHeight="1">
      <c r="A23" s="2"/>
      <c r="B23" s="18"/>
      <c r="C23" s="18"/>
      <c r="D23" s="18"/>
      <c r="E23" s="18"/>
      <c r="F23" s="18"/>
      <c r="G23" s="18"/>
    </row>
    <row r="24" spans="1:7" ht="53.25" customHeight="1">
      <c r="A24" s="2" t="s">
        <v>11</v>
      </c>
      <c r="B24" s="33" t="s">
        <v>77</v>
      </c>
      <c r="C24" s="33"/>
      <c r="D24" s="33"/>
      <c r="E24" s="33"/>
      <c r="F24" s="33"/>
      <c r="G24" s="33"/>
    </row>
    <row r="25" spans="1:4" ht="31.5" customHeight="1">
      <c r="A25" s="2" t="s">
        <v>15</v>
      </c>
      <c r="B25" s="40" t="s">
        <v>12</v>
      </c>
      <c r="C25" s="40"/>
      <c r="D25" s="40"/>
    </row>
    <row r="26" ht="15.75">
      <c r="A26" s="3"/>
    </row>
    <row r="27" spans="1:7" ht="15.75">
      <c r="A27" s="8" t="s">
        <v>13</v>
      </c>
      <c r="B27" s="45" t="s">
        <v>14</v>
      </c>
      <c r="C27" s="45"/>
      <c r="D27" s="45"/>
      <c r="E27" s="45"/>
      <c r="F27" s="45"/>
      <c r="G27" s="45"/>
    </row>
    <row r="28" spans="1:7" ht="17.25" customHeight="1">
      <c r="A28" s="8" t="s">
        <v>3</v>
      </c>
      <c r="B28" s="50" t="s">
        <v>75</v>
      </c>
      <c r="C28" s="50"/>
      <c r="D28" s="50"/>
      <c r="E28" s="50"/>
      <c r="F28" s="50"/>
      <c r="G28" s="50"/>
    </row>
    <row r="29" ht="15.75">
      <c r="A29" s="3"/>
    </row>
    <row r="30" spans="1:7" ht="15.75">
      <c r="A30" s="37" t="s">
        <v>23</v>
      </c>
      <c r="B30" s="33" t="s">
        <v>16</v>
      </c>
      <c r="C30" s="33"/>
      <c r="D30" s="33"/>
      <c r="E30" s="33"/>
      <c r="F30" s="33"/>
      <c r="G30" s="33"/>
    </row>
    <row r="31" spans="1:2" ht="15.75">
      <c r="A31" s="37"/>
      <c r="B31" s="1"/>
    </row>
    <row r="32" spans="1:6" ht="47.25">
      <c r="A32" s="8" t="s">
        <v>13</v>
      </c>
      <c r="B32" s="8" t="s">
        <v>18</v>
      </c>
      <c r="C32" s="8" t="s">
        <v>19</v>
      </c>
      <c r="D32" s="8" t="s">
        <v>20</v>
      </c>
      <c r="E32" s="8" t="s">
        <v>21</v>
      </c>
      <c r="F32" s="8" t="s">
        <v>22</v>
      </c>
    </row>
    <row r="33" spans="1:6" ht="15.75">
      <c r="A33" s="8">
        <v>1</v>
      </c>
      <c r="B33" s="8">
        <v>2</v>
      </c>
      <c r="C33" s="8">
        <v>3</v>
      </c>
      <c r="D33" s="8">
        <v>4</v>
      </c>
      <c r="E33" s="8">
        <v>5</v>
      </c>
      <c r="F33" s="8">
        <v>6</v>
      </c>
    </row>
    <row r="34" spans="1:6" ht="309" customHeight="1">
      <c r="A34" s="8" t="s">
        <v>3</v>
      </c>
      <c r="B34" s="9" t="s">
        <v>107</v>
      </c>
      <c r="C34" s="13">
        <f>500000+25.5+6800+193174.5+1382.5</f>
        <v>701382.5</v>
      </c>
      <c r="D34" s="13">
        <v>0</v>
      </c>
      <c r="E34" s="13">
        <v>0</v>
      </c>
      <c r="F34" s="13">
        <f>C34+D34</f>
        <v>701382.5</v>
      </c>
    </row>
    <row r="35" spans="1:6" ht="15.75">
      <c r="A35" s="45" t="s">
        <v>22</v>
      </c>
      <c r="B35" s="45"/>
      <c r="C35" s="13">
        <f>SUM(C34:C34)</f>
        <v>701382.5</v>
      </c>
      <c r="D35" s="13">
        <f>SUM(D34:D34)</f>
        <v>0</v>
      </c>
      <c r="E35" s="13">
        <f>SUM(E34:E34)</f>
        <v>0</v>
      </c>
      <c r="F35" s="13">
        <f>SUM(F34:F34)</f>
        <v>701382.5</v>
      </c>
    </row>
    <row r="36" ht="15.75">
      <c r="A36" s="3"/>
    </row>
    <row r="37" ht="15.75">
      <c r="A37" s="3"/>
    </row>
    <row r="38" spans="1:7" ht="15.75">
      <c r="A38" s="37" t="s">
        <v>26</v>
      </c>
      <c r="B38" s="33" t="s">
        <v>24</v>
      </c>
      <c r="C38" s="33"/>
      <c r="D38" s="33"/>
      <c r="E38" s="33"/>
      <c r="F38" s="33"/>
      <c r="G38" s="33"/>
    </row>
    <row r="39" spans="1:2" ht="15.75">
      <c r="A39" s="37"/>
      <c r="B39" s="1" t="s">
        <v>17</v>
      </c>
    </row>
    <row r="40" ht="15.75">
      <c r="A40" s="3"/>
    </row>
    <row r="41" ht="15.75">
      <c r="A41" s="3"/>
    </row>
    <row r="42" spans="2:5" ht="63">
      <c r="B42" s="8" t="s">
        <v>25</v>
      </c>
      <c r="C42" s="8" t="s">
        <v>19</v>
      </c>
      <c r="D42" s="8" t="s">
        <v>20</v>
      </c>
      <c r="E42" s="8" t="s">
        <v>22</v>
      </c>
    </row>
    <row r="43" spans="2:5" ht="15.75">
      <c r="B43" s="8">
        <v>1</v>
      </c>
      <c r="C43" s="8">
        <v>2</v>
      </c>
      <c r="D43" s="8">
        <v>3</v>
      </c>
      <c r="E43" s="8">
        <v>4</v>
      </c>
    </row>
    <row r="44" spans="2:5" ht="78.75">
      <c r="B44" s="19" t="s">
        <v>55</v>
      </c>
      <c r="C44" s="14">
        <v>500000</v>
      </c>
      <c r="D44" s="14">
        <v>0</v>
      </c>
      <c r="E44" s="14">
        <f>C44+D44</f>
        <v>500000</v>
      </c>
    </row>
    <row r="45" spans="2:5" ht="78.75">
      <c r="B45" s="9" t="s">
        <v>78</v>
      </c>
      <c r="C45" s="14">
        <f>25.5+6800+193174.5+1382.5</f>
        <v>201382.5</v>
      </c>
      <c r="D45" s="14">
        <v>0</v>
      </c>
      <c r="E45" s="14">
        <f>C45+D45</f>
        <v>201382.5</v>
      </c>
    </row>
    <row r="46" spans="2:5" ht="15.75">
      <c r="B46" s="9" t="s">
        <v>22</v>
      </c>
      <c r="C46" s="14">
        <f>SUM(C44:C45)</f>
        <v>701382.5</v>
      </c>
      <c r="D46" s="14">
        <f>SUM(D44:D45)</f>
        <v>0</v>
      </c>
      <c r="E46" s="14">
        <f>SUM(E44:E45)</f>
        <v>701382.5</v>
      </c>
    </row>
    <row r="47" ht="15.75">
      <c r="A47" s="3"/>
    </row>
    <row r="48" ht="15.75">
      <c r="A48" s="3"/>
    </row>
    <row r="49" spans="1:7" ht="15.75">
      <c r="A49" s="2" t="s">
        <v>56</v>
      </c>
      <c r="B49" s="33" t="s">
        <v>27</v>
      </c>
      <c r="C49" s="33"/>
      <c r="D49" s="33"/>
      <c r="E49" s="33"/>
      <c r="F49" s="33"/>
      <c r="G49" s="33"/>
    </row>
    <row r="50" ht="15.75">
      <c r="A50" s="3"/>
    </row>
    <row r="51" ht="15.75">
      <c r="A51" s="3"/>
    </row>
    <row r="52" spans="1:7" ht="46.5" customHeight="1">
      <c r="A52" s="8" t="s">
        <v>13</v>
      </c>
      <c r="B52" s="8" t="s">
        <v>28</v>
      </c>
      <c r="C52" s="8" t="s">
        <v>29</v>
      </c>
      <c r="D52" s="8" t="s">
        <v>30</v>
      </c>
      <c r="E52" s="8" t="s">
        <v>19</v>
      </c>
      <c r="F52" s="8" t="s">
        <v>20</v>
      </c>
      <c r="G52" s="8" t="s">
        <v>22</v>
      </c>
    </row>
    <row r="53" spans="1:7" ht="15.75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8">
        <v>7</v>
      </c>
    </row>
    <row r="54" spans="1:7" ht="36.75" customHeight="1">
      <c r="A54" s="15" t="s">
        <v>3</v>
      </c>
      <c r="B54" s="47" t="s">
        <v>75</v>
      </c>
      <c r="C54" s="48"/>
      <c r="D54" s="48"/>
      <c r="E54" s="48"/>
      <c r="F54" s="48"/>
      <c r="G54" s="49"/>
    </row>
    <row r="55" spans="1:7" ht="15.75">
      <c r="A55" s="8">
        <v>1</v>
      </c>
      <c r="B55" s="9" t="s">
        <v>31</v>
      </c>
      <c r="C55" s="8"/>
      <c r="D55" s="8"/>
      <c r="E55" s="8"/>
      <c r="F55" s="8"/>
      <c r="G55" s="8"/>
    </row>
    <row r="56" spans="1:7" ht="103.5" customHeight="1">
      <c r="A56" s="8" t="s">
        <v>42</v>
      </c>
      <c r="B56" s="21" t="s">
        <v>82</v>
      </c>
      <c r="C56" s="23" t="s">
        <v>57</v>
      </c>
      <c r="D56" s="26" t="s">
        <v>58</v>
      </c>
      <c r="E56" s="13">
        <f>500000+15862.5</f>
        <v>515862.5</v>
      </c>
      <c r="F56" s="13">
        <v>0</v>
      </c>
      <c r="G56" s="13">
        <f>E56+F56</f>
        <v>515862.5</v>
      </c>
    </row>
    <row r="57" spans="1:7" ht="97.5" customHeight="1">
      <c r="A57" s="8" t="s">
        <v>59</v>
      </c>
      <c r="B57" s="9" t="s">
        <v>80</v>
      </c>
      <c r="C57" s="23" t="s">
        <v>57</v>
      </c>
      <c r="D57" s="27" t="s">
        <v>81</v>
      </c>
      <c r="E57" s="13">
        <f>25.5+6800+1382.5+193174.5-15862.5</f>
        <v>185520</v>
      </c>
      <c r="F57" s="13">
        <v>0</v>
      </c>
      <c r="G57" s="13">
        <f>E57+F57</f>
        <v>185520</v>
      </c>
    </row>
    <row r="58" spans="1:7" ht="94.5">
      <c r="A58" s="8" t="s">
        <v>83</v>
      </c>
      <c r="B58" s="22" t="s">
        <v>60</v>
      </c>
      <c r="C58" s="23" t="s">
        <v>61</v>
      </c>
      <c r="D58" s="23" t="s">
        <v>62</v>
      </c>
      <c r="E58" s="17">
        <v>7</v>
      </c>
      <c r="F58" s="17">
        <v>0</v>
      </c>
      <c r="G58" s="17">
        <f>E58+F58</f>
        <v>7</v>
      </c>
    </row>
    <row r="59" spans="1:7" ht="63">
      <c r="A59" s="8" t="s">
        <v>84</v>
      </c>
      <c r="B59" s="28" t="s">
        <v>85</v>
      </c>
      <c r="C59" s="8" t="s">
        <v>86</v>
      </c>
      <c r="D59" s="8" t="s">
        <v>87</v>
      </c>
      <c r="E59" s="17">
        <v>13</v>
      </c>
      <c r="F59" s="17">
        <v>0</v>
      </c>
      <c r="G59" s="17">
        <v>13</v>
      </c>
    </row>
    <row r="60" spans="1:7" ht="15.75">
      <c r="A60" s="8">
        <v>2</v>
      </c>
      <c r="B60" s="9" t="s">
        <v>32</v>
      </c>
      <c r="C60" s="8"/>
      <c r="D60" s="8"/>
      <c r="E60" s="8"/>
      <c r="F60" s="8"/>
      <c r="G60" s="8"/>
    </row>
    <row r="61" spans="1:7" ht="141.75">
      <c r="A61" s="8" t="s">
        <v>43</v>
      </c>
      <c r="B61" s="9" t="s">
        <v>72</v>
      </c>
      <c r="C61" s="23" t="s">
        <v>61</v>
      </c>
      <c r="D61" s="23" t="s">
        <v>63</v>
      </c>
      <c r="E61" s="8">
        <v>7</v>
      </c>
      <c r="F61" s="8">
        <v>0</v>
      </c>
      <c r="G61" s="8">
        <f>E61+F61</f>
        <v>7</v>
      </c>
    </row>
    <row r="62" spans="1:7" ht="47.25">
      <c r="A62" s="8" t="s">
        <v>91</v>
      </c>
      <c r="B62" s="9" t="s">
        <v>88</v>
      </c>
      <c r="C62" s="8" t="s">
        <v>89</v>
      </c>
      <c r="D62" s="8" t="s">
        <v>90</v>
      </c>
      <c r="E62" s="8">
        <v>1</v>
      </c>
      <c r="F62" s="8">
        <v>0</v>
      </c>
      <c r="G62" s="8">
        <f>E62+F62</f>
        <v>1</v>
      </c>
    </row>
    <row r="63" spans="1:7" ht="47.25">
      <c r="A63" s="8" t="s">
        <v>94</v>
      </c>
      <c r="B63" s="29" t="s">
        <v>92</v>
      </c>
      <c r="C63" s="8" t="s">
        <v>89</v>
      </c>
      <c r="D63" s="8" t="s">
        <v>93</v>
      </c>
      <c r="E63" s="8">
        <v>19</v>
      </c>
      <c r="F63" s="8">
        <v>0</v>
      </c>
      <c r="G63" s="8">
        <f>E63+F63</f>
        <v>19</v>
      </c>
    </row>
    <row r="64" spans="1:7" ht="63">
      <c r="A64" s="8" t="s">
        <v>96</v>
      </c>
      <c r="B64" s="9" t="s">
        <v>95</v>
      </c>
      <c r="C64" s="8" t="s">
        <v>89</v>
      </c>
      <c r="D64" s="8" t="s">
        <v>93</v>
      </c>
      <c r="E64" s="8">
        <v>5</v>
      </c>
      <c r="F64" s="8">
        <v>0</v>
      </c>
      <c r="G64" s="8">
        <f>E64+F64</f>
        <v>5</v>
      </c>
    </row>
    <row r="65" spans="1:7" ht="15.75">
      <c r="A65" s="8">
        <v>3</v>
      </c>
      <c r="B65" s="9" t="s">
        <v>33</v>
      </c>
      <c r="C65" s="8"/>
      <c r="D65" s="8"/>
      <c r="E65" s="8"/>
      <c r="F65" s="8"/>
      <c r="G65" s="8"/>
    </row>
    <row r="66" spans="1:7" ht="78.75">
      <c r="A66" s="8" t="s">
        <v>44</v>
      </c>
      <c r="B66" s="9" t="s">
        <v>73</v>
      </c>
      <c r="C66" s="23" t="s">
        <v>64</v>
      </c>
      <c r="D66" s="23" t="s">
        <v>65</v>
      </c>
      <c r="E66" s="24">
        <v>73694.6</v>
      </c>
      <c r="F66" s="13">
        <v>0</v>
      </c>
      <c r="G66" s="13">
        <f>E66+F66</f>
        <v>73694.6</v>
      </c>
    </row>
    <row r="67" spans="1:7" ht="63">
      <c r="A67" s="8" t="s">
        <v>97</v>
      </c>
      <c r="B67" s="28" t="s">
        <v>99</v>
      </c>
      <c r="C67" s="8" t="s">
        <v>89</v>
      </c>
      <c r="D67" s="8" t="s">
        <v>101</v>
      </c>
      <c r="E67" s="25">
        <v>1</v>
      </c>
      <c r="F67" s="25">
        <v>0</v>
      </c>
      <c r="G67" s="25">
        <f>E67+F67</f>
        <v>1</v>
      </c>
    </row>
    <row r="68" spans="1:7" ht="78.75">
      <c r="A68" s="8" t="s">
        <v>98</v>
      </c>
      <c r="B68" s="30" t="s">
        <v>100</v>
      </c>
      <c r="C68" s="8" t="s">
        <v>89</v>
      </c>
      <c r="D68" s="8" t="s">
        <v>102</v>
      </c>
      <c r="E68" s="25">
        <v>1</v>
      </c>
      <c r="F68" s="25">
        <v>0</v>
      </c>
      <c r="G68" s="25">
        <v>1</v>
      </c>
    </row>
    <row r="69" spans="1:7" ht="15.75">
      <c r="A69" s="8">
        <v>4</v>
      </c>
      <c r="B69" s="9" t="s">
        <v>34</v>
      </c>
      <c r="C69" s="8"/>
      <c r="D69" s="8"/>
      <c r="E69" s="13"/>
      <c r="F69" s="8"/>
      <c r="G69" s="8"/>
    </row>
    <row r="70" spans="1:7" ht="110.25">
      <c r="A70" s="8" t="s">
        <v>45</v>
      </c>
      <c r="B70" s="31" t="s">
        <v>66</v>
      </c>
      <c r="C70" s="23" t="s">
        <v>67</v>
      </c>
      <c r="D70" s="23" t="s">
        <v>68</v>
      </c>
      <c r="E70" s="16">
        <v>100</v>
      </c>
      <c r="F70" s="16">
        <v>0</v>
      </c>
      <c r="G70" s="16">
        <f>E70+F70</f>
        <v>100</v>
      </c>
    </row>
    <row r="71" spans="1:7" ht="78.75">
      <c r="A71" s="8" t="s">
        <v>105</v>
      </c>
      <c r="B71" s="9" t="s">
        <v>103</v>
      </c>
      <c r="C71" s="8" t="s">
        <v>104</v>
      </c>
      <c r="D71" s="8" t="s">
        <v>106</v>
      </c>
      <c r="E71" s="16">
        <v>26.3</v>
      </c>
      <c r="F71" s="16">
        <v>0</v>
      </c>
      <c r="G71" s="16">
        <f>E71+F71</f>
        <v>26.3</v>
      </c>
    </row>
    <row r="72" spans="1:4" ht="15.75">
      <c r="A72" s="40"/>
      <c r="B72" s="40"/>
      <c r="C72" s="40"/>
      <c r="D72" s="1"/>
    </row>
    <row r="73" spans="1:7" ht="15.75">
      <c r="A73" s="40" t="s">
        <v>46</v>
      </c>
      <c r="B73" s="40"/>
      <c r="C73" s="40"/>
      <c r="D73" s="11"/>
      <c r="F73" s="39" t="s">
        <v>47</v>
      </c>
      <c r="G73" s="39"/>
    </row>
    <row r="74" spans="1:7" ht="15.75">
      <c r="A74" s="5"/>
      <c r="B74" s="2"/>
      <c r="D74" s="6" t="s">
        <v>35</v>
      </c>
      <c r="E74" s="10"/>
      <c r="F74" s="32" t="s">
        <v>36</v>
      </c>
      <c r="G74" s="32"/>
    </row>
    <row r="75" spans="1:4" ht="15.75">
      <c r="A75" s="33" t="s">
        <v>37</v>
      </c>
      <c r="B75" s="33"/>
      <c r="C75" s="2"/>
      <c r="D75" s="2"/>
    </row>
    <row r="76" spans="1:4" ht="21" customHeight="1">
      <c r="A76" s="33" t="s">
        <v>69</v>
      </c>
      <c r="B76" s="33"/>
      <c r="C76" s="34"/>
      <c r="D76" s="2"/>
    </row>
    <row r="77" spans="1:7" ht="19.5" customHeight="1">
      <c r="A77" s="33" t="s">
        <v>108</v>
      </c>
      <c r="B77" s="33"/>
      <c r="C77" s="2"/>
      <c r="D77" s="11"/>
      <c r="F77" s="39" t="s">
        <v>109</v>
      </c>
      <c r="G77" s="39"/>
    </row>
    <row r="78" spans="1:7" ht="15.75">
      <c r="A78" s="35" t="s">
        <v>70</v>
      </c>
      <c r="B78" s="36"/>
      <c r="C78" s="2"/>
      <c r="D78" s="6" t="s">
        <v>35</v>
      </c>
      <c r="E78" s="10"/>
      <c r="F78" s="32" t="s">
        <v>36</v>
      </c>
      <c r="G78" s="32"/>
    </row>
    <row r="80" ht="15.75">
      <c r="A80" s="20" t="s">
        <v>71</v>
      </c>
    </row>
  </sheetData>
  <sheetProtection/>
  <mergeCells count="44">
    <mergeCell ref="A14:A15"/>
    <mergeCell ref="C14:C15"/>
    <mergeCell ref="A16:A17"/>
    <mergeCell ref="B28:G28"/>
    <mergeCell ref="B21:G21"/>
    <mergeCell ref="B22:G22"/>
    <mergeCell ref="D16:G16"/>
    <mergeCell ref="B18:G18"/>
    <mergeCell ref="B25:D25"/>
    <mergeCell ref="E5:G5"/>
    <mergeCell ref="A8:G8"/>
    <mergeCell ref="A9:G9"/>
    <mergeCell ref="A12:A13"/>
    <mergeCell ref="C12:C13"/>
    <mergeCell ref="D12:G12"/>
    <mergeCell ref="D14:G14"/>
    <mergeCell ref="D15:G15"/>
    <mergeCell ref="A30:A31"/>
    <mergeCell ref="A35:B35"/>
    <mergeCell ref="B24:G24"/>
    <mergeCell ref="D17:G17"/>
    <mergeCell ref="B27:G27"/>
    <mergeCell ref="B30:G30"/>
    <mergeCell ref="B19:G19"/>
    <mergeCell ref="B20:G20"/>
    <mergeCell ref="E1:G1"/>
    <mergeCell ref="F77:G77"/>
    <mergeCell ref="A72:C72"/>
    <mergeCell ref="E2:G2"/>
    <mergeCell ref="E3:G3"/>
    <mergeCell ref="E4:G4"/>
    <mergeCell ref="F73:G73"/>
    <mergeCell ref="F74:G74"/>
    <mergeCell ref="A73:C73"/>
    <mergeCell ref="D13:G13"/>
    <mergeCell ref="F78:G78"/>
    <mergeCell ref="A77:B77"/>
    <mergeCell ref="A75:B75"/>
    <mergeCell ref="A76:C76"/>
    <mergeCell ref="A78:B78"/>
    <mergeCell ref="A38:A39"/>
    <mergeCell ref="B38:G38"/>
    <mergeCell ref="B49:G49"/>
    <mergeCell ref="B54:G54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user1</cp:lastModifiedBy>
  <cp:lastPrinted>2019-05-08T06:59:24Z</cp:lastPrinted>
  <dcterms:created xsi:type="dcterms:W3CDTF">2018-12-28T08:43:53Z</dcterms:created>
  <dcterms:modified xsi:type="dcterms:W3CDTF">2019-05-10T08:49:45Z</dcterms:modified>
  <cp:category/>
  <cp:version/>
  <cp:contentType/>
  <cp:contentStatus/>
</cp:coreProperties>
</file>