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360" windowWidth="17355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'91204-91206'!$A$1:$R$107</definedName>
  </definedNames>
  <calcPr calcId="125725"/>
</workbook>
</file>

<file path=xl/calcChain.xml><?xml version="1.0" encoding="utf-8"?>
<calcChain xmlns="http://schemas.openxmlformats.org/spreadsheetml/2006/main">
  <c r="G87" i="1"/>
  <c r="E70"/>
  <c r="O94"/>
  <c r="O92"/>
  <c r="O88"/>
  <c r="O87"/>
  <c r="G86"/>
  <c r="G90" s="1"/>
  <c r="K78"/>
  <c r="G71"/>
  <c r="E71"/>
  <c r="G77" s="1"/>
  <c r="K70"/>
  <c r="K71" s="1"/>
  <c r="O90" l="1"/>
  <c r="O86"/>
  <c r="O77"/>
  <c r="O78" s="1"/>
  <c r="G78"/>
  <c r="N89" i="9" l="1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<sst xmlns="http://schemas.openxmlformats.org/spreadsheetml/2006/main" count="366" uniqueCount="193">
  <si>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</si>
  <si>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</si>
  <si>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</si>
  <si>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</si>
  <si>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</si>
  <si>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</si>
  <si>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</si>
  <si>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</si>
  <si>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</si>
  <si>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</si>
  <si>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</si>
  <si>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</si>
  <si>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</si>
  <si>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</si>
  <si>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</si>
  <si>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</si>
  <si>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</si>
  <si>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</si>
  <si>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</si>
  <si>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</si>
  <si>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</si>
  <si>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</si>
  <si>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</si>
  <si>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</si>
  <si>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</si>
  <si>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</si>
  <si>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</si>
  <si>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</si>
  <si>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</si>
  <si>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</si>
  <si>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</si>
  <si>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</si>
  <si>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</si>
  <si>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</si>
  <si>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</si>
  <si>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</si>
  <si>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</si>
  <si>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</si>
  <si>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</si>
  <si>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</si>
  <si>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</si>
  <si>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</si>
  <si>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</si>
  <si>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</si>
  <si>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</si>
  <si>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</si>
  <si>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</si>
  <si>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</si>
  <si>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</si>
  <si>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</si>
  <si>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</si>
  <si>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</si>
  <si>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</si>
  <si>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</si>
  <si>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</si>
  <si>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</si>
  <si>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</si>
  <si>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</si>
  <si>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</si>
  <si>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</si>
  <si>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</si>
  <si>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</si>
  <si>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</si>
  <si>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</si>
  <si>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</si>
  <si>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</si>
  <si>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</si>
  <si>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</si>
  <si>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</si>
  <si>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</si>
  <si>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</si>
  <si>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</si>
  <si>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</si>
  <si>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</si>
  <si>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</si>
  <si>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</si>
  <si>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</si>
  <si>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</si>
  <si>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</si>
  <si>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</si>
  <si>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</si>
  <si>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</si>
  <si>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</si>
  <si>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</si>
  <si>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</si>
  <si>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</si>
  <si>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</si>
  <si>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</si>
  <si>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</si>
  <si>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</si>
  <si>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</si>
  <si>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</si>
  <si>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</si>
  <si>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</si>
  <si>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</si>
  <si>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</si>
  <si>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</si>
  <si>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</si>
  <si>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</si>
  <si>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</si>
  <si>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</si>
  <si>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</si>
  <si>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</si>
  <si>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</si>
  <si>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</si>
  <si>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</si>
  <si>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</si>
  <si>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</si>
  <si>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</si>
  <si>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</si>
  <si>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</si>
  <si>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</si>
  <si>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</si>
  <si>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</si>
  <si>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</si>
  <si>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</si>
  <si>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</si>
  <si>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</si>
  <si>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</si>
  <si>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</si>
  <si>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</si>
  <si>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</si>
  <si>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</si>
  <si>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</si>
  <si>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Показники ефективності: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</si>
  <si>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</si>
  <si>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</si>
  <si>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грн</t>
  </si>
  <si>
    <t>в т.ч. поштові видатки</t>
  </si>
  <si>
    <t>%</t>
  </si>
  <si>
    <t>осіб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</si>
  <si>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</si>
  <si>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1.1</t>
  </si>
  <si>
    <t>2.1</t>
  </si>
  <si>
    <t>3.1</t>
  </si>
  <si>
    <t>4.1</t>
  </si>
  <si>
    <t>в т.ч. видатки на виплату допомоги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</si>
  <si>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</si>
  <si>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</si>
  <si>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обсяг видатків всього на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</si>
  <si>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Директор департаменту бюджету та фінансів міської ради</t>
  </si>
  <si>
    <t xml:space="preserve">ПАСПОРТ БЮДЖЕТНОЇ ПРОГРАМИ  МІСЦЕВОГО БЮДЖЕТУ  НА 2019 РІК  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</si>
  <si>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</si>
  <si>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</si>
  <si>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       (КТПКВК МБ)    (КФКВК)                             (найменування бюджетної програми)</t>
  </si>
  <si>
    <t>Завдання</t>
  </si>
  <si>
    <t>Напрями використання бюджетних коштів</t>
  </si>
  <si>
    <t>Назва  місцевої/регіональної програми</t>
  </si>
  <si>
    <t>Показник</t>
  </si>
  <si>
    <t>Показники затрат</t>
  </si>
  <si>
    <t>Показники продукту</t>
  </si>
  <si>
    <t>Особові справи, супровідні відомості на зарахування коштів</t>
  </si>
  <si>
    <t>Показники якоості</t>
  </si>
  <si>
    <t>3. 0813084          1040  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</si>
  <si>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1.2</t>
  </si>
  <si>
    <t>1.3</t>
  </si>
  <si>
    <t xml:space="preserve">Особові справи, супровідні відомості на зарахування коштів,розрахунок </t>
  </si>
  <si>
    <t>Розрахунково</t>
  </si>
  <si>
    <t>6.  Цілі державної політики, на досягнення яких спрямована реалізація бюджетної програми</t>
  </si>
  <si>
    <t>Ціль державної політики</t>
  </si>
  <si>
    <t>8.  Завдання бюджетної програми</t>
  </si>
  <si>
    <t>7.   Мета бюджетної програми</t>
  </si>
  <si>
    <t>9.   Напрями використання бюджетних коштів:</t>
  </si>
  <si>
    <t>10.  Перелік місцевих/ регіональних програм, які виконуються у складі бюджетної програми:</t>
  </si>
  <si>
    <t>11.  Результативні показники бюджетної програми:</t>
  </si>
  <si>
    <t xml:space="preserve">Департамент соціальної політики Житомирської міської ради </t>
  </si>
  <si>
    <t>(із змінами)</t>
  </si>
  <si>
    <t xml:space="preserve"> Закон України "Про державний бюджет на 2019 рік" (із змінами);</t>
  </si>
  <si>
    <t xml:space="preserve"> Закон України "Про державну соціальну допомогу особам, які не мають права на пенсію та особам з інвалідністю" (із змінами);</t>
  </si>
  <si>
    <t xml:space="preserve">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(із змінами);</t>
  </si>
  <si>
    <t xml:space="preserve">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 ;</t>
  </si>
  <si>
    <t>Рішення міської ради від 18.12.2018 №1297 "Про бюджет Житомирської об'єднаної територіальної громади (бюджет міста Житомира) на 2019 рік" із змінами</t>
  </si>
  <si>
    <t xml:space="preserve"> Рішення міської ради від 18.12.2018 №1297 "Про бюджет Житомирської об'єднаної територіальної громади ( бюджет міста Житомира) на 2019 рік" (із змінами);</t>
  </si>
  <si>
    <t xml:space="preserve">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 (із змінами);</t>
  </si>
  <si>
    <t>(у редакції наказу Міністерства фінансів України від  29 грудня 2018 року № 1209)</t>
  </si>
  <si>
    <t>Директор департаменту соціальної політики міської ради</t>
  </si>
  <si>
    <t>В. Краснопір</t>
  </si>
  <si>
    <t>Д. Прохорчук</t>
  </si>
  <si>
    <t>Соціальний захист осіб, які набули пенсійного віку, але не набули права на пенсійну виплату у зв'яку з відсутністю страхового стажу, шляхом надання допомоги у грошовій формі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</si>
  <si>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</si>
  <si>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 xml:space="preserve"> Бюджетний кодекс України (із змінами); </t>
  </si>
  <si>
    <t xml:space="preserve"> Концепція інтегрованого розвитку Житомира до 2030 року,  затверджена рішеням міської ради  07.02.2019р. №1359</t>
  </si>
  <si>
    <t>середній розмір допомоги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</si>
  <si>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питома вага відшкодованої  до нарахованої тимчасової державної соціальної допомоги непрацюючій особі, яка досягла загального пенсійного віку, але не набула права на пенсійну  виплат</t>
  </si>
  <si>
    <t>гривень</t>
  </si>
  <si>
    <t>(дата погодження)</t>
  </si>
  <si>
    <t>М.П.</t>
  </si>
  <si>
    <t>Комплексна Програма соціального захисту населення Житомирської міської об'єднаної територіальної громади на 2016-2020 роки із змінами</t>
  </si>
  <si>
    <r>
      <t>4. Обсяг бюджетних призначень/</t>
    </r>
    <r>
      <rPr>
        <sz val="18"/>
        <rFont val="Times New Roman"/>
        <family val="1"/>
        <charset val="204"/>
      </rPr>
      <t>бюджетних асигнувань</t>
    </r>
    <r>
      <rPr>
        <b/>
        <sz val="18"/>
        <rFont val="Times New Roman"/>
        <family val="1"/>
        <charset val="204"/>
      </rPr>
      <t xml:space="preserve"> -  1 539 628,00 </t>
    </r>
    <r>
      <rPr>
        <sz val="18"/>
        <rFont val="Times New Roman"/>
        <family val="1"/>
        <charset val="204"/>
      </rPr>
      <t>гривень, у тому числі загального фонду - 1 539 628,00 гривень та  спеціального фонду - 0,0 гривень.</t>
    </r>
  </si>
  <si>
    <t xml:space="preserve"> Рішення міської ради від 20.06.2019р. №1476  "Комплексна  Програма соціального захисту населення Житомирської міської об'єднаної територіальної громади на 2016-2020 роки" (нова редакція) із змінами;</t>
  </si>
  <si>
    <t>від</t>
  </si>
  <si>
    <t>12.11.2019р.</t>
  </si>
  <si>
    <t>75-н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</si>
</sst>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_-* #,##0.00_₴_-;\-* #,##0.00_₴_-;_-* &quot;-&quot;??_₴_-;_-@_-"/>
    <numFmt numFmtId="166" formatCode="000000"/>
    <numFmt numFmtId="167" formatCode="0.0"/>
    <numFmt numFmtId="168" formatCode="_-* #,##0_₴_-;\-* #,##0_₴_-;_-* &quot;-&quot;??_₴_-;_-@_-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24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166" fontId="7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justify" wrapText="1"/>
    </xf>
    <xf numFmtId="0" fontId="9" fillId="0" borderId="0" xfId="0" applyFont="1" applyBorder="1"/>
    <xf numFmtId="0" fontId="23" fillId="0" borderId="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justify" vertical="center" wrapText="1"/>
    </xf>
    <xf numFmtId="49" fontId="11" fillId="0" borderId="7" xfId="0" applyNumberFormat="1" applyFont="1" applyFill="1" applyBorder="1" applyAlignment="1">
      <alignment horizontal="justify" vertical="center" wrapText="1"/>
    </xf>
    <xf numFmtId="166" fontId="7" fillId="0" borderId="0" xfId="0" applyNumberFormat="1" applyFont="1" applyAlignment="1">
      <alignment horizontal="left" vertical="center" wrapText="1"/>
    </xf>
    <xf numFmtId="166" fontId="7" fillId="0" borderId="2" xfId="0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0" fillId="0" borderId="2" xfId="0" applyFont="1" applyFill="1" applyBorder="1" applyAlignment="1">
      <alignment horizontal="center" vertical="top" wrapText="1"/>
    </xf>
    <xf numFmtId="164" fontId="7" fillId="0" borderId="0" xfId="2" applyNumberFormat="1" applyFont="1" applyFill="1" applyBorder="1" applyAlignment="1">
      <alignment vertical="center" wrapText="1"/>
    </xf>
    <xf numFmtId="164" fontId="11" fillId="0" borderId="0" xfId="2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7" fontId="11" fillId="0" borderId="16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167" fontId="11" fillId="0" borderId="15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16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165" fontId="7" fillId="0" borderId="10" xfId="2" applyFont="1" applyFill="1" applyBorder="1" applyAlignment="1">
      <alignment horizontal="center" vertical="center"/>
    </xf>
    <xf numFmtId="165" fontId="7" fillId="0" borderId="3" xfId="2" applyFont="1" applyFill="1" applyBorder="1" applyAlignment="1">
      <alignment horizontal="center" vertical="center"/>
    </xf>
    <xf numFmtId="165" fontId="7" fillId="0" borderId="5" xfId="2" applyFont="1" applyFill="1" applyBorder="1" applyAlignment="1">
      <alignment horizontal="center" vertical="center"/>
    </xf>
    <xf numFmtId="165" fontId="7" fillId="0" borderId="2" xfId="2" applyFont="1" applyFill="1" applyBorder="1" applyAlignment="1">
      <alignment horizontal="center" vertical="center"/>
    </xf>
    <xf numFmtId="165" fontId="7" fillId="0" borderId="10" xfId="2" applyFont="1" applyFill="1" applyBorder="1" applyAlignment="1">
      <alignment horizontal="center" vertical="center" wrapText="1"/>
    </xf>
    <xf numFmtId="165" fontId="7" fillId="0" borderId="3" xfId="2" applyFont="1" applyFill="1" applyBorder="1" applyAlignment="1">
      <alignment horizontal="center" vertical="center" wrapText="1"/>
    </xf>
    <xf numFmtId="165" fontId="7" fillId="0" borderId="5" xfId="2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/>
    </xf>
    <xf numFmtId="168" fontId="7" fillId="0" borderId="10" xfId="2" applyNumberFormat="1" applyFont="1" applyFill="1" applyBorder="1" applyAlignment="1">
      <alignment horizontal="center" vertical="center"/>
    </xf>
    <xf numFmtId="168" fontId="7" fillId="0" borderId="3" xfId="2" applyNumberFormat="1" applyFont="1" applyFill="1" applyBorder="1" applyAlignment="1">
      <alignment horizontal="center" vertical="center"/>
    </xf>
    <xf numFmtId="168" fontId="7" fillId="0" borderId="5" xfId="2" applyNumberFormat="1" applyFont="1" applyFill="1" applyBorder="1" applyAlignment="1">
      <alignment horizontal="center" vertical="center"/>
    </xf>
    <xf numFmtId="168" fontId="7" fillId="0" borderId="2" xfId="2" applyNumberFormat="1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168" fontId="7" fillId="0" borderId="3" xfId="2" applyNumberFormat="1" applyFont="1" applyFill="1" applyBorder="1" applyAlignment="1">
      <alignment horizontal="center" vertical="center" wrapText="1"/>
    </xf>
    <xf numFmtId="168" fontId="7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165" fontId="7" fillId="0" borderId="2" xfId="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165" fontId="12" fillId="0" borderId="2" xfId="2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168" fontId="12" fillId="0" borderId="2" xfId="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165" fontId="12" fillId="0" borderId="10" xfId="2" applyFont="1" applyFill="1" applyBorder="1" applyAlignment="1">
      <alignment horizontal="center" vertical="center" wrapText="1"/>
    </xf>
    <xf numFmtId="165" fontId="12" fillId="0" borderId="3" xfId="2" applyFont="1" applyFill="1" applyBorder="1" applyAlignment="1">
      <alignment horizontal="center" vertical="center" wrapText="1"/>
    </xf>
    <xf numFmtId="165" fontId="12" fillId="0" borderId="5" xfId="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10" xfId="2" applyNumberFormat="1" applyFont="1" applyFill="1" applyBorder="1" applyAlignment="1">
      <alignment vertical="center" wrapText="1"/>
    </xf>
    <xf numFmtId="164" fontId="7" fillId="0" borderId="3" xfId="2" applyNumberFormat="1" applyFont="1" applyFill="1" applyBorder="1" applyAlignment="1">
      <alignment vertical="center" wrapText="1"/>
    </xf>
    <xf numFmtId="164" fontId="7" fillId="0" borderId="5" xfId="2" applyNumberFormat="1" applyFont="1" applyFill="1" applyBorder="1" applyAlignment="1">
      <alignment vertical="center" wrapText="1"/>
    </xf>
    <xf numFmtId="164" fontId="7" fillId="0" borderId="2" xfId="2" applyNumberFormat="1" applyFont="1" applyFill="1" applyBorder="1" applyAlignment="1">
      <alignment vertical="center" wrapText="1"/>
    </xf>
    <xf numFmtId="164" fontId="12" fillId="0" borderId="10" xfId="2" applyNumberFormat="1" applyFont="1" applyFill="1" applyBorder="1" applyAlignment="1">
      <alignment horizontal="justify" vertical="center" wrapText="1"/>
    </xf>
    <xf numFmtId="164" fontId="12" fillId="0" borderId="5" xfId="2" applyNumberFormat="1" applyFont="1" applyFill="1" applyBorder="1" applyAlignment="1">
      <alignment horizontal="justify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164" fontId="7" fillId="0" borderId="10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164" fontId="11" fillId="0" borderId="10" xfId="2" applyNumberFormat="1" applyFont="1" applyFill="1" applyBorder="1" applyAlignment="1">
      <alignment vertical="center" wrapText="1"/>
    </xf>
    <xf numFmtId="164" fontId="11" fillId="0" borderId="10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18" fillId="0" borderId="0" xfId="1" applyFont="1" applyFill="1" applyAlignment="1">
      <alignment horizontal="justify" vertical="center" wrapText="1"/>
    </xf>
    <xf numFmtId="166" fontId="7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66" fontId="17" fillId="0" borderId="0" xfId="0" applyNumberFormat="1" applyFont="1" applyAlignment="1">
      <alignment horizontal="left" vertical="center" wrapText="1"/>
    </xf>
    <xf numFmtId="166" fontId="7" fillId="0" borderId="10" xfId="0" applyNumberFormat="1" applyFont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left" vertical="center" wrapText="1"/>
    </xf>
    <xf numFmtId="166" fontId="7" fillId="0" borderId="5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18" fillId="0" borderId="10" xfId="1" applyFont="1" applyFill="1" applyBorder="1" applyAlignment="1">
      <alignment horizontal="justify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justify" vertical="center" wrapText="1"/>
    </xf>
    <xf numFmtId="0" fontId="17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right" wrapText="1"/>
    </xf>
    <xf numFmtId="14" fontId="7" fillId="0" borderId="9" xfId="0" applyNumberFormat="1" applyFont="1" applyFill="1" applyBorder="1" applyAlignment="1">
      <alignment horizontal="center" wrapText="1"/>
    </xf>
    <xf numFmtId="14" fontId="7" fillId="0" borderId="9" xfId="0" applyNumberFormat="1" applyFont="1" applyFill="1" applyBorder="1" applyAlignment="1">
      <alignment wrapText="1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4" t="s">
        <v>1</v>
      </c>
      <c r="L2" s="114"/>
      <c r="M2" s="114"/>
      <c r="N2" s="114"/>
      <c r="O2" s="114"/>
      <c r="P2" s="114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4" t="s">
        <v>2</v>
      </c>
      <c r="L3" s="114"/>
      <c r="M3" s="114"/>
      <c r="N3" s="114"/>
      <c r="O3" s="114"/>
      <c r="P3" s="114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5" t="s">
        <v>3</v>
      </c>
      <c r="L7" s="115"/>
      <c r="M7" s="115"/>
      <c r="N7" s="115"/>
      <c r="O7" s="116"/>
      <c r="P7" s="116"/>
      <c r="Q7" s="116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7" t="s">
        <v>69</v>
      </c>
      <c r="L9" s="117"/>
      <c r="M9" s="117"/>
      <c r="N9" s="117"/>
      <c r="O9" s="118"/>
      <c r="P9" s="118"/>
      <c r="Q9" s="118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37" t="s">
        <v>4</v>
      </c>
      <c r="L10" s="137"/>
      <c r="M10" s="137"/>
      <c r="N10" s="137"/>
      <c r="O10" s="138"/>
      <c r="P10" s="139"/>
      <c r="Q10" s="139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40" t="s">
        <v>6</v>
      </c>
      <c r="L13" s="140"/>
      <c r="M13" s="140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6" t="s">
        <v>7</v>
      </c>
      <c r="L14" s="136"/>
      <c r="M14" s="136"/>
      <c r="N14" s="136"/>
      <c r="O14" s="136"/>
      <c r="P14" s="136"/>
      <c r="Q14" s="136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1" t="s">
        <v>8</v>
      </c>
      <c r="L15" s="121"/>
      <c r="M15" s="121"/>
      <c r="N15" s="121"/>
      <c r="O15" s="122"/>
      <c r="P15" s="123"/>
      <c r="Q15" s="123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24" t="s">
        <v>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24" t="s">
        <v>121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ht="18" customHeight="1">
      <c r="A24" s="11"/>
      <c r="B24" s="11"/>
      <c r="C24" s="11"/>
      <c r="D24" s="11"/>
      <c r="E24" s="126"/>
      <c r="F24" s="126"/>
      <c r="G24" s="126"/>
      <c r="H24" s="126"/>
      <c r="I24" s="126"/>
      <c r="J24" s="126"/>
      <c r="K24" s="11"/>
      <c r="L24" s="11"/>
      <c r="M24" s="11"/>
      <c r="N24" s="11"/>
      <c r="O24" s="11"/>
      <c r="P24" s="11"/>
      <c r="Q24" s="11"/>
    </row>
    <row r="25" spans="1:17" ht="15.75" customHeight="1">
      <c r="A25" s="125" t="s">
        <v>81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3"/>
      <c r="L25" s="13"/>
      <c r="M25" s="13"/>
      <c r="N25" s="13"/>
      <c r="O25" s="13"/>
      <c r="P25" s="13"/>
      <c r="Q25" s="13"/>
    </row>
    <row r="26" spans="1:17" ht="18.75">
      <c r="A26" s="127" t="s">
        <v>10</v>
      </c>
      <c r="B26" s="127"/>
      <c r="C26" s="127"/>
      <c r="D26" s="127"/>
      <c r="E26" s="127"/>
      <c r="F26" s="127"/>
      <c r="G26" s="127"/>
      <c r="H26" s="127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8" t="s">
        <v>82</v>
      </c>
      <c r="B29" s="128"/>
      <c r="C29" s="128"/>
      <c r="D29" s="128"/>
      <c r="E29" s="128"/>
      <c r="F29" s="128"/>
      <c r="G29" s="128"/>
      <c r="H29" s="128"/>
      <c r="I29" s="128"/>
      <c r="J29" s="129"/>
      <c r="K29" s="129"/>
      <c r="L29" s="129"/>
      <c r="M29" s="129"/>
      <c r="N29" s="14"/>
      <c r="O29" s="14"/>
      <c r="P29" s="14"/>
      <c r="Q29" s="14"/>
    </row>
    <row r="30" spans="1:17" ht="18.75">
      <c r="A30" s="127" t="s">
        <v>11</v>
      </c>
      <c r="B30" s="127"/>
      <c r="C30" s="127"/>
      <c r="D30" s="127"/>
      <c r="E30" s="127"/>
      <c r="F30" s="127"/>
      <c r="G30" s="127"/>
      <c r="H30" s="127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0" t="s">
        <v>118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22.5" customHeight="1">
      <c r="A34" s="119" t="s">
        <v>70</v>
      </c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41" t="s">
        <v>122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2"/>
      <c r="P36" s="142"/>
      <c r="Q36" s="142"/>
    </row>
    <row r="37" spans="1:17" ht="15.75" customHeight="1">
      <c r="A37" s="125" t="s">
        <v>12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4"/>
      <c r="O37" s="14"/>
      <c r="P37" s="14"/>
      <c r="Q37" s="14"/>
    </row>
    <row r="38" spans="1:17" ht="15.7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8.75" customHeight="1">
      <c r="A39" s="135" t="s">
        <v>14</v>
      </c>
      <c r="B39" s="135"/>
      <c r="C39" s="135"/>
      <c r="D39" s="133"/>
      <c r="E39" s="133"/>
      <c r="F39" s="133"/>
      <c r="G39" s="133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35" t="s">
        <v>15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21" customHeight="1">
      <c r="A41" s="135" t="s">
        <v>16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0.25" customHeight="1">
      <c r="A42" s="135" t="s">
        <v>87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0.25" customHeight="1">
      <c r="A43" s="135" t="s">
        <v>71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ht="20.25" customHeight="1">
      <c r="A44" s="135" t="s">
        <v>72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17" ht="20.25" customHeight="1">
      <c r="A45" s="135" t="s">
        <v>83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21.75" customHeight="1">
      <c r="A46" s="135" t="s">
        <v>73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</row>
    <row r="47" spans="1:17" ht="19.5" customHeight="1">
      <c r="A47" s="135" t="s">
        <v>17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s="7" customFormat="1" ht="17.25" customHeight="1">
      <c r="A48" s="132" t="s">
        <v>18</v>
      </c>
      <c r="B48" s="132"/>
      <c r="C48" s="132"/>
      <c r="D48" s="132"/>
      <c r="E48" s="132"/>
      <c r="F48" s="132"/>
      <c r="G48" s="132"/>
      <c r="H48" s="132"/>
      <c r="I48" s="132"/>
      <c r="J48" s="133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32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24"/>
      <c r="M49" s="24"/>
      <c r="N49" s="24"/>
      <c r="O49" s="24"/>
      <c r="P49" s="24"/>
      <c r="Q49" s="24"/>
    </row>
    <row r="50" spans="1:18" s="7" customFormat="1" ht="18.75" customHeight="1">
      <c r="A50" s="132" t="s">
        <v>20</v>
      </c>
      <c r="B50" s="133"/>
      <c r="C50" s="133"/>
      <c r="D50" s="133"/>
      <c r="E50" s="133"/>
      <c r="F50" s="133"/>
      <c r="G50" s="133"/>
      <c r="H50" s="133"/>
      <c r="I50" s="133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34" t="s">
        <v>117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43" t="s">
        <v>21</v>
      </c>
      <c r="B53" s="143"/>
      <c r="C53" s="14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44" t="s">
        <v>88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45" t="s">
        <v>22</v>
      </c>
      <c r="B56" s="145"/>
      <c r="C56" s="145"/>
      <c r="D56" s="145"/>
      <c r="E56" s="145"/>
      <c r="F56" s="145"/>
      <c r="G56" s="145"/>
      <c r="H56" s="145"/>
      <c r="I56" s="145"/>
      <c r="J56" s="145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46" t="s">
        <v>24</v>
      </c>
      <c r="C58" s="147"/>
      <c r="D58" s="148" t="s">
        <v>25</v>
      </c>
      <c r="E58" s="147"/>
      <c r="F58" s="148" t="s">
        <v>26</v>
      </c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7"/>
    </row>
    <row r="59" spans="1:18" ht="19.5" customHeight="1">
      <c r="A59" s="33"/>
      <c r="B59" s="146"/>
      <c r="C59" s="147"/>
      <c r="D59" s="148"/>
      <c r="E59" s="147"/>
      <c r="F59" s="148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7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43" t="s">
        <v>27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57" t="s">
        <v>28</v>
      </c>
      <c r="P62" s="157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46" t="s">
        <v>29</v>
      </c>
      <c r="E63" s="151"/>
      <c r="F63" s="156" t="s">
        <v>30</v>
      </c>
      <c r="G63" s="156"/>
      <c r="H63" s="156"/>
      <c r="I63" s="156"/>
      <c r="J63" s="156" t="s">
        <v>31</v>
      </c>
      <c r="K63" s="156"/>
      <c r="L63" s="156"/>
      <c r="M63" s="156"/>
      <c r="N63" s="156" t="s">
        <v>32</v>
      </c>
      <c r="O63" s="156"/>
      <c r="P63" s="156"/>
      <c r="Q63" s="156"/>
    </row>
    <row r="64" spans="1:18" ht="15" customHeight="1">
      <c r="A64" s="31">
        <v>1</v>
      </c>
      <c r="B64" s="31">
        <v>2</v>
      </c>
      <c r="C64" s="31">
        <v>3</v>
      </c>
      <c r="D64" s="156">
        <v>4</v>
      </c>
      <c r="E64" s="156"/>
      <c r="F64" s="156">
        <v>5</v>
      </c>
      <c r="G64" s="156"/>
      <c r="H64" s="156"/>
      <c r="I64" s="156"/>
      <c r="J64" s="149">
        <v>6</v>
      </c>
      <c r="K64" s="149"/>
      <c r="L64" s="149"/>
      <c r="M64" s="147"/>
      <c r="N64" s="148">
        <v>7</v>
      </c>
      <c r="O64" s="149"/>
      <c r="P64" s="149"/>
      <c r="Q64" s="147"/>
    </row>
    <row r="65" spans="1:17" ht="128.25" customHeight="1">
      <c r="A65" s="36"/>
      <c r="B65" s="36" t="s">
        <v>91</v>
      </c>
      <c r="C65" s="36" t="s">
        <v>119</v>
      </c>
      <c r="D65" s="150" t="s">
        <v>89</v>
      </c>
      <c r="E65" s="151"/>
      <c r="F65" s="152">
        <v>1.3</v>
      </c>
      <c r="G65" s="152"/>
      <c r="H65" s="152"/>
      <c r="I65" s="152"/>
      <c r="J65" s="153">
        <v>0</v>
      </c>
      <c r="K65" s="153"/>
      <c r="L65" s="153"/>
      <c r="M65" s="154"/>
      <c r="N65" s="155">
        <f>F65+J65</f>
        <v>1.3</v>
      </c>
      <c r="O65" s="153"/>
      <c r="P65" s="153"/>
      <c r="Q65" s="154"/>
    </row>
    <row r="66" spans="1:17" ht="36.75" customHeight="1">
      <c r="A66" s="36"/>
      <c r="B66" s="36"/>
      <c r="C66" s="36"/>
      <c r="D66" s="158" t="s">
        <v>33</v>
      </c>
      <c r="E66" s="159"/>
      <c r="F66" s="160">
        <f>F65</f>
        <v>1.3</v>
      </c>
      <c r="G66" s="160"/>
      <c r="H66" s="160"/>
      <c r="I66" s="160"/>
      <c r="J66" s="161">
        <f>J65</f>
        <v>0</v>
      </c>
      <c r="K66" s="161"/>
      <c r="L66" s="161"/>
      <c r="M66" s="162"/>
      <c r="N66" s="163">
        <f>F66+J66</f>
        <v>1.3</v>
      </c>
      <c r="O66" s="161"/>
      <c r="P66" s="161"/>
      <c r="Q66" s="162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45" t="s">
        <v>34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56" t="s">
        <v>35</v>
      </c>
      <c r="B70" s="156"/>
      <c r="C70" s="156"/>
      <c r="D70" s="156"/>
      <c r="E70" s="31" t="s">
        <v>24</v>
      </c>
      <c r="F70" s="156" t="s">
        <v>30</v>
      </c>
      <c r="G70" s="156"/>
      <c r="H70" s="156"/>
      <c r="I70" s="156"/>
      <c r="J70" s="156" t="s">
        <v>31</v>
      </c>
      <c r="K70" s="156"/>
      <c r="L70" s="156"/>
      <c r="M70" s="156"/>
      <c r="N70" s="156" t="s">
        <v>32</v>
      </c>
      <c r="O70" s="156"/>
      <c r="P70" s="156"/>
      <c r="Q70" s="156"/>
    </row>
    <row r="71" spans="1:17" ht="18.75" customHeight="1">
      <c r="A71" s="156">
        <v>1</v>
      </c>
      <c r="B71" s="156"/>
      <c r="C71" s="156"/>
      <c r="D71" s="156"/>
      <c r="E71" s="31">
        <v>2</v>
      </c>
      <c r="F71" s="146">
        <v>3</v>
      </c>
      <c r="G71" s="149"/>
      <c r="H71" s="149"/>
      <c r="I71" s="151"/>
      <c r="J71" s="146">
        <v>4</v>
      </c>
      <c r="K71" s="149"/>
      <c r="L71" s="149"/>
      <c r="M71" s="151"/>
      <c r="N71" s="146">
        <v>5</v>
      </c>
      <c r="O71" s="149"/>
      <c r="P71" s="149"/>
      <c r="Q71" s="151"/>
    </row>
    <row r="72" spans="1:17" ht="15.75" customHeight="1">
      <c r="A72" s="164" t="s">
        <v>36</v>
      </c>
      <c r="B72" s="165"/>
      <c r="C72" s="165"/>
      <c r="D72" s="166"/>
      <c r="E72" s="31"/>
      <c r="F72" s="146"/>
      <c r="G72" s="149"/>
      <c r="H72" s="149"/>
      <c r="I72" s="151"/>
      <c r="J72" s="146"/>
      <c r="K72" s="149"/>
      <c r="L72" s="149"/>
      <c r="M72" s="151"/>
      <c r="N72" s="146"/>
      <c r="O72" s="149"/>
      <c r="P72" s="149"/>
      <c r="Q72" s="151"/>
    </row>
    <row r="73" spans="1:17" ht="18.75" customHeight="1">
      <c r="A73" s="164" t="s">
        <v>37</v>
      </c>
      <c r="B73" s="165"/>
      <c r="C73" s="165"/>
      <c r="D73" s="165"/>
      <c r="E73" s="31"/>
      <c r="F73" s="146"/>
      <c r="G73" s="149"/>
      <c r="H73" s="149"/>
      <c r="I73" s="151"/>
      <c r="J73" s="146"/>
      <c r="K73" s="149"/>
      <c r="L73" s="149"/>
      <c r="M73" s="151"/>
      <c r="N73" s="146"/>
      <c r="O73" s="149"/>
      <c r="P73" s="149"/>
      <c r="Q73" s="151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45" t="s">
        <v>38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46" t="s">
        <v>39</v>
      </c>
      <c r="D77" s="149"/>
      <c r="E77" s="151"/>
      <c r="F77" s="156" t="s">
        <v>40</v>
      </c>
      <c r="G77" s="156"/>
      <c r="H77" s="156"/>
      <c r="I77" s="156"/>
      <c r="J77" s="156" t="s">
        <v>41</v>
      </c>
      <c r="K77" s="156"/>
      <c r="L77" s="156"/>
      <c r="M77" s="156"/>
      <c r="N77" s="156" t="s">
        <v>42</v>
      </c>
      <c r="O77" s="156"/>
      <c r="P77" s="156"/>
      <c r="Q77" s="156"/>
    </row>
    <row r="78" spans="1:17" ht="19.5" customHeight="1">
      <c r="A78" s="31">
        <v>1</v>
      </c>
      <c r="B78" s="35">
        <v>2</v>
      </c>
      <c r="C78" s="156">
        <v>3</v>
      </c>
      <c r="D78" s="156"/>
      <c r="E78" s="156"/>
      <c r="F78" s="156">
        <v>4</v>
      </c>
      <c r="G78" s="156"/>
      <c r="H78" s="156"/>
      <c r="I78" s="156"/>
      <c r="J78" s="156">
        <v>5</v>
      </c>
      <c r="K78" s="156"/>
      <c r="L78" s="156"/>
      <c r="M78" s="156"/>
      <c r="N78" s="156">
        <v>6</v>
      </c>
      <c r="O78" s="156"/>
      <c r="P78" s="156"/>
      <c r="Q78" s="156"/>
    </row>
    <row r="79" spans="1:17" ht="34.5" customHeight="1">
      <c r="A79" s="31"/>
      <c r="B79" s="37">
        <v>1513190</v>
      </c>
      <c r="C79" s="177" t="s">
        <v>90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6"/>
    </row>
    <row r="80" spans="1:17" ht="24" customHeight="1">
      <c r="A80" s="38">
        <v>1</v>
      </c>
      <c r="B80" s="39"/>
      <c r="C80" s="178" t="s">
        <v>43</v>
      </c>
      <c r="D80" s="179"/>
      <c r="E80" s="180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64" t="s">
        <v>92</v>
      </c>
      <c r="D81" s="169"/>
      <c r="E81" s="170"/>
      <c r="F81" s="146" t="s">
        <v>75</v>
      </c>
      <c r="G81" s="167"/>
      <c r="H81" s="167"/>
      <c r="I81" s="168"/>
      <c r="J81" s="171" t="s">
        <v>77</v>
      </c>
      <c r="K81" s="172"/>
      <c r="L81" s="172"/>
      <c r="M81" s="173"/>
      <c r="N81" s="186">
        <v>1289.08</v>
      </c>
      <c r="O81" s="187"/>
      <c r="P81" s="187"/>
      <c r="Q81" s="188"/>
    </row>
    <row r="82" spans="1:31" ht="21" customHeight="1">
      <c r="A82" s="45">
        <v>2</v>
      </c>
      <c r="B82" s="46"/>
      <c r="C82" s="181" t="s">
        <v>44</v>
      </c>
      <c r="D82" s="169"/>
      <c r="E82" s="169"/>
      <c r="F82" s="169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65"/>
      <c r="D83" s="169"/>
      <c r="E83" s="170"/>
      <c r="F83" s="146"/>
      <c r="G83" s="167"/>
      <c r="H83" s="167"/>
      <c r="I83" s="168"/>
      <c r="J83" s="146"/>
      <c r="K83" s="167"/>
      <c r="L83" s="167"/>
      <c r="M83" s="168"/>
      <c r="N83" s="189"/>
      <c r="O83" s="167"/>
      <c r="P83" s="167"/>
      <c r="Q83" s="168"/>
    </row>
    <row r="84" spans="1:31" ht="35.25" customHeight="1">
      <c r="A84" s="48"/>
      <c r="B84" s="49"/>
      <c r="C84" s="164" t="s">
        <v>93</v>
      </c>
      <c r="D84" s="165"/>
      <c r="E84" s="166"/>
      <c r="F84" s="146" t="s">
        <v>76</v>
      </c>
      <c r="G84" s="149"/>
      <c r="H84" s="149"/>
      <c r="I84" s="151"/>
      <c r="J84" s="146" t="s">
        <v>77</v>
      </c>
      <c r="K84" s="149"/>
      <c r="L84" s="149"/>
      <c r="M84" s="151"/>
      <c r="N84" s="174">
        <v>13</v>
      </c>
      <c r="O84" s="175"/>
      <c r="P84" s="175"/>
      <c r="Q84" s="176"/>
    </row>
    <row r="85" spans="1:31" ht="20.25" customHeight="1">
      <c r="A85" s="50">
        <v>3</v>
      </c>
      <c r="B85" s="51"/>
      <c r="C85" s="190" t="s">
        <v>45</v>
      </c>
      <c r="D85" s="191"/>
      <c r="E85" s="192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193" t="s">
        <v>94</v>
      </c>
      <c r="D86" s="169"/>
      <c r="E86" s="170"/>
      <c r="F86" s="146" t="s">
        <v>75</v>
      </c>
      <c r="G86" s="167"/>
      <c r="H86" s="167"/>
      <c r="I86" s="168"/>
      <c r="J86" s="194" t="s">
        <v>84</v>
      </c>
      <c r="K86" s="167"/>
      <c r="L86" s="167"/>
      <c r="M86" s="168"/>
      <c r="N86" s="195">
        <f>N81/N84</f>
        <v>99.16</v>
      </c>
      <c r="O86" s="196"/>
      <c r="P86" s="196"/>
      <c r="Q86" s="197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36" t="s">
        <v>46</v>
      </c>
      <c r="Q89" s="136"/>
    </row>
    <row r="90" spans="1:31" ht="51.75" customHeight="1">
      <c r="A90" s="156" t="s">
        <v>47</v>
      </c>
      <c r="B90" s="182" t="s">
        <v>48</v>
      </c>
      <c r="C90" s="198"/>
      <c r="D90" s="198"/>
      <c r="E90" s="183"/>
      <c r="F90" s="199" t="s">
        <v>24</v>
      </c>
      <c r="G90" s="146" t="s">
        <v>49</v>
      </c>
      <c r="H90" s="149"/>
      <c r="I90" s="151"/>
      <c r="J90" s="146" t="s">
        <v>50</v>
      </c>
      <c r="K90" s="149"/>
      <c r="L90" s="151"/>
      <c r="M90" s="146" t="s">
        <v>51</v>
      </c>
      <c r="N90" s="149"/>
      <c r="O90" s="151"/>
      <c r="P90" s="182" t="s">
        <v>52</v>
      </c>
      <c r="Q90" s="183"/>
    </row>
    <row r="91" spans="1:31" ht="56.25">
      <c r="A91" s="156"/>
      <c r="B91" s="184"/>
      <c r="C91" s="157"/>
      <c r="D91" s="157"/>
      <c r="E91" s="185"/>
      <c r="F91" s="200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84"/>
      <c r="Q91" s="185"/>
    </row>
    <row r="92" spans="1:31" ht="18.75">
      <c r="A92" s="31">
        <v>1</v>
      </c>
      <c r="B92" s="146">
        <v>2</v>
      </c>
      <c r="C92" s="149"/>
      <c r="D92" s="149"/>
      <c r="E92" s="151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56">
        <v>13</v>
      </c>
      <c r="Q92" s="156"/>
    </row>
    <row r="93" spans="1:31" ht="21" customHeight="1">
      <c r="A93" s="31"/>
      <c r="B93" s="164" t="s">
        <v>56</v>
      </c>
      <c r="C93" s="165"/>
      <c r="D93" s="169"/>
      <c r="E93" s="204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02"/>
      <c r="Q93" s="203"/>
    </row>
    <row r="94" spans="1:31" ht="21" customHeight="1">
      <c r="A94" s="31"/>
      <c r="B94" s="164" t="s">
        <v>57</v>
      </c>
      <c r="C94" s="165"/>
      <c r="D94" s="169"/>
      <c r="E94" s="204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02"/>
      <c r="Q94" s="203"/>
    </row>
    <row r="95" spans="1:31" ht="20.25" customHeight="1">
      <c r="A95" s="31"/>
      <c r="B95" s="205" t="s">
        <v>58</v>
      </c>
      <c r="C95" s="206"/>
      <c r="D95" s="169"/>
      <c r="E95" s="204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02"/>
      <c r="Q95" s="203"/>
    </row>
    <row r="96" spans="1:31" ht="30" customHeight="1">
      <c r="A96" s="31"/>
      <c r="B96" s="205" t="s">
        <v>59</v>
      </c>
      <c r="C96" s="165"/>
      <c r="D96" s="169"/>
      <c r="E96" s="204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202"/>
      <c r="Q96" s="203"/>
    </row>
    <row r="97" spans="1:17" ht="18.75">
      <c r="A97" s="31"/>
      <c r="B97" s="164" t="s">
        <v>37</v>
      </c>
      <c r="C97" s="165"/>
      <c r="D97" s="169"/>
      <c r="E97" s="20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7"/>
      <c r="Q97" s="207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01" t="s">
        <v>61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133"/>
      <c r="P99" s="133"/>
      <c r="Q99" s="14"/>
    </row>
    <row r="100" spans="1:17" ht="18.75">
      <c r="A100" s="210" t="s">
        <v>62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14"/>
    </row>
    <row r="101" spans="1:17" ht="15" customHeight="1">
      <c r="A101" s="201" t="s">
        <v>63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45" t="s">
        <v>79</v>
      </c>
      <c r="B104" s="145"/>
      <c r="C104" s="145"/>
      <c r="D104" s="145"/>
      <c r="E104" s="145"/>
      <c r="F104" s="14"/>
      <c r="G104" s="157"/>
      <c r="H104" s="157"/>
      <c r="I104" s="157"/>
      <c r="J104" s="14"/>
      <c r="K104" s="212" t="s">
        <v>96</v>
      </c>
      <c r="L104" s="212"/>
      <c r="M104" s="212"/>
      <c r="N104" s="212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209" t="s">
        <v>64</v>
      </c>
      <c r="H105" s="209"/>
      <c r="I105" s="209"/>
      <c r="J105" s="14"/>
      <c r="K105" s="209" t="s">
        <v>65</v>
      </c>
      <c r="L105" s="209"/>
      <c r="M105" s="209"/>
      <c r="N105" s="209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45" t="s">
        <v>66</v>
      </c>
      <c r="B107" s="14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45" t="s">
        <v>67</v>
      </c>
      <c r="B109" s="145"/>
      <c r="C109" s="145"/>
      <c r="D109" s="145"/>
      <c r="E109" s="145"/>
      <c r="F109" s="14"/>
      <c r="G109" s="157"/>
      <c r="H109" s="157"/>
      <c r="I109" s="157"/>
      <c r="J109" s="14"/>
      <c r="K109" s="212" t="s">
        <v>68</v>
      </c>
      <c r="L109" s="212"/>
      <c r="M109" s="212"/>
      <c r="N109" s="212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98" t="s">
        <v>64</v>
      </c>
      <c r="H110" s="198"/>
      <c r="I110" s="198"/>
      <c r="J110" s="14"/>
      <c r="K110" s="198" t="s">
        <v>65</v>
      </c>
      <c r="L110" s="198"/>
      <c r="M110" s="198"/>
      <c r="N110" s="198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08" t="s">
        <v>80</v>
      </c>
      <c r="B112" s="208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33"/>
      <c r="B114" s="133"/>
      <c r="C114" s="13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4"/>
      <c r="B117" s="114"/>
      <c r="C117" s="1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00:P100"/>
    <mergeCell ref="B96:E96"/>
    <mergeCell ref="P96:Q96"/>
    <mergeCell ref="A114:C114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A99:P99"/>
    <mergeCell ref="P95:Q95"/>
    <mergeCell ref="B94:E94"/>
    <mergeCell ref="P94:Q94"/>
    <mergeCell ref="B95:E95"/>
    <mergeCell ref="P92:Q92"/>
    <mergeCell ref="B97:E97"/>
    <mergeCell ref="P97:Q97"/>
    <mergeCell ref="B93:E93"/>
    <mergeCell ref="P93:Q93"/>
    <mergeCell ref="B92:E92"/>
    <mergeCell ref="J90:L90"/>
    <mergeCell ref="P89:Q89"/>
    <mergeCell ref="M90:O90"/>
    <mergeCell ref="P90:Q91"/>
    <mergeCell ref="N81:Q81"/>
    <mergeCell ref="N83:Q83"/>
    <mergeCell ref="C85:E85"/>
    <mergeCell ref="C86:E86"/>
    <mergeCell ref="F86:I86"/>
    <mergeCell ref="J86:M86"/>
    <mergeCell ref="N86:Q86"/>
    <mergeCell ref="A75:Q75"/>
    <mergeCell ref="C77:E77"/>
    <mergeCell ref="F77:I77"/>
    <mergeCell ref="J77:M77"/>
    <mergeCell ref="N77:Q77"/>
    <mergeCell ref="F84:I84"/>
    <mergeCell ref="F83:I83"/>
    <mergeCell ref="J83:M83"/>
    <mergeCell ref="C81:E81"/>
    <mergeCell ref="F81:I81"/>
    <mergeCell ref="J84:M84"/>
    <mergeCell ref="J81:M81"/>
    <mergeCell ref="N84:Q84"/>
    <mergeCell ref="C78:E78"/>
    <mergeCell ref="F78:I78"/>
    <mergeCell ref="J78:M78"/>
    <mergeCell ref="C79:Q79"/>
    <mergeCell ref="C80:E80"/>
    <mergeCell ref="C84:E84"/>
    <mergeCell ref="C82:F82"/>
    <mergeCell ref="C83:E83"/>
    <mergeCell ref="N78:Q78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D63:E63"/>
    <mergeCell ref="F63:I63"/>
    <mergeCell ref="J63:M63"/>
    <mergeCell ref="N63:Q63"/>
    <mergeCell ref="O62:P62"/>
    <mergeCell ref="A53:C53"/>
    <mergeCell ref="A54:Q54"/>
    <mergeCell ref="A56:J56"/>
    <mergeCell ref="B59:C59"/>
    <mergeCell ref="D59:E59"/>
    <mergeCell ref="F59:Q59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K14:Q14"/>
    <mergeCell ref="K10:Q10"/>
    <mergeCell ref="K13:M13"/>
    <mergeCell ref="A47:Q47"/>
    <mergeCell ref="A48:J48"/>
    <mergeCell ref="A49:K49"/>
    <mergeCell ref="A38:Q38"/>
    <mergeCell ref="A39:G39"/>
    <mergeCell ref="A40:Q40"/>
    <mergeCell ref="A36:Q36"/>
    <mergeCell ref="A37:M37"/>
    <mergeCell ref="A41:Q41"/>
    <mergeCell ref="A42:Q42"/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4" t="s">
        <v>1</v>
      </c>
      <c r="L2" s="114"/>
      <c r="M2" s="114"/>
      <c r="N2" s="114"/>
      <c r="O2" s="114"/>
      <c r="P2" s="114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4" t="s">
        <v>2</v>
      </c>
      <c r="L3" s="114"/>
      <c r="M3" s="114"/>
      <c r="N3" s="114"/>
      <c r="O3" s="114"/>
      <c r="P3" s="114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5" t="s">
        <v>3</v>
      </c>
      <c r="L7" s="115"/>
      <c r="M7" s="115"/>
      <c r="N7" s="115"/>
      <c r="O7" s="116"/>
      <c r="P7" s="116"/>
      <c r="Q7" s="116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7" t="s">
        <v>69</v>
      </c>
      <c r="L9" s="117"/>
      <c r="M9" s="117"/>
      <c r="N9" s="117"/>
      <c r="O9" s="118"/>
      <c r="P9" s="118"/>
      <c r="Q9" s="118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37" t="s">
        <v>4</v>
      </c>
      <c r="L10" s="137"/>
      <c r="M10" s="137"/>
      <c r="N10" s="137"/>
      <c r="O10" s="138"/>
      <c r="P10" s="139"/>
      <c r="Q10" s="139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40" t="s">
        <v>6</v>
      </c>
      <c r="L13" s="140"/>
      <c r="M13" s="140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6" t="s">
        <v>7</v>
      </c>
      <c r="L14" s="136"/>
      <c r="M14" s="136"/>
      <c r="N14" s="136"/>
      <c r="O14" s="136"/>
      <c r="P14" s="136"/>
      <c r="Q14" s="136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1" t="s">
        <v>8</v>
      </c>
      <c r="L15" s="121"/>
      <c r="M15" s="121"/>
      <c r="N15" s="121"/>
      <c r="O15" s="122"/>
      <c r="P15" s="123"/>
      <c r="Q15" s="123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24" t="s">
        <v>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24" t="s">
        <v>86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ht="18" customHeight="1">
      <c r="A24" s="11"/>
      <c r="B24" s="11"/>
      <c r="C24" s="11"/>
      <c r="D24" s="11"/>
      <c r="E24" s="126"/>
      <c r="F24" s="126"/>
      <c r="G24" s="126"/>
      <c r="H24" s="126"/>
      <c r="I24" s="126"/>
      <c r="J24" s="126"/>
      <c r="K24" s="11"/>
      <c r="L24" s="11"/>
      <c r="M24" s="11"/>
      <c r="N24" s="11"/>
      <c r="O24" s="11"/>
      <c r="P24" s="11"/>
      <c r="Q24" s="11"/>
    </row>
    <row r="25" spans="1:17" ht="15.75" customHeight="1">
      <c r="A25" s="125" t="s">
        <v>81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3"/>
      <c r="L25" s="13"/>
      <c r="M25" s="13"/>
      <c r="N25" s="13"/>
      <c r="O25" s="13"/>
      <c r="P25" s="13"/>
      <c r="Q25" s="13"/>
    </row>
    <row r="26" spans="1:17" ht="18.75">
      <c r="A26" s="127" t="s">
        <v>10</v>
      </c>
      <c r="B26" s="127"/>
      <c r="C26" s="127"/>
      <c r="D26" s="127"/>
      <c r="E26" s="127"/>
      <c r="F26" s="127"/>
      <c r="G26" s="127"/>
      <c r="H26" s="127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8" t="s">
        <v>82</v>
      </c>
      <c r="B29" s="128"/>
      <c r="C29" s="128"/>
      <c r="D29" s="128"/>
      <c r="E29" s="128"/>
      <c r="F29" s="128"/>
      <c r="G29" s="128"/>
      <c r="H29" s="128"/>
      <c r="I29" s="128"/>
      <c r="J29" s="129"/>
      <c r="K29" s="129"/>
      <c r="L29" s="129"/>
      <c r="M29" s="129"/>
      <c r="N29" s="14"/>
      <c r="O29" s="14"/>
      <c r="P29" s="14"/>
      <c r="Q29" s="14"/>
    </row>
    <row r="30" spans="1:17" ht="18.75">
      <c r="A30" s="127" t="s">
        <v>11</v>
      </c>
      <c r="B30" s="127"/>
      <c r="C30" s="127"/>
      <c r="D30" s="127"/>
      <c r="E30" s="127"/>
      <c r="F30" s="127"/>
      <c r="G30" s="127"/>
      <c r="H30" s="127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30" t="s">
        <v>114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22.5" customHeight="1">
      <c r="A34" s="119" t="s">
        <v>70</v>
      </c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43" t="s">
        <v>110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211"/>
      <c r="P36" s="211"/>
      <c r="Q36" s="211"/>
    </row>
    <row r="37" spans="1:17" ht="15.75" customHeight="1">
      <c r="A37" s="125" t="s">
        <v>12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4"/>
      <c r="O37" s="14"/>
      <c r="P37" s="14"/>
      <c r="Q37" s="14"/>
    </row>
    <row r="38" spans="1:17" ht="15.7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</row>
    <row r="39" spans="1:17" ht="18.75" customHeight="1">
      <c r="A39" s="135" t="s">
        <v>14</v>
      </c>
      <c r="B39" s="135"/>
      <c r="C39" s="135"/>
      <c r="D39" s="133"/>
      <c r="E39" s="133"/>
      <c r="F39" s="133"/>
      <c r="G39" s="133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35" t="s">
        <v>15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</row>
    <row r="41" spans="1:17" ht="21" customHeight="1">
      <c r="A41" s="135" t="s">
        <v>16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20.25" customHeight="1">
      <c r="A42" s="135" t="s">
        <v>87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ht="2.2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ht="20.25" hidden="1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</row>
    <row r="45" spans="1:17" ht="20.25" customHeight="1">
      <c r="A45" s="135" t="s">
        <v>83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21.75" customHeight="1">
      <c r="A46" s="135" t="s">
        <v>73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</row>
    <row r="47" spans="1:17" ht="19.5" customHeight="1">
      <c r="A47" s="135" t="s">
        <v>17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</row>
    <row r="48" spans="1:17" s="7" customFormat="1" ht="17.25" customHeight="1">
      <c r="A48" s="132" t="s">
        <v>18</v>
      </c>
      <c r="B48" s="132"/>
      <c r="C48" s="132"/>
      <c r="D48" s="132"/>
      <c r="E48" s="132"/>
      <c r="F48" s="132"/>
      <c r="G48" s="132"/>
      <c r="H48" s="132"/>
      <c r="I48" s="132"/>
      <c r="J48" s="133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32" t="s">
        <v>19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24"/>
      <c r="M49" s="24"/>
      <c r="N49" s="24"/>
      <c r="O49" s="24"/>
      <c r="P49" s="24"/>
      <c r="Q49" s="24"/>
    </row>
    <row r="50" spans="1:18" s="7" customFormat="1" ht="18.75" customHeight="1">
      <c r="A50" s="132" t="s">
        <v>20</v>
      </c>
      <c r="B50" s="133"/>
      <c r="C50" s="133"/>
      <c r="D50" s="133"/>
      <c r="E50" s="133"/>
      <c r="F50" s="133"/>
      <c r="G50" s="133"/>
      <c r="H50" s="133"/>
      <c r="I50" s="133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34" t="s">
        <v>98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43" t="s">
        <v>21</v>
      </c>
      <c r="B54" s="143"/>
      <c r="C54" s="14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44" t="s">
        <v>99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45" t="s">
        <v>22</v>
      </c>
      <c r="B57" s="145"/>
      <c r="C57" s="145"/>
      <c r="D57" s="145"/>
      <c r="E57" s="145"/>
      <c r="F57" s="145"/>
      <c r="G57" s="145"/>
      <c r="H57" s="145"/>
      <c r="I57" s="145"/>
      <c r="J57" s="145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46" t="s">
        <v>24</v>
      </c>
      <c r="C59" s="147"/>
      <c r="D59" s="148" t="s">
        <v>25</v>
      </c>
      <c r="E59" s="147"/>
      <c r="F59" s="148" t="s">
        <v>26</v>
      </c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7"/>
    </row>
    <row r="60" spans="1:18" ht="19.5" customHeight="1">
      <c r="A60" s="33"/>
      <c r="B60" s="146"/>
      <c r="C60" s="147"/>
      <c r="D60" s="148"/>
      <c r="E60" s="147"/>
      <c r="F60" s="148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7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43" t="s">
        <v>27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46" t="s">
        <v>29</v>
      </c>
      <c r="E64" s="151"/>
      <c r="F64" s="156" t="s">
        <v>30</v>
      </c>
      <c r="G64" s="156"/>
      <c r="H64" s="156"/>
      <c r="I64" s="156"/>
      <c r="J64" s="156" t="s">
        <v>31</v>
      </c>
      <c r="K64" s="156"/>
      <c r="L64" s="156"/>
      <c r="M64" s="156"/>
      <c r="N64" s="156" t="s">
        <v>32</v>
      </c>
      <c r="O64" s="156"/>
      <c r="P64" s="156"/>
      <c r="Q64" s="156"/>
    </row>
    <row r="65" spans="1:17" ht="15" customHeight="1">
      <c r="A65" s="31">
        <v>1</v>
      </c>
      <c r="B65" s="31">
        <v>2</v>
      </c>
      <c r="C65" s="31">
        <v>3</v>
      </c>
      <c r="D65" s="156">
        <v>4</v>
      </c>
      <c r="E65" s="156"/>
      <c r="F65" s="156">
        <v>5</v>
      </c>
      <c r="G65" s="156"/>
      <c r="H65" s="156"/>
      <c r="I65" s="156"/>
      <c r="J65" s="149">
        <v>6</v>
      </c>
      <c r="K65" s="149"/>
      <c r="L65" s="149"/>
      <c r="M65" s="147"/>
      <c r="N65" s="148">
        <v>7</v>
      </c>
      <c r="O65" s="149"/>
      <c r="P65" s="149"/>
      <c r="Q65" s="147"/>
    </row>
    <row r="66" spans="1:17" ht="128.25" customHeight="1">
      <c r="A66" s="36"/>
      <c r="B66" s="36" t="s">
        <v>101</v>
      </c>
      <c r="C66" s="36" t="s">
        <v>115</v>
      </c>
      <c r="D66" s="150" t="s">
        <v>100</v>
      </c>
      <c r="E66" s="151"/>
      <c r="F66" s="217">
        <v>0</v>
      </c>
      <c r="G66" s="217"/>
      <c r="H66" s="217"/>
      <c r="I66" s="217"/>
      <c r="J66" s="153">
        <v>643.29999999999995</v>
      </c>
      <c r="K66" s="153"/>
      <c r="L66" s="153"/>
      <c r="M66" s="154"/>
      <c r="N66" s="218">
        <f>F66+J66</f>
        <v>643.29999999999995</v>
      </c>
      <c r="O66" s="219"/>
      <c r="P66" s="219"/>
      <c r="Q66" s="220"/>
    </row>
    <row r="67" spans="1:17" ht="36.75" customHeight="1">
      <c r="A67" s="36"/>
      <c r="B67" s="36"/>
      <c r="C67" s="36"/>
      <c r="D67" s="158" t="s">
        <v>33</v>
      </c>
      <c r="E67" s="159"/>
      <c r="F67" s="213">
        <f>F66</f>
        <v>0</v>
      </c>
      <c r="G67" s="213"/>
      <c r="H67" s="213"/>
      <c r="I67" s="213"/>
      <c r="J67" s="161">
        <f>J66</f>
        <v>643.29999999999995</v>
      </c>
      <c r="K67" s="161"/>
      <c r="L67" s="161"/>
      <c r="M67" s="162"/>
      <c r="N67" s="214">
        <f>F67+J67</f>
        <v>643.29999999999995</v>
      </c>
      <c r="O67" s="215"/>
      <c r="P67" s="215"/>
      <c r="Q67" s="216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45" t="s">
        <v>34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56" t="s">
        <v>35</v>
      </c>
      <c r="B71" s="156"/>
      <c r="C71" s="156"/>
      <c r="D71" s="156"/>
      <c r="E71" s="31" t="s">
        <v>24</v>
      </c>
      <c r="F71" s="156" t="s">
        <v>30</v>
      </c>
      <c r="G71" s="156"/>
      <c r="H71" s="156"/>
      <c r="I71" s="156"/>
      <c r="J71" s="156" t="s">
        <v>31</v>
      </c>
      <c r="K71" s="156"/>
      <c r="L71" s="156"/>
      <c r="M71" s="156"/>
      <c r="N71" s="156" t="s">
        <v>32</v>
      </c>
      <c r="O71" s="156"/>
      <c r="P71" s="156"/>
      <c r="Q71" s="156"/>
    </row>
    <row r="72" spans="1:17" ht="18.75" customHeight="1">
      <c r="A72" s="156">
        <v>1</v>
      </c>
      <c r="B72" s="156"/>
      <c r="C72" s="156"/>
      <c r="D72" s="156"/>
      <c r="E72" s="31">
        <v>2</v>
      </c>
      <c r="F72" s="146">
        <v>3</v>
      </c>
      <c r="G72" s="149"/>
      <c r="H72" s="149"/>
      <c r="I72" s="151"/>
      <c r="J72" s="146">
        <v>4</v>
      </c>
      <c r="K72" s="149"/>
      <c r="L72" s="149"/>
      <c r="M72" s="151"/>
      <c r="N72" s="146">
        <v>5</v>
      </c>
      <c r="O72" s="149"/>
      <c r="P72" s="149"/>
      <c r="Q72" s="151"/>
    </row>
    <row r="73" spans="1:17" ht="15.75" customHeight="1">
      <c r="A73" s="164" t="s">
        <v>36</v>
      </c>
      <c r="B73" s="165"/>
      <c r="C73" s="165"/>
      <c r="D73" s="166"/>
      <c r="E73" s="31"/>
      <c r="F73" s="146"/>
      <c r="G73" s="149"/>
      <c r="H73" s="149"/>
      <c r="I73" s="151"/>
      <c r="J73" s="146"/>
      <c r="K73" s="149"/>
      <c r="L73" s="149"/>
      <c r="M73" s="151"/>
      <c r="N73" s="146"/>
      <c r="O73" s="149"/>
      <c r="P73" s="149"/>
      <c r="Q73" s="151"/>
    </row>
    <row r="74" spans="1:17" ht="18.75" customHeight="1">
      <c r="A74" s="164" t="s">
        <v>37</v>
      </c>
      <c r="B74" s="165"/>
      <c r="C74" s="165"/>
      <c r="D74" s="165"/>
      <c r="E74" s="31"/>
      <c r="F74" s="146"/>
      <c r="G74" s="149"/>
      <c r="H74" s="149"/>
      <c r="I74" s="151"/>
      <c r="J74" s="146"/>
      <c r="K74" s="149"/>
      <c r="L74" s="149"/>
      <c r="M74" s="151"/>
      <c r="N74" s="146"/>
      <c r="O74" s="149"/>
      <c r="P74" s="149"/>
      <c r="Q74" s="151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45" t="s">
        <v>38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46" t="s">
        <v>39</v>
      </c>
      <c r="D78" s="149"/>
      <c r="E78" s="151"/>
      <c r="F78" s="156" t="s">
        <v>40</v>
      </c>
      <c r="G78" s="156"/>
      <c r="H78" s="156"/>
      <c r="I78" s="156"/>
      <c r="J78" s="156" t="s">
        <v>41</v>
      </c>
      <c r="K78" s="156"/>
      <c r="L78" s="156"/>
      <c r="M78" s="156"/>
      <c r="N78" s="156" t="s">
        <v>42</v>
      </c>
      <c r="O78" s="156"/>
      <c r="P78" s="156"/>
      <c r="Q78" s="156"/>
    </row>
    <row r="79" spans="1:17" ht="19.5" customHeight="1">
      <c r="A79" s="31">
        <v>1</v>
      </c>
      <c r="B79" s="35">
        <v>2</v>
      </c>
      <c r="C79" s="156">
        <v>3</v>
      </c>
      <c r="D79" s="156"/>
      <c r="E79" s="156"/>
      <c r="F79" s="156">
        <v>4</v>
      </c>
      <c r="G79" s="156"/>
      <c r="H79" s="156"/>
      <c r="I79" s="156"/>
      <c r="J79" s="156">
        <v>5</v>
      </c>
      <c r="K79" s="156"/>
      <c r="L79" s="156"/>
      <c r="M79" s="156"/>
      <c r="N79" s="156">
        <v>6</v>
      </c>
      <c r="O79" s="156"/>
      <c r="P79" s="156"/>
      <c r="Q79" s="156"/>
    </row>
    <row r="80" spans="1:17" ht="34.5" customHeight="1">
      <c r="A80" s="31"/>
      <c r="B80" s="37">
        <v>1517470</v>
      </c>
      <c r="C80" s="177" t="s">
        <v>102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6"/>
    </row>
    <row r="81" spans="1:31" ht="24" customHeight="1">
      <c r="A81" s="38">
        <v>1</v>
      </c>
      <c r="B81" s="39"/>
      <c r="C81" s="178" t="s">
        <v>43</v>
      </c>
      <c r="D81" s="179"/>
      <c r="E81" s="180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29" t="s">
        <v>111</v>
      </c>
      <c r="D82" s="230"/>
      <c r="E82" s="231"/>
      <c r="F82" s="189" t="s">
        <v>103</v>
      </c>
      <c r="G82" s="167"/>
      <c r="H82" s="167"/>
      <c r="I82" s="168"/>
      <c r="J82" s="189" t="s">
        <v>104</v>
      </c>
      <c r="K82" s="167"/>
      <c r="L82" s="167"/>
      <c r="M82" s="168"/>
      <c r="N82" s="226">
        <v>61</v>
      </c>
      <c r="O82" s="227"/>
      <c r="P82" s="227"/>
      <c r="Q82" s="228"/>
    </row>
    <row r="83" spans="1:31" ht="75.75" customHeight="1">
      <c r="A83" s="43"/>
      <c r="B83" s="44"/>
      <c r="C83" s="164" t="s">
        <v>112</v>
      </c>
      <c r="D83" s="169"/>
      <c r="E83" s="170"/>
      <c r="F83" s="146" t="s">
        <v>103</v>
      </c>
      <c r="G83" s="167"/>
      <c r="H83" s="167"/>
      <c r="I83" s="168"/>
      <c r="J83" s="171" t="s">
        <v>104</v>
      </c>
      <c r="K83" s="172"/>
      <c r="L83" s="172"/>
      <c r="M83" s="173"/>
      <c r="N83" s="186">
        <v>643.29999999999995</v>
      </c>
      <c r="O83" s="187"/>
      <c r="P83" s="187"/>
      <c r="Q83" s="188"/>
    </row>
    <row r="84" spans="1:31" ht="75" customHeight="1">
      <c r="A84" s="43"/>
      <c r="B84" s="44"/>
      <c r="C84" s="164" t="s">
        <v>113</v>
      </c>
      <c r="D84" s="165"/>
      <c r="E84" s="166"/>
      <c r="F84" s="146" t="s">
        <v>103</v>
      </c>
      <c r="G84" s="167"/>
      <c r="H84" s="167"/>
      <c r="I84" s="168"/>
      <c r="J84" s="171" t="s">
        <v>104</v>
      </c>
      <c r="K84" s="224"/>
      <c r="L84" s="224"/>
      <c r="M84" s="225"/>
      <c r="N84" s="186">
        <v>-96</v>
      </c>
      <c r="O84" s="187"/>
      <c r="P84" s="187"/>
      <c r="Q84" s="188"/>
    </row>
    <row r="85" spans="1:31" ht="1.5" hidden="1" customHeight="1">
      <c r="A85" s="45">
        <v>2</v>
      </c>
      <c r="B85" s="46"/>
      <c r="C85" s="181" t="s">
        <v>44</v>
      </c>
      <c r="D85" s="169"/>
      <c r="E85" s="169"/>
      <c r="F85" s="169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65"/>
      <c r="D86" s="169"/>
      <c r="E86" s="170"/>
      <c r="F86" s="146"/>
      <c r="G86" s="167"/>
      <c r="H86" s="167"/>
      <c r="I86" s="168"/>
      <c r="J86" s="146"/>
      <c r="K86" s="167"/>
      <c r="L86" s="167"/>
      <c r="M86" s="168"/>
      <c r="N86" s="189"/>
      <c r="O86" s="167"/>
      <c r="P86" s="167"/>
      <c r="Q86" s="168"/>
    </row>
    <row r="87" spans="1:31" ht="38.25" hidden="1" customHeight="1">
      <c r="A87" s="48"/>
      <c r="B87" s="49"/>
      <c r="C87" s="164"/>
      <c r="D87" s="165"/>
      <c r="E87" s="166"/>
      <c r="F87" s="146" t="s">
        <v>76</v>
      </c>
      <c r="G87" s="149"/>
      <c r="H87" s="149"/>
      <c r="I87" s="151"/>
      <c r="J87" s="146" t="s">
        <v>77</v>
      </c>
      <c r="K87" s="149"/>
      <c r="L87" s="149"/>
      <c r="M87" s="151"/>
      <c r="N87" s="189"/>
      <c r="O87" s="167"/>
      <c r="P87" s="167"/>
      <c r="Q87" s="168"/>
    </row>
    <row r="88" spans="1:31" ht="20.25" customHeight="1">
      <c r="A88" s="50">
        <v>2</v>
      </c>
      <c r="B88" s="51"/>
      <c r="C88" s="190" t="s">
        <v>106</v>
      </c>
      <c r="D88" s="191"/>
      <c r="E88" s="192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193" t="s">
        <v>108</v>
      </c>
      <c r="D89" s="169"/>
      <c r="E89" s="170"/>
      <c r="F89" s="146" t="s">
        <v>116</v>
      </c>
      <c r="G89" s="167"/>
      <c r="H89" s="167"/>
      <c r="I89" s="168"/>
      <c r="J89" s="194" t="s">
        <v>78</v>
      </c>
      <c r="K89" s="167"/>
      <c r="L89" s="167"/>
      <c r="M89" s="168"/>
      <c r="N89" s="221">
        <f>N83/N82</f>
        <v>10.545901639344262</v>
      </c>
      <c r="O89" s="222"/>
      <c r="P89" s="222"/>
      <c r="Q89" s="223"/>
    </row>
    <row r="90" spans="1:31" ht="58.5" customHeight="1">
      <c r="A90" s="63"/>
      <c r="B90" s="63"/>
      <c r="C90" s="229" t="s">
        <v>107</v>
      </c>
      <c r="D90" s="230"/>
      <c r="E90" s="231"/>
      <c r="F90" s="232" t="s">
        <v>103</v>
      </c>
      <c r="G90" s="233"/>
      <c r="H90" s="233"/>
      <c r="I90" s="234"/>
      <c r="J90" s="235" t="s">
        <v>105</v>
      </c>
      <c r="K90" s="236"/>
      <c r="L90" s="236"/>
      <c r="M90" s="237"/>
      <c r="N90" s="221">
        <v>-96</v>
      </c>
      <c r="O90" s="222"/>
      <c r="P90" s="222"/>
      <c r="Q90" s="22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36" t="s">
        <v>46</v>
      </c>
      <c r="Q92" s="136"/>
    </row>
    <row r="93" spans="1:31" ht="51.75" customHeight="1">
      <c r="A93" s="156" t="s">
        <v>47</v>
      </c>
      <c r="B93" s="182" t="s">
        <v>48</v>
      </c>
      <c r="C93" s="198"/>
      <c r="D93" s="198"/>
      <c r="E93" s="183"/>
      <c r="F93" s="199" t="s">
        <v>24</v>
      </c>
      <c r="G93" s="146" t="s">
        <v>49</v>
      </c>
      <c r="H93" s="149"/>
      <c r="I93" s="151"/>
      <c r="J93" s="146" t="s">
        <v>50</v>
      </c>
      <c r="K93" s="149"/>
      <c r="L93" s="151"/>
      <c r="M93" s="146" t="s">
        <v>51</v>
      </c>
      <c r="N93" s="149"/>
      <c r="O93" s="151"/>
      <c r="P93" s="182" t="s">
        <v>52</v>
      </c>
      <c r="Q93" s="183"/>
    </row>
    <row r="94" spans="1:31" ht="56.25">
      <c r="A94" s="156"/>
      <c r="B94" s="184"/>
      <c r="C94" s="157"/>
      <c r="D94" s="157"/>
      <c r="E94" s="185"/>
      <c r="F94" s="200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84"/>
      <c r="Q94" s="185"/>
    </row>
    <row r="95" spans="1:31" ht="18.75">
      <c r="A95" s="31">
        <v>1</v>
      </c>
      <c r="B95" s="146">
        <v>2</v>
      </c>
      <c r="C95" s="149"/>
      <c r="D95" s="149"/>
      <c r="E95" s="151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56">
        <v>13</v>
      </c>
      <c r="Q95" s="156"/>
    </row>
    <row r="96" spans="1:31" ht="21" customHeight="1">
      <c r="A96" s="31"/>
      <c r="B96" s="164" t="s">
        <v>56</v>
      </c>
      <c r="C96" s="165"/>
      <c r="D96" s="169"/>
      <c r="E96" s="204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02"/>
      <c r="Q96" s="203"/>
    </row>
    <row r="97" spans="1:17" ht="21" customHeight="1">
      <c r="A97" s="31"/>
      <c r="B97" s="164" t="s">
        <v>57</v>
      </c>
      <c r="C97" s="165"/>
      <c r="D97" s="169"/>
      <c r="E97" s="20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02"/>
      <c r="Q97" s="203"/>
    </row>
    <row r="98" spans="1:17" ht="20.25" customHeight="1">
      <c r="A98" s="31"/>
      <c r="B98" s="205" t="s">
        <v>58</v>
      </c>
      <c r="C98" s="206"/>
      <c r="D98" s="169"/>
      <c r="E98" s="20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02"/>
      <c r="Q98" s="203"/>
    </row>
    <row r="99" spans="1:17" ht="30" customHeight="1">
      <c r="A99" s="31"/>
      <c r="B99" s="205" t="s">
        <v>59</v>
      </c>
      <c r="C99" s="165"/>
      <c r="D99" s="169"/>
      <c r="E99" s="204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202"/>
      <c r="Q99" s="203"/>
    </row>
    <row r="100" spans="1:17" ht="18.75">
      <c r="A100" s="31"/>
      <c r="B100" s="164" t="s">
        <v>37</v>
      </c>
      <c r="C100" s="165"/>
      <c r="D100" s="169"/>
      <c r="E100" s="204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07"/>
      <c r="Q100" s="207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01" t="s">
        <v>61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133"/>
      <c r="P102" s="133"/>
      <c r="Q102" s="14"/>
    </row>
    <row r="103" spans="1:17" ht="18.75">
      <c r="A103" s="210" t="s">
        <v>62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14"/>
    </row>
    <row r="104" spans="1:17" ht="15" customHeight="1">
      <c r="A104" s="201" t="s">
        <v>63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45" t="s">
        <v>79</v>
      </c>
      <c r="B107" s="145"/>
      <c r="C107" s="145"/>
      <c r="D107" s="145"/>
      <c r="E107" s="145"/>
      <c r="F107" s="14"/>
      <c r="G107" s="157"/>
      <c r="H107" s="157"/>
      <c r="I107" s="157"/>
      <c r="J107" s="14"/>
      <c r="K107" s="212" t="s">
        <v>96</v>
      </c>
      <c r="L107" s="212"/>
      <c r="M107" s="212"/>
      <c r="N107" s="212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209" t="s">
        <v>64</v>
      </c>
      <c r="H108" s="209"/>
      <c r="I108" s="209"/>
      <c r="J108" s="14"/>
      <c r="K108" s="209" t="s">
        <v>65</v>
      </c>
      <c r="L108" s="209"/>
      <c r="M108" s="209"/>
      <c r="N108" s="209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45" t="s">
        <v>66</v>
      </c>
      <c r="B110" s="14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45" t="s">
        <v>67</v>
      </c>
      <c r="B112" s="145"/>
      <c r="C112" s="145"/>
      <c r="D112" s="145"/>
      <c r="E112" s="145"/>
      <c r="F112" s="14"/>
      <c r="G112" s="157"/>
      <c r="H112" s="157"/>
      <c r="I112" s="157"/>
      <c r="J112" s="14"/>
      <c r="K112" s="212" t="s">
        <v>68</v>
      </c>
      <c r="L112" s="212"/>
      <c r="M112" s="212"/>
      <c r="N112" s="212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98" t="s">
        <v>64</v>
      </c>
      <c r="H113" s="198"/>
      <c r="I113" s="198"/>
      <c r="J113" s="14"/>
      <c r="K113" s="198" t="s">
        <v>65</v>
      </c>
      <c r="L113" s="198"/>
      <c r="M113" s="198"/>
      <c r="N113" s="198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08" t="s">
        <v>80</v>
      </c>
      <c r="B115" s="208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33"/>
      <c r="B117" s="133"/>
      <c r="C117" s="13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4"/>
      <c r="B120" s="114"/>
      <c r="C120" s="1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B100:E100"/>
    <mergeCell ref="P100:Q100"/>
    <mergeCell ref="A102:P102"/>
    <mergeCell ref="C90:E90"/>
    <mergeCell ref="N84:Q84"/>
    <mergeCell ref="C89:E89"/>
    <mergeCell ref="N89:Q89"/>
    <mergeCell ref="F84:I84"/>
    <mergeCell ref="C88:E88"/>
    <mergeCell ref="C87:E87"/>
    <mergeCell ref="P95:Q95"/>
    <mergeCell ref="B96:E96"/>
    <mergeCell ref="P96:Q96"/>
    <mergeCell ref="A93:A94"/>
    <mergeCell ref="B93:E94"/>
    <mergeCell ref="J93:L93"/>
    <mergeCell ref="M93:O93"/>
    <mergeCell ref="P93:Q94"/>
    <mergeCell ref="B97:E97"/>
    <mergeCell ref="P97:Q97"/>
    <mergeCell ref="B95:E95"/>
    <mergeCell ref="F93:F94"/>
    <mergeCell ref="G93:I93"/>
    <mergeCell ref="J90:M90"/>
    <mergeCell ref="A117:C117"/>
    <mergeCell ref="A120:C120"/>
    <mergeCell ref="A115:B115"/>
    <mergeCell ref="G108:I108"/>
    <mergeCell ref="G113:I113"/>
    <mergeCell ref="A103:P103"/>
    <mergeCell ref="F89:I89"/>
    <mergeCell ref="J89:M89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K107:N107"/>
    <mergeCell ref="B99:E99"/>
    <mergeCell ref="P99:Q99"/>
    <mergeCell ref="K108:N108"/>
    <mergeCell ref="A110:B110"/>
    <mergeCell ref="P92:Q92"/>
    <mergeCell ref="F90:I90"/>
    <mergeCell ref="J82:M82"/>
    <mergeCell ref="F83:I83"/>
    <mergeCell ref="N87:Q87"/>
    <mergeCell ref="J87:M87"/>
    <mergeCell ref="F87:I87"/>
    <mergeCell ref="C80:Q80"/>
    <mergeCell ref="C81:E81"/>
    <mergeCell ref="N82:Q82"/>
    <mergeCell ref="N83:Q83"/>
    <mergeCell ref="C82:E82"/>
    <mergeCell ref="F82:I82"/>
    <mergeCell ref="J83:M83"/>
    <mergeCell ref="N90:Q90"/>
    <mergeCell ref="N86:Q86"/>
    <mergeCell ref="A76:Q76"/>
    <mergeCell ref="C78:E78"/>
    <mergeCell ref="F78:I78"/>
    <mergeCell ref="F79:I79"/>
    <mergeCell ref="F74:I74"/>
    <mergeCell ref="J74:M74"/>
    <mergeCell ref="A73:D73"/>
    <mergeCell ref="F73:I73"/>
    <mergeCell ref="J73:M73"/>
    <mergeCell ref="N73:Q73"/>
    <mergeCell ref="N74:Q74"/>
    <mergeCell ref="C79:E79"/>
    <mergeCell ref="C84:E84"/>
    <mergeCell ref="J84:M84"/>
    <mergeCell ref="C83:E83"/>
    <mergeCell ref="F86:I86"/>
    <mergeCell ref="J86:M86"/>
    <mergeCell ref="C85:F85"/>
    <mergeCell ref="C86:E86"/>
    <mergeCell ref="J79:M79"/>
    <mergeCell ref="J78:M78"/>
    <mergeCell ref="N78:Q78"/>
    <mergeCell ref="N79:Q79"/>
    <mergeCell ref="N72:Q72"/>
    <mergeCell ref="A74:D74"/>
    <mergeCell ref="J64:M64"/>
    <mergeCell ref="N64:Q64"/>
    <mergeCell ref="D67:E67"/>
    <mergeCell ref="F67:I67"/>
    <mergeCell ref="J67:M67"/>
    <mergeCell ref="N67:Q67"/>
    <mergeCell ref="D66:E66"/>
    <mergeCell ref="F66:I66"/>
    <mergeCell ref="J66:M66"/>
    <mergeCell ref="N66:Q66"/>
    <mergeCell ref="A69:O69"/>
    <mergeCell ref="A71:D71"/>
    <mergeCell ref="F71:I71"/>
    <mergeCell ref="J71:M71"/>
    <mergeCell ref="N71:Q71"/>
    <mergeCell ref="A72:D72"/>
    <mergeCell ref="F72:I72"/>
    <mergeCell ref="J72:M72"/>
    <mergeCell ref="B59:C59"/>
    <mergeCell ref="D59:E59"/>
    <mergeCell ref="F59:Q59"/>
    <mergeCell ref="D65:E65"/>
    <mergeCell ref="F65:I65"/>
    <mergeCell ref="J65:M65"/>
    <mergeCell ref="N65:Q65"/>
    <mergeCell ref="A62:Q62"/>
    <mergeCell ref="D64:E64"/>
    <mergeCell ref="F64:I64"/>
    <mergeCell ref="B60:C60"/>
    <mergeCell ref="D60:E60"/>
    <mergeCell ref="F60:Q60"/>
    <mergeCell ref="A55:Q55"/>
    <mergeCell ref="A57:J57"/>
    <mergeCell ref="A48:J48"/>
    <mergeCell ref="A49:K49"/>
    <mergeCell ref="A44:Q44"/>
    <mergeCell ref="A54:C54"/>
    <mergeCell ref="A34:N34"/>
    <mergeCell ref="A45:Q45"/>
    <mergeCell ref="A46:Q46"/>
    <mergeCell ref="A47:Q47"/>
    <mergeCell ref="A36:Q36"/>
    <mergeCell ref="A42:Q42"/>
    <mergeCell ref="A43:Q43"/>
    <mergeCell ref="A52:Q52"/>
    <mergeCell ref="A38:Q38"/>
    <mergeCell ref="A39:G39"/>
    <mergeCell ref="A40:Q40"/>
    <mergeCell ref="A41:Q41"/>
    <mergeCell ref="A29:M29"/>
    <mergeCell ref="A30:H30"/>
    <mergeCell ref="A37:M37"/>
    <mergeCell ref="A50:I50"/>
    <mergeCell ref="A33:Q3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U217"/>
  <sheetViews>
    <sheetView tabSelected="1" view="pageBreakPreview" topLeftCell="A30" zoomScale="75" zoomScaleNormal="81" zoomScaleSheetLayoutView="75" workbookViewId="0">
      <selection activeCell="N24" sqref="N24"/>
    </sheetView>
  </sheetViews>
  <sheetFormatPr defaultRowHeight="12.75"/>
  <cols>
    <col min="1" max="1" width="9.42578125" customWidth="1"/>
    <col min="2" max="2" width="27.140625" customWidth="1"/>
    <col min="3" max="3" width="25.140625" customWidth="1"/>
    <col min="4" max="4" width="15.28515625" customWidth="1"/>
    <col min="5" max="5" width="8.42578125" customWidth="1"/>
    <col min="6" max="6" width="33.42578125" customWidth="1"/>
    <col min="7" max="7" width="9" customWidth="1"/>
    <col min="8" max="8" width="6.7109375" customWidth="1"/>
    <col min="9" max="9" width="7.28515625" customWidth="1"/>
    <col min="10" max="10" width="1" customWidth="1"/>
    <col min="11" max="11" width="8.42578125" customWidth="1"/>
    <col min="12" max="12" width="8.7109375" customWidth="1"/>
    <col min="13" max="13" width="7.140625" customWidth="1"/>
    <col min="14" max="14" width="14.85546875" customWidth="1"/>
    <col min="15" max="15" width="8.5703125" customWidth="1"/>
    <col min="16" max="16" width="7.85546875" customWidth="1"/>
    <col min="17" max="17" width="5.5703125" customWidth="1"/>
    <col min="18" max="18" width="3.4257812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88"/>
      <c r="R1" s="88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4" t="s">
        <v>1</v>
      </c>
      <c r="M2" s="123"/>
      <c r="N2" s="123"/>
      <c r="O2" s="123"/>
      <c r="P2" s="123"/>
      <c r="Q2" s="123"/>
      <c r="R2" s="88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4" t="s">
        <v>2</v>
      </c>
      <c r="M3" s="123"/>
      <c r="N3" s="123"/>
      <c r="O3" s="123"/>
      <c r="P3" s="123"/>
      <c r="Q3" s="123"/>
      <c r="R3" s="88"/>
    </row>
    <row r="4" spans="1:18" ht="4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26" t="s">
        <v>174</v>
      </c>
      <c r="M4" s="326"/>
      <c r="N4" s="326"/>
      <c r="O4" s="326"/>
      <c r="P4" s="326"/>
      <c r="Q4" s="326"/>
      <c r="R4" s="88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9"/>
      <c r="M5" s="89"/>
      <c r="N5" s="89"/>
      <c r="O5" s="89"/>
      <c r="P5" s="89"/>
      <c r="Q5" s="89"/>
      <c r="R5" s="88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0" t="s">
        <v>0</v>
      </c>
      <c r="M6" s="19"/>
      <c r="N6" s="19"/>
      <c r="O6" s="19"/>
      <c r="P6" s="20"/>
      <c r="Q6" s="90"/>
      <c r="R6" s="90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5" t="s">
        <v>3</v>
      </c>
      <c r="M7" s="139"/>
      <c r="N7" s="139"/>
      <c r="O7" s="139"/>
      <c r="P7" s="122"/>
      <c r="Q7" s="122"/>
      <c r="R7" s="122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88"/>
      <c r="R8" s="88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22" t="s">
        <v>165</v>
      </c>
      <c r="M9" s="322"/>
      <c r="N9" s="322"/>
      <c r="O9" s="322"/>
      <c r="P9" s="323"/>
      <c r="Q9" s="323"/>
      <c r="R9" s="323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07" t="s">
        <v>4</v>
      </c>
      <c r="M10" s="307"/>
      <c r="N10" s="307"/>
      <c r="O10" s="307"/>
      <c r="P10" s="308"/>
      <c r="Q10" s="139"/>
      <c r="R10" s="139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42" t="s">
        <v>190</v>
      </c>
      <c r="M11" s="343" t="s">
        <v>191</v>
      </c>
      <c r="N11" s="343"/>
      <c r="O11" s="342" t="s">
        <v>5</v>
      </c>
      <c r="P11" s="344" t="s">
        <v>192</v>
      </c>
      <c r="Q11" s="341"/>
      <c r="R11" s="72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5"/>
      <c r="M12" s="61"/>
      <c r="N12" s="65"/>
      <c r="O12" s="61"/>
      <c r="P12" s="61"/>
      <c r="Q12" s="72"/>
      <c r="R12" s="72"/>
    </row>
    <row r="13" spans="1:18" ht="18" hidden="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27"/>
      <c r="M13" s="327"/>
      <c r="N13" s="327"/>
      <c r="O13" s="61"/>
      <c r="P13" s="61"/>
      <c r="Q13" s="72"/>
      <c r="R13" s="72"/>
    </row>
    <row r="14" spans="1:18" ht="16.5" hidden="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28"/>
      <c r="M14" s="328"/>
      <c r="N14" s="328"/>
      <c r="O14" s="328"/>
      <c r="P14" s="328"/>
      <c r="Q14" s="328"/>
      <c r="R14" s="328"/>
    </row>
    <row r="15" spans="1:18" ht="15.75" hidden="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29"/>
      <c r="M15" s="329"/>
      <c r="N15" s="329"/>
      <c r="O15" s="329"/>
      <c r="P15" s="330"/>
      <c r="Q15" s="331"/>
      <c r="R15" s="331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5"/>
      <c r="M16" s="70"/>
      <c r="N16" s="76"/>
      <c r="O16" s="66"/>
      <c r="P16" s="87"/>
      <c r="Q16" s="66"/>
      <c r="R16" s="73"/>
    </row>
    <row r="17" spans="1:18" ht="16.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9" hidden="1" customHeight="1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</row>
    <row r="22" spans="1:18" ht="12" hidden="1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39.75" customHeight="1">
      <c r="A23" s="324" t="s">
        <v>141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</row>
    <row r="24" spans="1:18" ht="28.5" customHeight="1">
      <c r="A24" s="103"/>
      <c r="B24" s="103"/>
      <c r="C24" s="321" t="s">
        <v>166</v>
      </c>
      <c r="D24" s="321"/>
      <c r="E24" s="321"/>
      <c r="F24" s="321"/>
      <c r="G24" s="321"/>
      <c r="H24" s="321"/>
      <c r="I24" s="321"/>
      <c r="J24" s="321"/>
      <c r="K24" s="321"/>
      <c r="L24" s="321"/>
      <c r="M24" s="103"/>
      <c r="N24" s="103"/>
      <c r="O24" s="103"/>
      <c r="P24" s="103"/>
      <c r="Q24" s="103"/>
      <c r="R24" s="103"/>
    </row>
    <row r="25" spans="1:18" ht="21.75" customHeight="1">
      <c r="A25" s="11"/>
      <c r="B25" s="11"/>
      <c r="C25" s="11"/>
      <c r="D25" s="11"/>
      <c r="E25" s="11"/>
      <c r="F25" s="325"/>
      <c r="G25" s="325"/>
      <c r="H25" s="325"/>
      <c r="I25" s="325"/>
      <c r="J25" s="325"/>
      <c r="K25" s="325"/>
      <c r="L25" s="325"/>
      <c r="M25" s="11"/>
      <c r="N25" s="11"/>
      <c r="O25" s="11"/>
      <c r="P25" s="11"/>
      <c r="Q25" s="11"/>
      <c r="R25" s="11"/>
    </row>
    <row r="26" spans="1:18" ht="27" customHeight="1">
      <c r="A26" s="316" t="s">
        <v>125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13"/>
      <c r="Q26" s="13"/>
      <c r="R26" s="13"/>
    </row>
    <row r="27" spans="1:18" ht="18.75">
      <c r="A27" s="210" t="s">
        <v>142</v>
      </c>
      <c r="B27" s="210"/>
      <c r="C27" s="210"/>
      <c r="D27" s="210"/>
      <c r="E27" s="210"/>
      <c r="F27" s="210"/>
      <c r="G27" s="210"/>
      <c r="H27" s="210"/>
      <c r="I27" s="210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8.75" hidden="1">
      <c r="A29" s="15"/>
      <c r="B29" s="15"/>
      <c r="C29" s="15"/>
      <c r="D29" s="15"/>
      <c r="E29" s="15"/>
      <c r="F29" s="15"/>
      <c r="G29" s="15"/>
      <c r="H29" s="15"/>
      <c r="I29" s="15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9.25" customHeight="1">
      <c r="A30" s="305" t="s">
        <v>126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6"/>
      <c r="L30" s="306"/>
      <c r="M30" s="306"/>
      <c r="N30" s="306"/>
      <c r="O30" s="14"/>
      <c r="P30" s="14"/>
      <c r="Q30" s="14"/>
      <c r="R30" s="14"/>
    </row>
    <row r="31" spans="1:18" ht="15.75" customHeight="1">
      <c r="A31" s="210" t="s">
        <v>143</v>
      </c>
      <c r="B31" s="210"/>
      <c r="C31" s="210"/>
      <c r="D31" s="210"/>
      <c r="E31" s="210"/>
      <c r="F31" s="210"/>
      <c r="G31" s="210"/>
      <c r="H31" s="210"/>
      <c r="I31" s="210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3.5" customHeight="1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</row>
    <row r="33" spans="1:21" ht="0.75" hidden="1" customHeight="1">
      <c r="A33" s="15"/>
      <c r="B33" s="15"/>
      <c r="C33" s="15"/>
      <c r="D33" s="15"/>
      <c r="E33" s="15"/>
      <c r="F33" s="15"/>
      <c r="G33" s="15"/>
      <c r="H33" s="15"/>
      <c r="I33" s="15"/>
      <c r="J33" s="14"/>
      <c r="K33" s="14"/>
      <c r="L33" s="14"/>
      <c r="M33" s="14"/>
      <c r="N33" s="14"/>
      <c r="O33" s="14"/>
      <c r="P33" s="14"/>
      <c r="Q33" s="14"/>
      <c r="R33" s="14"/>
    </row>
    <row r="34" spans="1:21" ht="45.75" customHeight="1">
      <c r="A34" s="309" t="s">
        <v>153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</row>
    <row r="35" spans="1:21" ht="22.5" customHeight="1">
      <c r="A35" s="119" t="s">
        <v>144</v>
      </c>
      <c r="B35" s="119"/>
      <c r="C35" s="119"/>
      <c r="D35" s="119"/>
      <c r="E35" s="119"/>
      <c r="F35" s="119"/>
      <c r="G35" s="119"/>
      <c r="H35" s="119"/>
      <c r="I35" s="120"/>
      <c r="J35" s="120"/>
      <c r="K35" s="120"/>
      <c r="L35" s="120"/>
      <c r="M35" s="120"/>
      <c r="N35" s="120"/>
      <c r="O35" s="120"/>
      <c r="P35" s="17"/>
      <c r="Q35" s="17"/>
      <c r="R35" s="17"/>
    </row>
    <row r="36" spans="1:21" ht="18.75" hidden="1">
      <c r="A36" s="15"/>
      <c r="B36" s="15"/>
      <c r="C36" s="15"/>
      <c r="D36" s="15"/>
      <c r="E36" s="15"/>
      <c r="F36" s="15"/>
      <c r="G36" s="15"/>
      <c r="H36" s="15"/>
      <c r="I36" s="15"/>
      <c r="J36" s="14"/>
      <c r="K36" s="14"/>
      <c r="L36" s="14"/>
      <c r="M36" s="14"/>
      <c r="N36" s="14"/>
      <c r="O36" s="14"/>
      <c r="P36" s="14"/>
      <c r="Q36" s="14"/>
      <c r="R36" s="14"/>
    </row>
    <row r="37" spans="1:21" s="77" customFormat="1" ht="44.25" customHeight="1">
      <c r="A37" s="314" t="s">
        <v>188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5"/>
      <c r="Q37" s="315"/>
      <c r="R37" s="315"/>
      <c r="S37" s="78"/>
      <c r="T37" s="78"/>
      <c r="U37" s="78"/>
    </row>
    <row r="38" spans="1:21" ht="25.5" customHeight="1">
      <c r="A38" s="316" t="s">
        <v>12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14"/>
      <c r="P38" s="14"/>
      <c r="Q38" s="14"/>
      <c r="R38" s="14"/>
    </row>
    <row r="39" spans="1:21" ht="37.5" customHeight="1">
      <c r="A39" s="312" t="s">
        <v>173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</row>
    <row r="40" spans="1:21" ht="24.75" customHeight="1">
      <c r="A40" s="312" t="s">
        <v>172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</row>
    <row r="41" spans="1:21" ht="0.75" customHeight="1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</row>
    <row r="42" spans="1:21" ht="24" customHeight="1">
      <c r="A42" s="312" t="s">
        <v>180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</row>
    <row r="43" spans="1:21" ht="18" customHeight="1">
      <c r="A43" s="312" t="s">
        <v>167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</row>
    <row r="44" spans="1:21" ht="24" hidden="1" customHeight="1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</row>
    <row r="45" spans="1:21" ht="21" customHeight="1">
      <c r="A45" s="312" t="s">
        <v>168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</row>
    <row r="46" spans="1:21" ht="39.75" customHeight="1">
      <c r="A46" s="312" t="s">
        <v>170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</row>
    <row r="47" spans="1:21" ht="0.75" customHeight="1">
      <c r="A47" s="312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</row>
    <row r="48" spans="1:21" ht="14.25" hidden="1" customHeight="1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</row>
    <row r="49" spans="1:18" ht="43.5" customHeight="1">
      <c r="A49" s="336" t="s">
        <v>169</v>
      </c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1:18" ht="39" customHeight="1">
      <c r="A50" s="312" t="s">
        <v>189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</row>
    <row r="51" spans="1:18" ht="19.5" customHeight="1">
      <c r="A51" s="336" t="s">
        <v>181</v>
      </c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</row>
    <row r="52" spans="1:18" ht="4.5" hidden="1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ht="21" customHeight="1">
      <c r="A53" s="317" t="s">
        <v>158</v>
      </c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</row>
    <row r="54" spans="1:18" ht="1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1:18" ht="24" customHeight="1">
      <c r="A55" s="102" t="s">
        <v>23</v>
      </c>
      <c r="B55" s="318" t="s">
        <v>159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20"/>
    </row>
    <row r="56" spans="1:18" ht="47.25" customHeight="1">
      <c r="A56" s="102"/>
      <c r="B56" s="318" t="s">
        <v>178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20"/>
    </row>
    <row r="57" spans="1:18" ht="1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18" ht="23.25" customHeight="1">
      <c r="A58" s="313" t="s">
        <v>161</v>
      </c>
      <c r="B58" s="313"/>
      <c r="C58" s="313"/>
      <c r="D58" s="313"/>
      <c r="E58" s="313"/>
      <c r="F58" s="3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ht="81.75" customHeight="1">
      <c r="A59" s="311" t="s">
        <v>131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</row>
    <row r="60" spans="1:18" ht="18.75" hidden="1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21" customHeight="1">
      <c r="A61" s="337" t="s">
        <v>160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</row>
    <row r="62" spans="1:18" ht="22.5" customHeight="1">
      <c r="A62" s="82" t="s">
        <v>23</v>
      </c>
      <c r="B62" s="338" t="s">
        <v>145</v>
      </c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</row>
    <row r="63" spans="1:18" ht="44.25" customHeight="1">
      <c r="A63" s="91">
        <v>1</v>
      </c>
      <c r="B63" s="332" t="s">
        <v>179</v>
      </c>
      <c r="C63" s="333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4"/>
    </row>
    <row r="64" spans="1:18" ht="15.75" customHeight="1">
      <c r="A64" s="91"/>
      <c r="B64" s="332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4"/>
    </row>
    <row r="65" spans="1:18" ht="18.75" customHeight="1">
      <c r="A65" s="92"/>
      <c r="B65" s="93"/>
      <c r="C65" s="93"/>
      <c r="D65" s="93"/>
      <c r="E65" s="94"/>
      <c r="F65" s="9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ht="21" customHeight="1">
      <c r="A66" s="335" t="s">
        <v>162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</row>
    <row r="67" spans="1:18" ht="21" customHeight="1">
      <c r="A67" s="80"/>
      <c r="B67" s="80"/>
      <c r="C67" s="80"/>
      <c r="D67" s="80"/>
      <c r="E67" s="80"/>
      <c r="F67" s="34"/>
      <c r="G67" s="34"/>
      <c r="H67" s="34"/>
      <c r="I67" s="83"/>
      <c r="J67" s="79"/>
      <c r="K67" s="79"/>
      <c r="L67" s="339" t="s">
        <v>184</v>
      </c>
      <c r="M67" s="339"/>
      <c r="N67" s="339"/>
      <c r="O67" s="104"/>
      <c r="P67" s="209"/>
      <c r="Q67" s="209"/>
      <c r="R67" s="104"/>
    </row>
    <row r="68" spans="1:18" ht="19.5" customHeight="1">
      <c r="A68" s="81" t="s">
        <v>23</v>
      </c>
      <c r="B68" s="283" t="s">
        <v>146</v>
      </c>
      <c r="C68" s="153"/>
      <c r="D68" s="284"/>
      <c r="E68" s="283" t="s">
        <v>30</v>
      </c>
      <c r="F68" s="284"/>
      <c r="G68" s="152" t="s">
        <v>31</v>
      </c>
      <c r="H68" s="152"/>
      <c r="I68" s="152"/>
      <c r="J68" s="152"/>
      <c r="K68" s="283" t="s">
        <v>37</v>
      </c>
      <c r="L68" s="153"/>
      <c r="M68" s="153"/>
      <c r="N68" s="284"/>
      <c r="O68" s="66"/>
      <c r="P68" s="66"/>
      <c r="Q68" s="66"/>
      <c r="R68" s="66"/>
    </row>
    <row r="69" spans="1:18" ht="18" customHeight="1">
      <c r="A69" s="81">
        <v>1</v>
      </c>
      <c r="B69" s="283">
        <v>2</v>
      </c>
      <c r="C69" s="153"/>
      <c r="D69" s="284"/>
      <c r="E69" s="152">
        <v>3</v>
      </c>
      <c r="F69" s="152"/>
      <c r="G69" s="152">
        <v>4</v>
      </c>
      <c r="H69" s="152"/>
      <c r="I69" s="152"/>
      <c r="J69" s="152"/>
      <c r="K69" s="283">
        <v>5</v>
      </c>
      <c r="L69" s="153"/>
      <c r="M69" s="153"/>
      <c r="N69" s="284"/>
      <c r="O69" s="340"/>
      <c r="P69" s="340"/>
      <c r="Q69" s="340"/>
      <c r="R69" s="340"/>
    </row>
    <row r="70" spans="1:18" ht="54.75" customHeight="1">
      <c r="A70" s="96" t="s">
        <v>123</v>
      </c>
      <c r="B70" s="299" t="s">
        <v>137</v>
      </c>
      <c r="C70" s="300"/>
      <c r="D70" s="301"/>
      <c r="E70" s="289">
        <f>1223628+16000+300000</f>
        <v>1539628</v>
      </c>
      <c r="F70" s="290"/>
      <c r="G70" s="291">
        <v>0</v>
      </c>
      <c r="H70" s="291"/>
      <c r="I70" s="291"/>
      <c r="J70" s="291"/>
      <c r="K70" s="292">
        <f>E70+G70</f>
        <v>1539628</v>
      </c>
      <c r="L70" s="293"/>
      <c r="M70" s="293"/>
      <c r="N70" s="294"/>
      <c r="O70" s="106"/>
      <c r="P70" s="106"/>
      <c r="Q70" s="106"/>
      <c r="R70" s="106"/>
    </row>
    <row r="71" spans="1:18" ht="25.5" customHeight="1">
      <c r="A71" s="302" t="s">
        <v>37</v>
      </c>
      <c r="B71" s="303"/>
      <c r="C71" s="303"/>
      <c r="D71" s="304"/>
      <c r="E71" s="295">
        <f>E70</f>
        <v>1539628</v>
      </c>
      <c r="F71" s="287"/>
      <c r="G71" s="296">
        <f t="shared" ref="G71" si="0">G70</f>
        <v>0</v>
      </c>
      <c r="H71" s="297"/>
      <c r="I71" s="297"/>
      <c r="J71" s="298"/>
      <c r="K71" s="296">
        <f>K70</f>
        <v>1539628</v>
      </c>
      <c r="L71" s="297"/>
      <c r="M71" s="297"/>
      <c r="N71" s="298"/>
      <c r="O71" s="107"/>
      <c r="P71" s="107"/>
      <c r="Q71" s="107"/>
      <c r="R71" s="107"/>
    </row>
    <row r="72" spans="1:18" ht="12" customHeight="1">
      <c r="A72" s="68"/>
      <c r="B72" s="68"/>
      <c r="C72" s="68"/>
      <c r="D72" s="68"/>
      <c r="E72" s="68"/>
      <c r="F72" s="66"/>
      <c r="G72" s="66"/>
      <c r="H72" s="66"/>
      <c r="I72" s="68"/>
      <c r="J72" s="67"/>
      <c r="K72" s="67"/>
      <c r="L72" s="67"/>
      <c r="M72" s="67"/>
      <c r="N72" s="67"/>
      <c r="O72" s="67"/>
      <c r="P72" s="67"/>
      <c r="Q72" s="67"/>
      <c r="R72" s="67"/>
    </row>
    <row r="73" spans="1:18" ht="21.75" customHeight="1">
      <c r="A73" s="240" t="s">
        <v>163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67"/>
      <c r="R73" s="67"/>
    </row>
    <row r="74" spans="1:18" ht="18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238" t="s">
        <v>184</v>
      </c>
      <c r="P74" s="238"/>
      <c r="Q74" s="238"/>
      <c r="R74" s="238"/>
    </row>
    <row r="75" spans="1:18" ht="21.75" customHeight="1">
      <c r="A75" s="113" t="s">
        <v>23</v>
      </c>
      <c r="B75" s="153" t="s">
        <v>147</v>
      </c>
      <c r="C75" s="153"/>
      <c r="D75" s="153"/>
      <c r="E75" s="153"/>
      <c r="F75" s="284"/>
      <c r="G75" s="152" t="s">
        <v>30</v>
      </c>
      <c r="H75" s="152"/>
      <c r="I75" s="152"/>
      <c r="J75" s="152"/>
      <c r="K75" s="152" t="s">
        <v>31</v>
      </c>
      <c r="L75" s="152"/>
      <c r="M75" s="152"/>
      <c r="N75" s="152"/>
      <c r="O75" s="152" t="s">
        <v>37</v>
      </c>
      <c r="P75" s="152"/>
      <c r="Q75" s="152"/>
      <c r="R75" s="152"/>
    </row>
    <row r="76" spans="1:18" ht="22.5" customHeight="1">
      <c r="A76" s="113">
        <v>1</v>
      </c>
      <c r="B76" s="153">
        <v>2</v>
      </c>
      <c r="C76" s="153"/>
      <c r="D76" s="153"/>
      <c r="E76" s="153"/>
      <c r="F76" s="284"/>
      <c r="G76" s="152">
        <v>3</v>
      </c>
      <c r="H76" s="152"/>
      <c r="I76" s="152"/>
      <c r="J76" s="152"/>
      <c r="K76" s="152">
        <v>4</v>
      </c>
      <c r="L76" s="152"/>
      <c r="M76" s="152"/>
      <c r="N76" s="152"/>
      <c r="O76" s="152">
        <v>5</v>
      </c>
      <c r="P76" s="152"/>
      <c r="Q76" s="152"/>
      <c r="R76" s="152"/>
    </row>
    <row r="77" spans="1:18" ht="55.5" customHeight="1">
      <c r="A77" s="113">
        <v>1</v>
      </c>
      <c r="B77" s="153" t="s">
        <v>187</v>
      </c>
      <c r="C77" s="153"/>
      <c r="D77" s="153"/>
      <c r="E77" s="153"/>
      <c r="F77" s="284"/>
      <c r="G77" s="285">
        <f>E71</f>
        <v>1539628</v>
      </c>
      <c r="H77" s="286"/>
      <c r="I77" s="286"/>
      <c r="J77" s="287"/>
      <c r="K77" s="288"/>
      <c r="L77" s="288"/>
      <c r="M77" s="288"/>
      <c r="N77" s="288"/>
      <c r="O77" s="288">
        <f>G77+K77</f>
        <v>1539628</v>
      </c>
      <c r="P77" s="288"/>
      <c r="Q77" s="288"/>
      <c r="R77" s="288"/>
    </row>
    <row r="78" spans="1:18" ht="23.25" customHeight="1">
      <c r="A78" s="283" t="s">
        <v>37</v>
      </c>
      <c r="B78" s="153"/>
      <c r="C78" s="153"/>
      <c r="D78" s="153"/>
      <c r="E78" s="153"/>
      <c r="F78" s="284"/>
      <c r="G78" s="285">
        <f>G77</f>
        <v>1539628</v>
      </c>
      <c r="H78" s="286"/>
      <c r="I78" s="286"/>
      <c r="J78" s="287"/>
      <c r="K78" s="288">
        <f t="shared" ref="K78" si="1">K77</f>
        <v>0</v>
      </c>
      <c r="L78" s="288"/>
      <c r="M78" s="288"/>
      <c r="N78" s="288"/>
      <c r="O78" s="288">
        <f t="shared" ref="O78" si="2">O77</f>
        <v>1539628</v>
      </c>
      <c r="P78" s="288"/>
      <c r="Q78" s="288"/>
      <c r="R78" s="288"/>
    </row>
    <row r="79" spans="1:18" ht="19.5" customHeight="1">
      <c r="A79" s="68"/>
      <c r="B79" s="68"/>
      <c r="C79" s="68"/>
      <c r="D79" s="68"/>
      <c r="E79" s="68"/>
      <c r="F79" s="66"/>
      <c r="G79" s="66"/>
      <c r="H79" s="66"/>
      <c r="I79" s="68"/>
      <c r="J79" s="67"/>
      <c r="K79" s="67"/>
      <c r="L79" s="67"/>
      <c r="M79" s="67"/>
      <c r="N79" s="67"/>
      <c r="O79" s="67"/>
      <c r="P79" s="67"/>
      <c r="Q79" s="67"/>
      <c r="R79" s="67"/>
    </row>
    <row r="80" spans="1:18" ht="21.75" customHeight="1">
      <c r="A80" s="240" t="s">
        <v>164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</row>
    <row r="81" spans="1:18" ht="18" hidden="1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8" hidden="1" customHeight="1">
      <c r="A82" s="68"/>
      <c r="B82" s="68"/>
      <c r="C82" s="68"/>
      <c r="D82" s="68"/>
      <c r="E82" s="68"/>
      <c r="F82" s="66"/>
      <c r="G82" s="66"/>
      <c r="H82" s="66"/>
      <c r="I82" s="68"/>
      <c r="J82" s="67"/>
      <c r="K82" s="67"/>
      <c r="L82" s="67"/>
      <c r="M82" s="67"/>
      <c r="N82" s="67"/>
      <c r="O82" s="67"/>
      <c r="P82" s="238"/>
      <c r="Q82" s="238"/>
      <c r="R82" s="67"/>
    </row>
    <row r="83" spans="1:18" ht="63.75" customHeight="1">
      <c r="A83" s="81" t="s">
        <v>23</v>
      </c>
      <c r="B83" s="283" t="s">
        <v>148</v>
      </c>
      <c r="C83" s="284"/>
      <c r="D83" s="85" t="s">
        <v>40</v>
      </c>
      <c r="E83" s="152" t="s">
        <v>41</v>
      </c>
      <c r="F83" s="152"/>
      <c r="G83" s="152" t="s">
        <v>30</v>
      </c>
      <c r="H83" s="152"/>
      <c r="I83" s="152"/>
      <c r="J83" s="152"/>
      <c r="K83" s="152" t="s">
        <v>31</v>
      </c>
      <c r="L83" s="152"/>
      <c r="M83" s="152"/>
      <c r="N83" s="152"/>
      <c r="O83" s="152" t="s">
        <v>37</v>
      </c>
      <c r="P83" s="152"/>
      <c r="Q83" s="152"/>
      <c r="R83" s="152"/>
    </row>
    <row r="84" spans="1:18" ht="20.25" customHeight="1">
      <c r="A84" s="81">
        <v>1</v>
      </c>
      <c r="B84" s="283">
        <v>2</v>
      </c>
      <c r="C84" s="284"/>
      <c r="D84" s="81">
        <v>3</v>
      </c>
      <c r="E84" s="153">
        <v>4</v>
      </c>
      <c r="F84" s="284"/>
      <c r="G84" s="152">
        <v>5</v>
      </c>
      <c r="H84" s="152"/>
      <c r="I84" s="152"/>
      <c r="J84" s="152"/>
      <c r="K84" s="152">
        <v>6</v>
      </c>
      <c r="L84" s="152"/>
      <c r="M84" s="152"/>
      <c r="N84" s="152"/>
      <c r="O84" s="152">
        <v>7</v>
      </c>
      <c r="P84" s="152"/>
      <c r="Q84" s="152"/>
      <c r="R84" s="152"/>
    </row>
    <row r="85" spans="1:18" ht="18" customHeight="1">
      <c r="A85" s="97">
        <v>1</v>
      </c>
      <c r="B85" s="273" t="s">
        <v>149</v>
      </c>
      <c r="C85" s="274"/>
      <c r="D85" s="98"/>
      <c r="E85" s="273"/>
      <c r="F85" s="275"/>
      <c r="G85" s="276"/>
      <c r="H85" s="276"/>
      <c r="I85" s="276"/>
      <c r="J85" s="276"/>
      <c r="K85" s="276"/>
      <c r="L85" s="276"/>
      <c r="M85" s="276"/>
      <c r="N85" s="276"/>
      <c r="O85" s="277"/>
      <c r="P85" s="277"/>
      <c r="Q85" s="277"/>
      <c r="R85" s="277"/>
    </row>
    <row r="86" spans="1:18" ht="99" customHeight="1">
      <c r="A86" s="99" t="s">
        <v>132</v>
      </c>
      <c r="B86" s="266" t="s">
        <v>139</v>
      </c>
      <c r="C86" s="266"/>
      <c r="D86" s="105" t="s">
        <v>127</v>
      </c>
      <c r="E86" s="278" t="s">
        <v>171</v>
      </c>
      <c r="F86" s="278"/>
      <c r="G86" s="252">
        <f>G87+G88</f>
        <v>1539628</v>
      </c>
      <c r="H86" s="253"/>
      <c r="I86" s="253"/>
      <c r="J86" s="254"/>
      <c r="K86" s="269"/>
      <c r="L86" s="269"/>
      <c r="M86" s="269"/>
      <c r="N86" s="269"/>
      <c r="O86" s="252">
        <f>G86+K86</f>
        <v>1539628</v>
      </c>
      <c r="P86" s="253"/>
      <c r="Q86" s="253"/>
      <c r="R86" s="254"/>
    </row>
    <row r="87" spans="1:18" ht="22.5" customHeight="1">
      <c r="A87" s="99" t="s">
        <v>154</v>
      </c>
      <c r="B87" s="279" t="s">
        <v>136</v>
      </c>
      <c r="C87" s="279"/>
      <c r="D87" s="105" t="s">
        <v>127</v>
      </c>
      <c r="E87" s="278"/>
      <c r="F87" s="278"/>
      <c r="G87" s="252">
        <f>1223268+16000+300000</f>
        <v>1539268</v>
      </c>
      <c r="H87" s="253"/>
      <c r="I87" s="253"/>
      <c r="J87" s="254"/>
      <c r="K87" s="280"/>
      <c r="L87" s="281"/>
      <c r="M87" s="281"/>
      <c r="N87" s="282"/>
      <c r="O87" s="252">
        <f t="shared" ref="O87:O88" si="3">G87+K87</f>
        <v>1539268</v>
      </c>
      <c r="P87" s="253"/>
      <c r="Q87" s="253"/>
      <c r="R87" s="254"/>
    </row>
    <row r="88" spans="1:18" ht="24" customHeight="1">
      <c r="A88" s="99" t="s">
        <v>155</v>
      </c>
      <c r="B88" s="279" t="s">
        <v>128</v>
      </c>
      <c r="C88" s="279"/>
      <c r="D88" s="105" t="s">
        <v>127</v>
      </c>
      <c r="E88" s="278"/>
      <c r="F88" s="278"/>
      <c r="G88" s="252">
        <v>360</v>
      </c>
      <c r="H88" s="253"/>
      <c r="I88" s="253"/>
      <c r="J88" s="254"/>
      <c r="K88" s="280"/>
      <c r="L88" s="281"/>
      <c r="M88" s="281"/>
      <c r="N88" s="282"/>
      <c r="O88" s="252">
        <f t="shared" si="3"/>
        <v>360</v>
      </c>
      <c r="P88" s="253"/>
      <c r="Q88" s="253"/>
      <c r="R88" s="254"/>
    </row>
    <row r="89" spans="1:18" ht="16.5" customHeight="1">
      <c r="A89" s="99">
        <v>2</v>
      </c>
      <c r="B89" s="245" t="s">
        <v>150</v>
      </c>
      <c r="C89" s="245"/>
      <c r="D89" s="110"/>
      <c r="E89" s="270"/>
      <c r="F89" s="270"/>
      <c r="G89" s="248"/>
      <c r="H89" s="249"/>
      <c r="I89" s="249"/>
      <c r="J89" s="250"/>
      <c r="K89" s="251"/>
      <c r="L89" s="251"/>
      <c r="M89" s="251"/>
      <c r="N89" s="251"/>
      <c r="O89" s="252"/>
      <c r="P89" s="253"/>
      <c r="Q89" s="253"/>
      <c r="R89" s="254"/>
    </row>
    <row r="90" spans="1:18" ht="94.5" customHeight="1">
      <c r="A90" s="100" t="s">
        <v>133</v>
      </c>
      <c r="B90" s="266" t="s">
        <v>138</v>
      </c>
      <c r="C90" s="266"/>
      <c r="D90" s="111" t="s">
        <v>130</v>
      </c>
      <c r="E90" s="271" t="s">
        <v>151</v>
      </c>
      <c r="F90" s="271"/>
      <c r="G90" s="257">
        <f>G86/G92/12</f>
        <v>84.302387976669976</v>
      </c>
      <c r="H90" s="258"/>
      <c r="I90" s="258"/>
      <c r="J90" s="259"/>
      <c r="K90" s="272"/>
      <c r="L90" s="272"/>
      <c r="M90" s="272"/>
      <c r="N90" s="272"/>
      <c r="O90" s="261">
        <f>G90+K90</f>
        <v>84.302387976669976</v>
      </c>
      <c r="P90" s="262"/>
      <c r="Q90" s="262"/>
      <c r="R90" s="263"/>
    </row>
    <row r="91" spans="1:18" ht="21" customHeight="1">
      <c r="A91" s="99">
        <v>3</v>
      </c>
      <c r="B91" s="245" t="s">
        <v>124</v>
      </c>
      <c r="C91" s="245"/>
      <c r="D91" s="110"/>
      <c r="E91" s="264"/>
      <c r="F91" s="264"/>
      <c r="G91" s="248"/>
      <c r="H91" s="249"/>
      <c r="I91" s="249"/>
      <c r="J91" s="250"/>
      <c r="K91" s="265"/>
      <c r="L91" s="251"/>
      <c r="M91" s="251"/>
      <c r="N91" s="251"/>
      <c r="O91" s="252"/>
      <c r="P91" s="253"/>
      <c r="Q91" s="253"/>
      <c r="R91" s="254"/>
    </row>
    <row r="92" spans="1:18" ht="95.25" customHeight="1">
      <c r="A92" s="100" t="s">
        <v>134</v>
      </c>
      <c r="B92" s="266" t="s">
        <v>182</v>
      </c>
      <c r="C92" s="266"/>
      <c r="D92" s="105" t="s">
        <v>127</v>
      </c>
      <c r="E92" s="267" t="s">
        <v>156</v>
      </c>
      <c r="F92" s="268"/>
      <c r="G92" s="248">
        <v>1521.93</v>
      </c>
      <c r="H92" s="249"/>
      <c r="I92" s="249"/>
      <c r="J92" s="250"/>
      <c r="K92" s="269"/>
      <c r="L92" s="269"/>
      <c r="M92" s="269"/>
      <c r="N92" s="269"/>
      <c r="O92" s="252">
        <f t="shared" ref="O92:O94" si="4">G92+K92</f>
        <v>1521.93</v>
      </c>
      <c r="P92" s="253"/>
      <c r="Q92" s="253"/>
      <c r="R92" s="254"/>
    </row>
    <row r="93" spans="1:18" ht="20.25" customHeight="1">
      <c r="A93" s="99">
        <v>4</v>
      </c>
      <c r="B93" s="245" t="s">
        <v>152</v>
      </c>
      <c r="C93" s="245"/>
      <c r="D93" s="105"/>
      <c r="E93" s="246"/>
      <c r="F93" s="247"/>
      <c r="G93" s="248"/>
      <c r="H93" s="249"/>
      <c r="I93" s="249"/>
      <c r="J93" s="250"/>
      <c r="K93" s="251"/>
      <c r="L93" s="251"/>
      <c r="M93" s="251"/>
      <c r="N93" s="251"/>
      <c r="O93" s="252"/>
      <c r="P93" s="253"/>
      <c r="Q93" s="253"/>
      <c r="R93" s="254"/>
    </row>
    <row r="94" spans="1:18" ht="104.25" customHeight="1">
      <c r="A94" s="99" t="s">
        <v>135</v>
      </c>
      <c r="B94" s="255" t="s">
        <v>183</v>
      </c>
      <c r="C94" s="255"/>
      <c r="D94" s="112" t="s">
        <v>129</v>
      </c>
      <c r="E94" s="256" t="s">
        <v>157</v>
      </c>
      <c r="F94" s="256"/>
      <c r="G94" s="257">
        <v>100</v>
      </c>
      <c r="H94" s="258"/>
      <c r="I94" s="258"/>
      <c r="J94" s="259"/>
      <c r="K94" s="260"/>
      <c r="L94" s="260"/>
      <c r="M94" s="260"/>
      <c r="N94" s="260"/>
      <c r="O94" s="261">
        <f t="shared" si="4"/>
        <v>100</v>
      </c>
      <c r="P94" s="262"/>
      <c r="Q94" s="262"/>
      <c r="R94" s="263"/>
    </row>
    <row r="95" spans="1:18" ht="18.75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1:18" ht="12" hidden="1" customHeight="1">
      <c r="A96" s="6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1:18" ht="18.75">
      <c r="A97" s="240" t="s">
        <v>175</v>
      </c>
      <c r="B97" s="240"/>
      <c r="C97" s="240"/>
      <c r="D97" s="240"/>
      <c r="E97" s="240"/>
      <c r="F97" s="240"/>
      <c r="G97" s="67"/>
      <c r="H97" s="238"/>
      <c r="I97" s="238"/>
      <c r="J97" s="238"/>
      <c r="K97" s="67"/>
      <c r="L97" s="242" t="s">
        <v>176</v>
      </c>
      <c r="M97" s="242"/>
      <c r="N97" s="242"/>
      <c r="O97" s="242"/>
      <c r="P97" s="67"/>
      <c r="Q97" s="67"/>
      <c r="R97" s="67"/>
    </row>
    <row r="98" spans="1:18" ht="12.75" customHeight="1">
      <c r="A98" s="86"/>
      <c r="B98" s="86"/>
      <c r="C98" s="86"/>
      <c r="D98" s="86"/>
      <c r="E98" s="86"/>
      <c r="F98" s="86"/>
      <c r="G98" s="67"/>
      <c r="H98" s="243" t="s">
        <v>64</v>
      </c>
      <c r="I98" s="243"/>
      <c r="J98" s="243"/>
      <c r="K98" s="108"/>
      <c r="L98" s="239" t="s">
        <v>65</v>
      </c>
      <c r="M98" s="239"/>
      <c r="N98" s="239"/>
      <c r="O98" s="239"/>
      <c r="P98" s="67"/>
      <c r="Q98" s="67"/>
      <c r="R98" s="67"/>
    </row>
    <row r="99" spans="1:18" ht="12.75" customHeight="1">
      <c r="A99" s="67"/>
      <c r="B99" s="67"/>
      <c r="C99" s="67"/>
      <c r="D99" s="67"/>
      <c r="E99" s="67"/>
      <c r="F99" s="67"/>
      <c r="G99" s="67"/>
      <c r="H99" s="61"/>
      <c r="I99" s="61"/>
      <c r="J99" s="61"/>
      <c r="K99" s="61"/>
      <c r="L99" s="61"/>
      <c r="M99" s="61"/>
      <c r="N99" s="61"/>
      <c r="O99" s="61"/>
      <c r="P99" s="67"/>
      <c r="Q99" s="67"/>
      <c r="R99" s="67"/>
    </row>
    <row r="100" spans="1:18" ht="18.75">
      <c r="A100" s="240" t="s">
        <v>66</v>
      </c>
      <c r="B100" s="240"/>
      <c r="C100" s="86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1:18" ht="18.75">
      <c r="A101" s="240" t="s">
        <v>7</v>
      </c>
      <c r="B101" s="240"/>
      <c r="C101" s="240"/>
      <c r="D101" s="240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8" ht="18.75">
      <c r="A102" s="142" t="s">
        <v>140</v>
      </c>
      <c r="B102" s="142"/>
      <c r="C102" s="142"/>
      <c r="D102" s="142"/>
      <c r="E102" s="142"/>
      <c r="F102" s="142"/>
      <c r="G102" s="67"/>
      <c r="H102" s="238"/>
      <c r="I102" s="238"/>
      <c r="J102" s="238"/>
      <c r="K102" s="67"/>
      <c r="L102" s="244" t="s">
        <v>177</v>
      </c>
      <c r="M102" s="244"/>
      <c r="N102" s="244"/>
      <c r="O102" s="244"/>
      <c r="P102" s="67"/>
      <c r="Q102" s="67"/>
      <c r="R102" s="67"/>
    </row>
    <row r="103" spans="1:18" ht="18.75">
      <c r="A103" s="67"/>
      <c r="B103" s="67"/>
      <c r="C103" s="67"/>
      <c r="D103" s="67"/>
      <c r="E103" s="67"/>
      <c r="F103" s="67"/>
      <c r="G103" s="67"/>
      <c r="H103" s="241" t="s">
        <v>64</v>
      </c>
      <c r="I103" s="241"/>
      <c r="J103" s="241"/>
      <c r="K103" s="109"/>
      <c r="L103" s="241" t="s">
        <v>65</v>
      </c>
      <c r="M103" s="241"/>
      <c r="N103" s="241"/>
      <c r="O103" s="241"/>
      <c r="P103" s="67"/>
      <c r="Q103" s="67"/>
      <c r="R103" s="67"/>
    </row>
    <row r="104" spans="1:18" ht="16.5" customHeight="1">
      <c r="A104" s="238"/>
      <c r="B104" s="238"/>
      <c r="C104" s="67"/>
      <c r="D104" s="67"/>
      <c r="E104" s="67"/>
      <c r="F104" s="67"/>
      <c r="G104" s="67"/>
      <c r="H104" s="87"/>
      <c r="I104" s="87"/>
      <c r="J104" s="87"/>
      <c r="K104" s="67"/>
      <c r="L104" s="87"/>
      <c r="M104" s="87"/>
      <c r="N104" s="87"/>
      <c r="O104" s="87"/>
      <c r="P104" s="67"/>
      <c r="Q104" s="67"/>
      <c r="R104" s="67"/>
    </row>
    <row r="105" spans="1:18" ht="18.75">
      <c r="A105" s="239" t="s">
        <v>185</v>
      </c>
      <c r="B105" s="239"/>
      <c r="C105" s="67"/>
      <c r="D105" s="67"/>
      <c r="E105" s="67"/>
      <c r="F105" s="67"/>
      <c r="G105" s="67"/>
      <c r="H105" s="87"/>
      <c r="I105" s="87"/>
      <c r="J105" s="87"/>
      <c r="K105" s="67"/>
      <c r="L105" s="87"/>
      <c r="M105" s="87"/>
      <c r="N105" s="87"/>
      <c r="O105" s="87"/>
      <c r="P105" s="67"/>
      <c r="Q105" s="67"/>
      <c r="R105" s="67"/>
    </row>
    <row r="106" spans="1:18" ht="27" customHeight="1">
      <c r="A106" s="84"/>
      <c r="B106" s="84"/>
      <c r="C106" s="84"/>
      <c r="D106" s="84"/>
      <c r="E106" s="67"/>
      <c r="F106" s="67"/>
      <c r="G106" s="67"/>
      <c r="H106" s="87"/>
      <c r="I106" s="87"/>
      <c r="J106" s="87"/>
      <c r="K106" s="67"/>
      <c r="L106" s="87"/>
      <c r="M106" s="87"/>
      <c r="N106" s="87"/>
      <c r="O106" s="87"/>
      <c r="P106" s="67"/>
      <c r="Q106" s="67"/>
      <c r="R106" s="67"/>
    </row>
    <row r="107" spans="1:18" ht="23.25" customHeight="1">
      <c r="A107" s="10" t="s">
        <v>186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</sheetData>
  <mergeCells count="156">
    <mergeCell ref="B68:D68"/>
    <mergeCell ref="E68:F68"/>
    <mergeCell ref="G68:J68"/>
    <mergeCell ref="K68:N68"/>
    <mergeCell ref="B69:D69"/>
    <mergeCell ref="E69:F69"/>
    <mergeCell ref="G69:J69"/>
    <mergeCell ref="K69:N69"/>
    <mergeCell ref="O69:R69"/>
    <mergeCell ref="B63:R63"/>
    <mergeCell ref="B64:R64"/>
    <mergeCell ref="A66:R66"/>
    <mergeCell ref="P67:Q67"/>
    <mergeCell ref="A49:R49"/>
    <mergeCell ref="A50:R50"/>
    <mergeCell ref="A51:R51"/>
    <mergeCell ref="A61:R61"/>
    <mergeCell ref="B62:R62"/>
    <mergeCell ref="L67:N67"/>
    <mergeCell ref="L2:Q2"/>
    <mergeCell ref="L3:Q3"/>
    <mergeCell ref="L7:R7"/>
    <mergeCell ref="L9:R9"/>
    <mergeCell ref="A21:R21"/>
    <mergeCell ref="F25:L25"/>
    <mergeCell ref="A23:R23"/>
    <mergeCell ref="A26:O26"/>
    <mergeCell ref="L4:Q4"/>
    <mergeCell ref="L13:N13"/>
    <mergeCell ref="L14:R14"/>
    <mergeCell ref="L15:R15"/>
    <mergeCell ref="M11:N11"/>
    <mergeCell ref="A27:I27"/>
    <mergeCell ref="A30:N30"/>
    <mergeCell ref="L10:R10"/>
    <mergeCell ref="A31:I31"/>
    <mergeCell ref="A34:R34"/>
    <mergeCell ref="A59:R59"/>
    <mergeCell ref="A42:R42"/>
    <mergeCell ref="A43:R43"/>
    <mergeCell ref="A47:R47"/>
    <mergeCell ref="A44:R44"/>
    <mergeCell ref="A45:R45"/>
    <mergeCell ref="A46:R46"/>
    <mergeCell ref="A58:F58"/>
    <mergeCell ref="A35:O35"/>
    <mergeCell ref="A39:R39"/>
    <mergeCell ref="A40:R40"/>
    <mergeCell ref="A48:R48"/>
    <mergeCell ref="A37:R37"/>
    <mergeCell ref="A38:N38"/>
    <mergeCell ref="A41:R41"/>
    <mergeCell ref="A53:R53"/>
    <mergeCell ref="B55:R55"/>
    <mergeCell ref="B56:R56"/>
    <mergeCell ref="C24:L24"/>
    <mergeCell ref="E70:F70"/>
    <mergeCell ref="G70:J70"/>
    <mergeCell ref="K70:N70"/>
    <mergeCell ref="E71:F71"/>
    <mergeCell ref="G71:J71"/>
    <mergeCell ref="K71:N71"/>
    <mergeCell ref="B70:D70"/>
    <mergeCell ref="A71:D71"/>
    <mergeCell ref="A73:P73"/>
    <mergeCell ref="G75:J75"/>
    <mergeCell ref="K75:N75"/>
    <mergeCell ref="O75:R75"/>
    <mergeCell ref="G76:J76"/>
    <mergeCell ref="K76:N76"/>
    <mergeCell ref="O76:R76"/>
    <mergeCell ref="O74:R74"/>
    <mergeCell ref="B75:F75"/>
    <mergeCell ref="B76:F76"/>
    <mergeCell ref="G77:J77"/>
    <mergeCell ref="K77:N77"/>
    <mergeCell ref="O77:R77"/>
    <mergeCell ref="A78:F78"/>
    <mergeCell ref="G78:J78"/>
    <mergeCell ref="K78:N78"/>
    <mergeCell ref="O78:R78"/>
    <mergeCell ref="A80:R80"/>
    <mergeCell ref="B77:F77"/>
    <mergeCell ref="P82:Q82"/>
    <mergeCell ref="B83:C83"/>
    <mergeCell ref="E83:F83"/>
    <mergeCell ref="G83:J83"/>
    <mergeCell ref="K83:N83"/>
    <mergeCell ref="O83:R83"/>
    <mergeCell ref="B84:C84"/>
    <mergeCell ref="E84:F84"/>
    <mergeCell ref="G84:J84"/>
    <mergeCell ref="K84:N84"/>
    <mergeCell ref="O84:R84"/>
    <mergeCell ref="B85:C85"/>
    <mergeCell ref="E85:F85"/>
    <mergeCell ref="G85:J85"/>
    <mergeCell ref="K85:N85"/>
    <mergeCell ref="O85:R85"/>
    <mergeCell ref="B86:C86"/>
    <mergeCell ref="E86:F88"/>
    <mergeCell ref="G86:J86"/>
    <mergeCell ref="K86:N86"/>
    <mergeCell ref="O86:R86"/>
    <mergeCell ref="B87:C87"/>
    <mergeCell ref="G87:J87"/>
    <mergeCell ref="K87:N87"/>
    <mergeCell ref="O87:R87"/>
    <mergeCell ref="B88:C88"/>
    <mergeCell ref="G88:J88"/>
    <mergeCell ref="K88:N88"/>
    <mergeCell ref="O88:R88"/>
    <mergeCell ref="B89:C89"/>
    <mergeCell ref="E89:F89"/>
    <mergeCell ref="G89:J89"/>
    <mergeCell ref="K89:N89"/>
    <mergeCell ref="O89:R89"/>
    <mergeCell ref="B90:C90"/>
    <mergeCell ref="E90:F90"/>
    <mergeCell ref="G90:J90"/>
    <mergeCell ref="K90:N90"/>
    <mergeCell ref="O90:R90"/>
    <mergeCell ref="B91:C91"/>
    <mergeCell ref="E91:F91"/>
    <mergeCell ref="G91:J91"/>
    <mergeCell ref="K91:N91"/>
    <mergeCell ref="O91:R91"/>
    <mergeCell ref="B92:C92"/>
    <mergeCell ref="E92:F92"/>
    <mergeCell ref="G92:J92"/>
    <mergeCell ref="K92:N92"/>
    <mergeCell ref="O92:R92"/>
    <mergeCell ref="B93:C93"/>
    <mergeCell ref="E93:F93"/>
    <mergeCell ref="G93:J93"/>
    <mergeCell ref="K93:N93"/>
    <mergeCell ref="O93:R93"/>
    <mergeCell ref="B94:C94"/>
    <mergeCell ref="E94:F94"/>
    <mergeCell ref="G94:J94"/>
    <mergeCell ref="K94:N94"/>
    <mergeCell ref="O94:R94"/>
    <mergeCell ref="A104:B104"/>
    <mergeCell ref="A105:B105"/>
    <mergeCell ref="A101:D101"/>
    <mergeCell ref="H103:J103"/>
    <mergeCell ref="L103:O103"/>
    <mergeCell ref="A97:F97"/>
    <mergeCell ref="H97:J97"/>
    <mergeCell ref="L97:O97"/>
    <mergeCell ref="H98:J98"/>
    <mergeCell ref="L98:O98"/>
    <mergeCell ref="A100:B100"/>
    <mergeCell ref="A102:F102"/>
    <mergeCell ref="H102:J102"/>
    <mergeCell ref="L102:O102"/>
  </mergeCells>
  <phoneticPr fontId="0" type="noConversion"/>
  <pageMargins left="0.39370078740157483" right="0" top="0" bottom="0" header="0" footer="0"/>
  <pageSetup paperSize="9" scale="69" orientation="landscape" r:id="rId1"/>
  <headerFooter alignWithMargins="0"/>
  <rowBreaks count="2" manualBreakCount="2">
    <brk id="46" max="17" man="1"/>
    <brk id="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2019-11-05T12:50:58Z</cp:lastPrinted>
  <dcterms:created xsi:type="dcterms:W3CDTF">2014-12-19T10:10:01Z</dcterms:created>
  <dcterms:modified xsi:type="dcterms:W3CDTF">2019-11-13T07:26:41Z</dcterms:modified>
</cp:coreProperties>
</file>