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Toc188262780" localSheetId="0">Лист1!$B$2</definedName>
    <definedName name="_xlnm.Print_Area" localSheetId="0">Лист1!$A$1:$P$374</definedName>
  </definedNames>
  <calcPr calcId="125725"/>
</workbook>
</file>

<file path=xl/calcChain.xml><?xml version="1.0" encoding="utf-8"?>
<calcChain xmlns="http://schemas.openxmlformats.org/spreadsheetml/2006/main">
  <c r="E272" i="1"/>
  <c r="E271"/>
  <c r="E350"/>
  <c r="F350"/>
  <c r="G350"/>
  <c r="H350"/>
  <c r="J350"/>
  <c r="K350"/>
  <c r="L350"/>
  <c r="M172"/>
  <c r="J172"/>
  <c r="J173"/>
  <c r="E106"/>
  <c r="F106"/>
  <c r="I106"/>
  <c r="J106"/>
  <c r="E88"/>
  <c r="F88"/>
  <c r="I88"/>
  <c r="J88"/>
  <c r="M88"/>
  <c r="N88"/>
  <c r="D88"/>
  <c r="G67"/>
  <c r="G88" s="1"/>
  <c r="M169"/>
  <c r="H308"/>
  <c r="K308"/>
  <c r="E308"/>
  <c r="I316"/>
  <c r="F317"/>
  <c r="E318"/>
  <c r="H318"/>
  <c r="J268" l="1"/>
  <c r="G268"/>
  <c r="J269"/>
  <c r="G269"/>
  <c r="M173"/>
  <c r="M170"/>
  <c r="J170"/>
  <c r="J169"/>
  <c r="G272" l="1"/>
  <c r="H272" s="1"/>
  <c r="J272" s="1"/>
  <c r="G271"/>
  <c r="H271" s="1"/>
  <c r="J271" s="1"/>
  <c r="F125"/>
  <c r="E57" l="1"/>
  <c r="F57"/>
  <c r="I57"/>
  <c r="J57"/>
  <c r="D40"/>
  <c r="E40"/>
  <c r="F40"/>
  <c r="H40"/>
  <c r="H67" s="1"/>
  <c r="I40"/>
  <c r="J40"/>
  <c r="L40"/>
  <c r="M40"/>
  <c r="N40"/>
  <c r="K36"/>
  <c r="K40" s="1"/>
  <c r="G36"/>
  <c r="G40" s="1"/>
  <c r="D48" l="1"/>
  <c r="D57" s="1"/>
  <c r="D105" s="1"/>
  <c r="D106" s="1"/>
  <c r="C145" s="1"/>
  <c r="C156" s="1"/>
  <c r="L67"/>
  <c r="K125" s="1"/>
  <c r="K136" s="1"/>
  <c r="H88"/>
  <c r="G125" s="1"/>
  <c r="G136" s="1"/>
  <c r="K67"/>
  <c r="K88" s="1"/>
  <c r="D156"/>
  <c r="E156"/>
  <c r="H156"/>
  <c r="I156"/>
  <c r="D136"/>
  <c r="E136"/>
  <c r="F136"/>
  <c r="H136"/>
  <c r="I136"/>
  <c r="J136"/>
  <c r="L136"/>
  <c r="M136"/>
  <c r="C136"/>
  <c r="D307" s="1"/>
  <c r="J155"/>
  <c r="F155"/>
  <c r="J153"/>
  <c r="F153"/>
  <c r="J151"/>
  <c r="F151"/>
  <c r="J149"/>
  <c r="F149"/>
  <c r="J147"/>
  <c r="F147"/>
  <c r="E56"/>
  <c r="F56"/>
  <c r="H56"/>
  <c r="I56"/>
  <c r="J56"/>
  <c r="D56"/>
  <c r="K56"/>
  <c r="G56"/>
  <c r="N135"/>
  <c r="N133"/>
  <c r="N131"/>
  <c r="N129"/>
  <c r="N127"/>
  <c r="N125"/>
  <c r="N136" s="1"/>
  <c r="L87"/>
  <c r="L83"/>
  <c r="L79"/>
  <c r="L75"/>
  <c r="L71"/>
  <c r="N87"/>
  <c r="M87"/>
  <c r="J87"/>
  <c r="I87"/>
  <c r="H87"/>
  <c r="F87"/>
  <c r="E87"/>
  <c r="D87"/>
  <c r="O86"/>
  <c r="K86"/>
  <c r="G86"/>
  <c r="O85"/>
  <c r="K85"/>
  <c r="G85"/>
  <c r="N83"/>
  <c r="M83"/>
  <c r="J83"/>
  <c r="I83"/>
  <c r="H83"/>
  <c r="F83"/>
  <c r="E83"/>
  <c r="D83"/>
  <c r="O82"/>
  <c r="K82"/>
  <c r="G82"/>
  <c r="O81"/>
  <c r="K81"/>
  <c r="G81"/>
  <c r="N79"/>
  <c r="M79"/>
  <c r="J79"/>
  <c r="I79"/>
  <c r="H79"/>
  <c r="F79"/>
  <c r="E79"/>
  <c r="D79"/>
  <c r="O78"/>
  <c r="K78"/>
  <c r="G78"/>
  <c r="O77"/>
  <c r="K77"/>
  <c r="G77"/>
  <c r="N75"/>
  <c r="M75"/>
  <c r="J75"/>
  <c r="I75"/>
  <c r="H75"/>
  <c r="F75"/>
  <c r="E75"/>
  <c r="D75"/>
  <c r="O74"/>
  <c r="K74"/>
  <c r="G74"/>
  <c r="O73"/>
  <c r="K73"/>
  <c r="G73"/>
  <c r="N71"/>
  <c r="M71"/>
  <c r="J71"/>
  <c r="I71"/>
  <c r="H71"/>
  <c r="F71"/>
  <c r="E71"/>
  <c r="D71"/>
  <c r="O70"/>
  <c r="K70"/>
  <c r="G70"/>
  <c r="O69"/>
  <c r="K69"/>
  <c r="G69"/>
  <c r="O36"/>
  <c r="O40" s="1"/>
  <c r="G48" l="1"/>
  <c r="G57" s="1"/>
  <c r="D316"/>
  <c r="F316" s="1"/>
  <c r="F318" s="1"/>
  <c r="E266"/>
  <c r="G266" s="1"/>
  <c r="G307"/>
  <c r="G308" s="1"/>
  <c r="D349" s="1"/>
  <c r="D350" s="1"/>
  <c r="H165"/>
  <c r="J165" s="1"/>
  <c r="J307"/>
  <c r="J308" s="1"/>
  <c r="I349" s="1"/>
  <c r="K165"/>
  <c r="M165" s="1"/>
  <c r="G105"/>
  <c r="G106" s="1"/>
  <c r="F145"/>
  <c r="F156" s="1"/>
  <c r="O67"/>
  <c r="O88" s="1"/>
  <c r="L88"/>
  <c r="H48"/>
  <c r="F307"/>
  <c r="F308" s="1"/>
  <c r="D308"/>
  <c r="L307"/>
  <c r="L308" s="1"/>
  <c r="K71"/>
  <c r="K75"/>
  <c r="K79"/>
  <c r="K83"/>
  <c r="K87"/>
  <c r="G71"/>
  <c r="O71"/>
  <c r="G75"/>
  <c r="O75"/>
  <c r="G79"/>
  <c r="O79"/>
  <c r="G83"/>
  <c r="O83"/>
  <c r="G87"/>
  <c r="O87"/>
  <c r="D318" l="1"/>
  <c r="I350"/>
  <c r="M349"/>
  <c r="M350" s="1"/>
  <c r="I307"/>
  <c r="I308" s="1"/>
  <c r="H57"/>
  <c r="H105" s="1"/>
  <c r="K48"/>
  <c r="K57" s="1"/>
  <c r="H106" l="1"/>
  <c r="G145" s="1"/>
  <c r="K105"/>
  <c r="K106" s="1"/>
  <c r="G156" l="1"/>
  <c r="J145"/>
  <c r="J156" s="1"/>
  <c r="H266" l="1"/>
  <c r="J266" s="1"/>
  <c r="G317"/>
  <c r="I317" l="1"/>
  <c r="G318"/>
  <c r="I318" s="1"/>
</calcChain>
</file>

<file path=xl/sharedStrings.xml><?xml version="1.0" encoding="utf-8"?>
<sst xmlns="http://schemas.openxmlformats.org/spreadsheetml/2006/main" count="716" uniqueCount="240">
  <si>
    <t>ЗАТВЕРДЖЕНО</t>
  </si>
  <si>
    <t>Наказ Міністерства фінансів України</t>
  </si>
  <si>
    <t>від 17 липня 2015 року № 648</t>
  </si>
  <si>
    <t>Надходження із загального фонду бюджету</t>
  </si>
  <si>
    <t>Інші надходження спеціального фонду</t>
  </si>
  <si>
    <t>Запозичення</t>
  </si>
  <si>
    <t>Кошти, що передаються із загального фонду до спеціального фонду (бюджету розвитку)</t>
  </si>
  <si>
    <t>Код</t>
  </si>
  <si>
    <t>Найменування</t>
  </si>
  <si>
    <t>загальний</t>
  </si>
  <si>
    <t>фонд</t>
  </si>
  <si>
    <t>спеціаль-ний фонд</t>
  </si>
  <si>
    <t>у т.ч. бюджет розвитку</t>
  </si>
  <si>
    <t>разом</t>
  </si>
  <si>
    <t>(4+5)</t>
  </si>
  <si>
    <t>(8+9)</t>
  </si>
  <si>
    <t>Х</t>
  </si>
  <si>
    <t>5.</t>
  </si>
  <si>
    <t>спеціальний фонд</t>
  </si>
  <si>
    <t>(тис. грн)</t>
  </si>
  <si>
    <t>(3+4)</t>
  </si>
  <si>
    <t>(7+8)</t>
  </si>
  <si>
    <t>(11+12)</t>
  </si>
  <si>
    <t xml:space="preserve"> </t>
  </si>
  <si>
    <t>Показники</t>
  </si>
  <si>
    <t>Одиниця виміру</t>
  </si>
  <si>
    <t>Джерело інформації</t>
  </si>
  <si>
    <t>загальний фонд</t>
  </si>
  <si>
    <t>спеціальний</t>
  </si>
  <si>
    <t>Категорії працівників</t>
  </si>
  <si>
    <t>затвер-джено</t>
  </si>
  <si>
    <t>фактично зайняті</t>
  </si>
  <si>
    <t>№ з/п</t>
  </si>
  <si>
    <t>Коли та яким документом затверджена</t>
  </si>
  <si>
    <t xml:space="preserve"> фонд</t>
  </si>
  <si>
    <t>Затверджено з урахуванням змін</t>
  </si>
  <si>
    <t>Касові видатки/ надання кредитів</t>
  </si>
  <si>
    <t>Зміна кредиторської заборгованості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</si>
  <si>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</si>
  <si>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</si>
  <si>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</si>
  <si>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</si>
  <si>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планується погасити кредиторську заборгованість за рахунок коштів</t>
  </si>
  <si>
    <t>очікуваний обсяг поточних зобов’язань</t>
  </si>
  <si>
    <t>граничний обсяг</t>
  </si>
  <si>
    <t>очікуваний обсяг взяття поточних зобов’язань</t>
  </si>
  <si>
    <t>Дебіторська</t>
  </si>
  <si>
    <t>Очікувана дебіторська</t>
  </si>
  <si>
    <t>Причини виникнення заборгованості</t>
  </si>
  <si>
    <t>Вжиті заходи щодо погашення заборгованості</t>
  </si>
  <si>
    <t>(підпис)</t>
  </si>
  <si>
    <t>(ініціали та прізвище)</t>
  </si>
  <si>
    <t>2019 рік (прогноз)</t>
  </si>
  <si>
    <t>2020 рік (прогноз)</t>
  </si>
  <si>
    <t>2018 рік</t>
  </si>
  <si>
    <t>2019 рік</t>
  </si>
  <si>
    <t>2020 рік</t>
  </si>
  <si>
    <t>Директор департаменту бюджету та фінансів</t>
  </si>
  <si>
    <t>( підпис)</t>
  </si>
  <si>
    <t>(ініціали та  прізвище)</t>
  </si>
  <si>
    <t>Затрат</t>
  </si>
  <si>
    <t>Продукту</t>
  </si>
  <si>
    <t>Ефективності</t>
  </si>
  <si>
    <t>Якості</t>
  </si>
  <si>
    <t>0813043</t>
  </si>
  <si>
    <t>Підпрограма 3: Надання допомоги при народженні дитини</t>
  </si>
  <si>
    <t>0813044</t>
  </si>
  <si>
    <t>Підпрограма 4: Надання допомоги на дітей, над якими встановлено опіку чи піклування</t>
  </si>
  <si>
    <t>0813045</t>
  </si>
  <si>
    <t>Підпрограма 5: Надання допомоги на дітей одиноким матерям</t>
  </si>
  <si>
    <t>0813046</t>
  </si>
  <si>
    <t>Підпрограма 6: Надання тимчасової державної допомоги дітям</t>
  </si>
  <si>
    <t>0813047</t>
  </si>
  <si>
    <t>Підпрограма 7: Надання державної соціальної допомоги малозабезпеченим сім'ям</t>
  </si>
  <si>
    <t>Оплата послуг (крім комунальним)</t>
  </si>
  <si>
    <t>Інші виплати населенню</t>
  </si>
  <si>
    <t>РАЗОМ</t>
  </si>
  <si>
    <t>Підпрограма:  Надання допомоги при народженні дитини</t>
  </si>
  <si>
    <t>Підпрограма: Надання допомоги на дітей, над якими встановлено опіку чи піклування</t>
  </si>
  <si>
    <t>Підпрограма: Надання допомоги на дітей одиноким матерям</t>
  </si>
  <si>
    <t>Підпрограма:  Надання тимчасової державної допомоги дітям</t>
  </si>
  <si>
    <t>Підпрограма:  Надання державної соціальної допомоги малозабезпеченим сім'ям</t>
  </si>
  <si>
    <t>Питома вага відшкодованих послуг  до нарахованих</t>
  </si>
  <si>
    <t>Витрати на надання допомоги при народженні дитини</t>
  </si>
  <si>
    <t>кількість одержувачів ,що отримують одноразову виплату на дітей</t>
  </si>
  <si>
    <t>кількість одержувачів, що отримують  щомісячні виплати на дітей</t>
  </si>
  <si>
    <t>середній розмір одноразової виплати допомоги при народженні  дитини на одного одержувача</t>
  </si>
  <si>
    <t>середній розмір щомісячної виплати допомоги при народженні  дитини на одного одержувача</t>
  </si>
  <si>
    <t>Витрати на надання допомоги на дітей, над якими встановлено опіку чи піклування</t>
  </si>
  <si>
    <t>кількість одержувачів допомоги на дітей, над якими встановлено опіку чи піклування</t>
  </si>
  <si>
    <t>середньомісячний розмір  допомоги на дітей, над якими встановлено опіку чи піклування на одного одержувача</t>
  </si>
  <si>
    <t>Витрати на надання допомоги на дітей одиноким матерям</t>
  </si>
  <si>
    <t>кількість одержувачів допомоги на дітей одиноким матерям</t>
  </si>
  <si>
    <t>середньомісячний розмір  допомоги на дітей одиноким матерям на одного одержувача</t>
  </si>
  <si>
    <r>
      <rPr>
        <b/>
        <sz val="9"/>
        <color theme="1"/>
        <rFont val="Times New Roman"/>
        <family val="1"/>
        <charset val="204"/>
      </rPr>
      <t>Завдання:</t>
    </r>
    <r>
      <rPr>
        <sz val="9"/>
        <color theme="1"/>
        <rFont val="Times New Roman"/>
        <family val="1"/>
        <charset val="204"/>
      </rPr>
      <t xml:space="preserve"> забезпечення надання тимчасової державної допомоги дітям</t>
    </r>
  </si>
  <si>
    <t xml:space="preserve">Витрати на надання тимчасової державної допомоги дітям </t>
  </si>
  <si>
    <t>кількість одержувачів тимчасової державної  допомоги дітям</t>
  </si>
  <si>
    <t>середньомісячний розмір  тимчасової державної допомоги дітям  на одного одержувача</t>
  </si>
  <si>
    <t>Витрати на надання державної соціальної  допомоги малозабезпеченим сім`ям</t>
  </si>
  <si>
    <t>кількість одержувачів державної  соціальної допомоги малозабезпеченим сім`ям</t>
  </si>
  <si>
    <t>середньомісячний розмір   державної  соціальної допомоги малозабезпеченим сім`ям  на одного одержувача</t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</si>
  <si>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 xml:space="preserve"> : забезпечення надання допомоги при народженні дитини</t>
    </r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</si>
  <si>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>: забезпечення надання допомоги на дітей, над якими встановлено опіку чи піклування</t>
    </r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</si>
  <si>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>: забезпечення надання допомоги на дітей одиноким матерям</t>
    </r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</si>
  <si>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>: забезпечення надання тимчасової державної допомоги дітям</t>
    </r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</si>
  <si>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>: забезпечення надання державної соціальної допомоги малозабезпеченим сім'ям</t>
    </r>
  </si>
  <si>
    <t>Оплата послуг (крім комунальних)</t>
  </si>
  <si>
    <t>заборгованість на 01.01.2018</t>
  </si>
  <si>
    <t>Взяття бюджетних зобов`язань згідно Бюджетного кодексу України та інших нормативно-правових актів.Бюджетні зобов`язання реєструються відповідно до затверджених в міському бюджеті призначень на відповідний рік.</t>
  </si>
  <si>
    <r>
      <t xml:space="preserve">             </t>
    </r>
    <r>
      <rPr>
        <b/>
        <u/>
        <sz val="14"/>
        <color theme="1"/>
        <rFont val="Times New Roman"/>
        <family val="1"/>
        <charset val="204"/>
      </rPr>
      <t xml:space="preserve"> С.П.Гаращук</t>
    </r>
  </si>
  <si>
    <t>Разом</t>
  </si>
  <si>
    <t>грн.</t>
  </si>
  <si>
    <t>розрахунок до кошторису</t>
  </si>
  <si>
    <t>осіб</t>
  </si>
  <si>
    <t>Особові справи, супровідні відомості на зарахування коштів</t>
  </si>
  <si>
    <t>сімей</t>
  </si>
  <si>
    <t>%</t>
  </si>
  <si>
    <t>розрахунково</t>
  </si>
  <si>
    <t>Видатки по спеціальному фонду не здійснюються.</t>
  </si>
  <si>
    <t>(у редакції наказу Міністерства фінансів України від 17 липня 2018 року №617)</t>
  </si>
  <si>
    <t>Бюджетний запит на 2019 - 2021  роки індивідуальний (Форма 2019-2)</t>
  </si>
  <si>
    <t>(найменування головного розпорядника коштів міського бюджету)</t>
  </si>
  <si>
    <t>(найменування відповідального виконавця)</t>
  </si>
  <si>
    <t>1.</t>
  </si>
  <si>
    <r>
      <rPr>
        <sz val="12"/>
        <color theme="1"/>
        <rFont val="Times New Roman"/>
        <family val="1"/>
        <charset val="204"/>
      </rPr>
      <t xml:space="preserve">( 0 ) ( 8 ) </t>
    </r>
    <r>
      <rPr>
        <b/>
        <sz val="12"/>
        <color theme="1"/>
        <rFont val="Times New Roman"/>
        <family val="1"/>
        <charset val="204"/>
      </rPr>
      <t xml:space="preserve"> </t>
    </r>
  </si>
  <si>
    <t>2.</t>
  </si>
  <si>
    <t>( 0 ) ( 8 ) ( 1 )</t>
  </si>
  <si>
    <t>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</si>
  <si>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</si>
  <si>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>3.</t>
  </si>
  <si>
    <t>1)</t>
  </si>
  <si>
    <t>2)</t>
  </si>
  <si>
    <t>3)</t>
  </si>
  <si>
    <t>(грн.)</t>
  </si>
  <si>
    <t>у тому числі бюджет розвитку</t>
  </si>
  <si>
    <t>2017 рік (звіт)</t>
  </si>
  <si>
    <t>2018 рік (затверджено)</t>
  </si>
  <si>
    <t>2019 рік (проект)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</si>
  <si>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</si>
  <si>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</si>
  <si>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</si>
  <si>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УСЬОГО</t>
  </si>
  <si>
    <t>2021 рік (прогноз)</t>
  </si>
  <si>
    <t>6. Витрати за кодами Економічної класифікації видатків/Класифікації кредитування бюджету:</t>
  </si>
  <si>
    <t>1) видатки за кодами Економічної класифікації видатків бюджету у 2017 -2019 роках:</t>
  </si>
  <si>
    <t xml:space="preserve">Код Економічної класифікації кредитування бюджету </t>
  </si>
  <si>
    <t xml:space="preserve">Код Класифікації кредитування бюджету </t>
  </si>
  <si>
    <t>(6+7)</t>
  </si>
  <si>
    <t>2) надання кредитів за кодами Класифікації кредитування бюджету  у 2017 - 2019 роках: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</si>
  <si>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</si>
  <si>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</si>
  <si>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(грн)</t>
  </si>
  <si>
    <t>7. Витрати за напрямами використання бюджетних коштів:</t>
  </si>
  <si>
    <t>1) витрати за напрямами використання бюджетних коштів у 2017 - 2021 роках:</t>
  </si>
  <si>
    <t>Напрями використання бюджетних коштів</t>
  </si>
  <si>
    <t>2) витрати за напрямами використання бюджетних коштів у 2020 - 2021 роках:</t>
  </si>
  <si>
    <t>разом            (5+6)</t>
  </si>
  <si>
    <t>разом                   (8+9)</t>
  </si>
  <si>
    <t>разом          (11+12)</t>
  </si>
  <si>
    <t>разом          (5+6)</t>
  </si>
  <si>
    <t>разом                (8+9)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</si>
  <si>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</si>
  <si>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</si>
  <si>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</si>
  <si>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</si>
  <si>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2018 рік (план)</t>
  </si>
  <si>
    <t>2021 рік</t>
  </si>
  <si>
    <t>Найменування об'єкта відповідно до проектно- кошторисної документації</t>
  </si>
  <si>
    <t>Строк реалізації об'єкта (рік початку і завершення)</t>
  </si>
  <si>
    <t>Загальна вартість об'єкта</t>
  </si>
  <si>
    <t>спеціальний фонд (бюджет розвитку)</t>
  </si>
  <si>
    <t>рівень будівельної готовності об'єкта на кінець бюджетного періоду, %</t>
  </si>
  <si>
    <t>13. Аналіз результатів, досягнутих унаслідок використання коштів загального фонду бюджету у 2017 році, очікувані результати у</t>
  </si>
  <si>
    <t>2018 році, обґрунтування необхідності передбачення видатків на 2019 - 2021 роки.</t>
  </si>
  <si>
    <t>14. Бюджетні зобов’язання у 2017 - 2021 роках:</t>
  </si>
  <si>
    <t>1) кредиторська заборгованість місцевого бюджету у 2017 році:</t>
  </si>
  <si>
    <t>Код Економічної  класифікації видатків бюджету/ код Класифікації кредитування бюджету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</si>
  <si>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</si>
  <si>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</si>
  <si>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(6–5)</t>
  </si>
  <si>
    <t>Бюджетні зобов’язання (4+6)</t>
  </si>
  <si>
    <t xml:space="preserve">2) кредиторська заборгованість місцевого бюджету у 2018 - 2019 роках: </t>
  </si>
  <si>
    <t>( грн)</t>
  </si>
  <si>
    <t>кредиторська заборгованість на початок поточного бюджетного періоду</t>
  </si>
  <si>
    <t>(4-5-6)</t>
  </si>
  <si>
    <t>(3–5)</t>
  </si>
  <si>
    <t>можлива кредиторська заборгованість на на початок планового бюджетного періоду</t>
  </si>
  <si>
    <t>(8-10)</t>
  </si>
  <si>
    <t xml:space="preserve">3) дебіторська заборгованість у 2017 - 2018 роках:                                                                               </t>
  </si>
  <si>
    <t>Дебіторська заборгованість на 01.01.2017</t>
  </si>
  <si>
    <t>заборгованість на 01.01.2019</t>
  </si>
  <si>
    <t>4) аналіз управління бюджетними зобов’язаннями та пропозиції щодо упорядкування бюджетних зобов’язань у 2018 році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</si>
  <si>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унаслідок використання коштів спеціального фонду бюджету у 2017 році, та очікувані результати у 2018 році</t>
  </si>
  <si>
    <r>
      <rPr>
        <b/>
        <sz val="7"/>
        <color theme="1"/>
        <rFont val="Times New Roman"/>
        <family val="1"/>
        <charset val="204"/>
      </rPr>
      <t> </t>
    </r>
    <r>
      <rPr>
        <b/>
        <sz val="14"/>
        <color theme="1"/>
        <rFont val="Times New Roman"/>
        <family val="1"/>
        <charset val="204"/>
      </rPr>
      <t>Департамент соціальної політики Житомирської міської ради</t>
    </r>
  </si>
  <si>
    <t>Департамент соціальної політики Житомирської міської ради</t>
  </si>
  <si>
    <t>(найменування бюджетної програми згідно з Типовою програмною класифікацією видатків та кредитування місцевих бюджетів)</t>
  </si>
  <si>
    <t>Мета та завдання бюджетної програми на 2019 - 2021 роки</t>
  </si>
  <si>
    <r>
      <rPr>
        <b/>
        <sz val="14"/>
        <color theme="1"/>
        <rFont val="Times New Roman"/>
        <family val="1"/>
        <charset val="204"/>
      </rPr>
      <t>підстави для реалізації бюджетної програми:</t>
    </r>
    <r>
      <rPr>
        <b/>
        <sz val="12"/>
        <color theme="1"/>
        <rFont val="Times New Roman"/>
        <family val="1"/>
        <charset val="204"/>
      </rPr>
      <t xml:space="preserve"> </t>
    </r>
  </si>
  <si>
    <t>Надходження для виконання бюджетної програми:</t>
  </si>
  <si>
    <t>надходження для виконання бюджетної програми у 2017 - 2019 роках:</t>
  </si>
  <si>
    <t>2) надходження для виконання бюджетної програми у 2020 - 2021 роках:</t>
  </si>
  <si>
    <t>8. Результативні показники бюджетної програми:</t>
  </si>
  <si>
    <t>1) результативні показники бюджетної програми у 2017 - 2019 роках:</t>
  </si>
  <si>
    <t>2) результативні показники бюджетної програми у 2020 - 2021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</si>
  <si>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</si>
  <si>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</si>
  <si>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Найменування місцевої/регіональної програми</t>
  </si>
  <si>
    <t>2018 рік (звіт)</t>
  </si>
  <si>
    <t>(10+11)</t>
  </si>
  <si>
    <t>Комплексна міська Програма соціального захисту населення на 2016-2020 роки</t>
  </si>
  <si>
    <t xml:space="preserve"> Рішення міської ради від 28.12.2015 №29 "Про затвердження комплексної міської Програми соціального захисту населення на 2016-2020 роки" (зі змінами та доповненнями)</t>
  </si>
  <si>
    <t>2) місцеві/регіональні програми, які виконуються в межах бюджетної програми у 2020 - 2021 роках:</t>
  </si>
  <si>
    <t>Проект Комплексої міської Програми соціального захисту населення на 2021-2025 роки</t>
  </si>
  <si>
    <t>12. Об'єкти, які виконуються в межах бюджетної програми за рахунок коштів бюджету розвитку у 2017-2021 роках:</t>
  </si>
  <si>
    <t>Виконавець: Кисарець 47 03 58</t>
  </si>
  <si>
    <t>Виконавець: Кисарець 47 03 59</t>
  </si>
  <si>
    <t>Виконавець: Кисарець 47 03 60</t>
  </si>
  <si>
    <t>Виконавець: Кисарець 47 03 61</t>
  </si>
  <si>
    <t>Виконавець: Кисарець 47 03 62</t>
  </si>
  <si>
    <r>
      <t xml:space="preserve">В.о.директора департаменту                                                   </t>
    </r>
    <r>
      <rPr>
        <sz val="14"/>
        <color theme="1"/>
        <rFont val="Times New Roman"/>
        <family val="1"/>
        <charset val="204"/>
      </rPr>
      <t>___________________</t>
    </r>
    <r>
      <rPr>
        <b/>
        <sz val="14"/>
        <color theme="1"/>
        <rFont val="Times New Roman"/>
        <family val="1"/>
        <charset val="204"/>
      </rPr>
      <t xml:space="preserve">                             </t>
    </r>
    <r>
      <rPr>
        <b/>
        <u/>
        <sz val="14"/>
        <color theme="1"/>
        <rFont val="Times New Roman"/>
        <family val="1"/>
        <charset val="204"/>
      </rPr>
      <t>Л.І. Ліпінська</t>
    </r>
  </si>
  <si>
    <r>
      <t xml:space="preserve">Начальник планово-контрольного відділу                          ____________________                           </t>
    </r>
    <r>
      <rPr>
        <b/>
        <u/>
        <sz val="14"/>
        <color theme="1"/>
        <rFont val="Times New Roman"/>
        <family val="1"/>
        <charset val="204"/>
      </rPr>
      <t xml:space="preserve"> Н.М. Корзун</t>
    </r>
  </si>
  <si>
    <t>розрахунок</t>
  </si>
  <si>
    <t>кількість одержувачів безоплатних ліків за рецептами лікарів</t>
  </si>
  <si>
    <t>кількість одержувачів пільгових послуг із безоплатного зубопротезування</t>
  </si>
  <si>
    <t>Середня вартість пільги на безоплатне придбання ліків на одну особу</t>
  </si>
  <si>
    <t>Середня вартість послуги на безоплатне зубопротезування на одну особу</t>
  </si>
  <si>
    <t>(0) (8) (1) (3) (0) (5) (0)</t>
  </si>
  <si>
    <t>Пільгове медичне обслуговування осіб, які постраждали внаслідок Чорнобильської катастрофи</t>
  </si>
  <si>
    <r>
      <t xml:space="preserve">мета бюджетної програми, строки її реалізації: </t>
    </r>
    <r>
      <rPr>
        <sz val="14"/>
        <color theme="1"/>
        <rFont val="Times New Roman"/>
        <family val="1"/>
        <charset val="204"/>
      </rPr>
  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харчування;</t>
    </r>
  </si>
  <si>
    <r>
      <t xml:space="preserve">завдання бюджетної програми: </t>
    </r>
    <r>
      <rPr>
        <sz val="14"/>
        <color theme="1"/>
        <rFont val="Times New Roman"/>
        <family val="1"/>
        <charset val="204"/>
      </rPr>
  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катастрофи;</t>
    </r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</si>
  <si>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</si>
  <si>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Обсяг витрат на 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</si>
  <si>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відсоток громадян, які одержали безоплатні ліки</t>
  </si>
  <si>
    <t>відсоток громадян, які одержали послуги з безоплатного зубопротезування</t>
  </si>
  <si>
    <t>У 2019 році по КПКВК 0813050 планується спрямувати кошти в сумі 500600,00 грн, що надасть можливість забезпечити надання пільг на безоплатне придбання ліків за рецептами лікарів, безоплатне зубопротезування громадян, які постраждали внаслідок Чорнобильської катастрофи</t>
  </si>
  <si>
    <t>Рішення виконавчого комітету від 07.02.2018 № 115 "Про пільгове медичне обслуговування"</t>
  </si>
  <si>
    <t>Комплексна міська Програма соціального захисту населення на 2016-2020 роки, затверджена рішенням міської ради від 28.12.2015 №29 (зі змінами та доповненнями)</t>
  </si>
  <si>
    <t>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бюджетів"(зі змінами та доповненнями)</t>
  </si>
  <si>
    <t>Рішення Житомирської обласної ради від 18.12.2018 № 1313 "Про обласний бюджет Житомирської області на 2019 рік"</t>
  </si>
  <si>
    <t>Рішення Житомирської обласної ради від 21.12.17 № 878 "Про Програму соціального захисту громадян, які постраждали внаслідок Чорнобильської катастрофи, на 2017-2021 роки"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</si>
</sst>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000000"/>
    <numFmt numFmtId="165" formatCode="0.0"/>
  </numFmts>
  <fonts count="3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428">
    <xf numFmtId="0" fontId="0" fillId="0" borderId="0" xfId="0"/>
    <xf numFmtId="0" fontId="3" fillId="0" borderId="0" xfId="0" applyFont="1"/>
    <xf numFmtId="0" fontId="0" fillId="0" borderId="0" xfId="0" applyAlignment="1"/>
    <xf numFmtId="0" fontId="1" fillId="0" borderId="0" xfId="0" applyFont="1" applyAlignment="1"/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8" fillId="0" borderId="0" xfId="0" applyFont="1"/>
    <xf numFmtId="0" fontId="2" fillId="0" borderId="0" xfId="0" applyFont="1" applyAlignment="1"/>
    <xf numFmtId="44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64" fontId="10" fillId="0" borderId="0" xfId="0" applyNumberFormat="1" applyFont="1" applyAlignment="1">
      <alignment horizontal="left" wrapText="1" shrinkToFit="1"/>
    </xf>
    <xf numFmtId="0" fontId="0" fillId="0" borderId="0" xfId="0" applyFill="1"/>
    <xf numFmtId="0" fontId="7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0" fillId="2" borderId="0" xfId="0" applyFill="1"/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justify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1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justify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/>
    <xf numFmtId="0" fontId="0" fillId="0" borderId="0" xfId="0" applyFont="1" applyBorder="1" applyAlignment="1">
      <alignment wrapText="1"/>
    </xf>
    <xf numFmtId="0" fontId="14" fillId="0" borderId="0" xfId="0" applyFont="1" applyBorder="1" applyAlignment="1">
      <alignment horizontal="justify" vertical="top" wrapText="1"/>
    </xf>
    <xf numFmtId="164" fontId="10" fillId="0" borderId="0" xfId="0" applyNumberFormat="1" applyFont="1" applyBorder="1" applyAlignment="1">
      <alignment horizontal="left" wrapText="1" shrinkToFi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justify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5"/>
    </xf>
    <xf numFmtId="0" fontId="14" fillId="0" borderId="0" xfId="0" applyFont="1" applyBorder="1" applyAlignment="1">
      <alignment wrapText="1"/>
    </xf>
    <xf numFmtId="0" fontId="12" fillId="0" borderId="0" xfId="0" applyFont="1" applyBorder="1"/>
    <xf numFmtId="44" fontId="1" fillId="0" borderId="0" xfId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indent="3"/>
    </xf>
    <xf numFmtId="0" fontId="11" fillId="0" borderId="0" xfId="0" applyFont="1" applyBorder="1" applyAlignment="1">
      <alignment horizontal="left"/>
    </xf>
    <xf numFmtId="44" fontId="1" fillId="2" borderId="0" xfId="1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indent="3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/>
    <xf numFmtId="0" fontId="1" fillId="2" borderId="0" xfId="0" applyFont="1" applyFill="1" applyAlignment="1">
      <alignment horizontal="left"/>
    </xf>
    <xf numFmtId="0" fontId="7" fillId="2" borderId="6" xfId="0" applyFont="1" applyFill="1" applyBorder="1" applyAlignment="1">
      <alignment vertical="top" wrapText="1"/>
    </xf>
    <xf numFmtId="0" fontId="11" fillId="2" borderId="6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13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0" fontId="15" fillId="2" borderId="6" xfId="0" applyFont="1" applyFill="1" applyBorder="1" applyAlignment="1">
      <alignment vertical="top" wrapText="1"/>
    </xf>
    <xf numFmtId="0" fontId="25" fillId="2" borderId="6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vertical="top" wrapText="1"/>
    </xf>
    <xf numFmtId="0" fontId="26" fillId="2" borderId="6" xfId="0" applyFont="1" applyFill="1" applyBorder="1" applyAlignment="1">
      <alignment vertical="top" wrapText="1"/>
    </xf>
    <xf numFmtId="0" fontId="14" fillId="2" borderId="18" xfId="0" applyFont="1" applyFill="1" applyBorder="1" applyAlignment="1">
      <alignment horizontal="center" vertical="top" wrapText="1"/>
    </xf>
    <xf numFmtId="165" fontId="14" fillId="2" borderId="6" xfId="0" applyNumberFormat="1" applyFont="1" applyFill="1" applyBorder="1" applyAlignment="1">
      <alignment horizontal="center" vertical="top" wrapText="1"/>
    </xf>
    <xf numFmtId="2" fontId="14" fillId="2" borderId="6" xfId="0" applyNumberFormat="1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vertical="top" wrapText="1"/>
    </xf>
    <xf numFmtId="0" fontId="1" fillId="0" borderId="0" xfId="0" applyFont="1" applyFill="1"/>
    <xf numFmtId="0" fontId="9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justify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vertical="top" wrapText="1"/>
    </xf>
    <xf numFmtId="0" fontId="4" fillId="0" borderId="0" xfId="0" applyFont="1" applyFill="1" applyAlignment="1">
      <alignment horizontal="justify"/>
    </xf>
    <xf numFmtId="0" fontId="7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0" fillId="0" borderId="0" xfId="0" applyFill="1" applyAlignment="1"/>
    <xf numFmtId="0" fontId="1" fillId="0" borderId="12" xfId="0" applyFont="1" applyFill="1" applyBorder="1" applyAlignment="1"/>
    <xf numFmtId="0" fontId="24" fillId="0" borderId="6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49" fontId="11" fillId="0" borderId="36" xfId="0" applyNumberFormat="1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4" fillId="0" borderId="0" xfId="0" applyFont="1" applyFill="1"/>
    <xf numFmtId="0" fontId="14" fillId="0" borderId="6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top" wrapText="1"/>
    </xf>
    <xf numFmtId="0" fontId="25" fillId="0" borderId="6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vertical="top" wrapText="1"/>
    </xf>
    <xf numFmtId="0" fontId="15" fillId="2" borderId="5" xfId="0" applyFont="1" applyFill="1" applyBorder="1" applyAlignment="1">
      <alignment vertical="top" wrapText="1"/>
    </xf>
    <xf numFmtId="0" fontId="30" fillId="0" borderId="13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vertical="top" wrapText="1"/>
    </xf>
    <xf numFmtId="0" fontId="28" fillId="0" borderId="39" xfId="0" applyFont="1" applyFill="1" applyBorder="1" applyAlignment="1">
      <alignment horizontal="left" vertical="top" wrapText="1"/>
    </xf>
    <xf numFmtId="0" fontId="29" fillId="0" borderId="13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Fill="1"/>
    <xf numFmtId="0" fontId="3" fillId="0" borderId="5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29" xfId="0" applyFont="1" applyFill="1" applyBorder="1" applyAlignment="1">
      <alignment horizontal="justify" vertical="top" wrapText="1"/>
    </xf>
    <xf numFmtId="0" fontId="7" fillId="0" borderId="30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center" wrapText="1"/>
    </xf>
    <xf numFmtId="0" fontId="24" fillId="0" borderId="6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indent="15"/>
    </xf>
    <xf numFmtId="0" fontId="12" fillId="0" borderId="0" xfId="0" applyFont="1" applyFill="1"/>
    <xf numFmtId="0" fontId="7" fillId="0" borderId="0" xfId="0" applyFont="1" applyFill="1" applyBorder="1" applyAlignment="1">
      <alignment horizontal="justify" vertical="top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 vertical="top" wrapText="1"/>
    </xf>
    <xf numFmtId="0" fontId="7" fillId="0" borderId="2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vertical="top" wrapText="1"/>
    </xf>
    <xf numFmtId="0" fontId="15" fillId="0" borderId="40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/>
    <xf numFmtId="0" fontId="1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4" fillId="0" borderId="0" xfId="0" applyFont="1" applyAlignment="1"/>
    <xf numFmtId="0" fontId="19" fillId="0" borderId="0" xfId="0" applyFont="1" applyAlignment="1"/>
    <xf numFmtId="0" fontId="1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/>
    <xf numFmtId="0" fontId="2" fillId="0" borderId="0" xfId="0" applyFont="1" applyFill="1" applyAlignment="1"/>
    <xf numFmtId="0" fontId="3" fillId="0" borderId="0" xfId="0" applyFont="1" applyAlignment="1">
      <alignment vertical="top"/>
    </xf>
    <xf numFmtId="0" fontId="1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horizontal="justify" wrapText="1"/>
    </xf>
    <xf numFmtId="0" fontId="7" fillId="0" borderId="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wrapText="1"/>
    </xf>
    <xf numFmtId="0" fontId="7" fillId="0" borderId="40" xfId="0" applyFont="1" applyFill="1" applyBorder="1" applyAlignment="1">
      <alignment horizontal="center" wrapText="1"/>
    </xf>
    <xf numFmtId="0" fontId="7" fillId="2" borderId="40" xfId="0" applyFont="1" applyFill="1" applyBorder="1" applyAlignment="1">
      <alignment vertical="top" wrapText="1"/>
    </xf>
    <xf numFmtId="0" fontId="7" fillId="2" borderId="40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left"/>
    </xf>
    <xf numFmtId="0" fontId="26" fillId="0" borderId="6" xfId="0" applyFont="1" applyFill="1" applyBorder="1" applyAlignment="1">
      <alignment horizontal="justify" vertical="top" wrapText="1"/>
    </xf>
    <xf numFmtId="0" fontId="29" fillId="0" borderId="13" xfId="0" applyFont="1" applyFill="1" applyBorder="1" applyAlignment="1">
      <alignment horizontal="justify" vertical="top" wrapText="1"/>
    </xf>
    <xf numFmtId="0" fontId="32" fillId="0" borderId="13" xfId="0" applyFont="1" applyFill="1" applyBorder="1" applyAlignment="1">
      <alignment horizontal="right" vertical="top" wrapText="1"/>
    </xf>
    <xf numFmtId="0" fontId="15" fillId="0" borderId="6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vertical="top" wrapText="1"/>
    </xf>
    <xf numFmtId="0" fontId="3" fillId="0" borderId="40" xfId="0" applyFont="1" applyFill="1" applyBorder="1" applyAlignment="1">
      <alignment horizontal="justify" vertical="top" wrapText="1"/>
    </xf>
    <xf numFmtId="0" fontId="7" fillId="0" borderId="40" xfId="0" applyFont="1" applyBorder="1" applyAlignment="1">
      <alignment horizontal="center" vertical="top" wrapText="1"/>
    </xf>
    <xf numFmtId="0" fontId="0" fillId="0" borderId="40" xfId="0" applyBorder="1" applyAlignment="1">
      <alignment horizontal="center"/>
    </xf>
    <xf numFmtId="0" fontId="7" fillId="0" borderId="40" xfId="0" applyFont="1" applyBorder="1" applyAlignment="1">
      <alignment vertical="top" wrapText="1"/>
    </xf>
    <xf numFmtId="0" fontId="0" fillId="0" borderId="40" xfId="0" applyBorder="1"/>
    <xf numFmtId="0" fontId="1" fillId="0" borderId="0" xfId="0" applyFont="1" applyFill="1" applyAlignment="1">
      <alignment horizontal="left"/>
    </xf>
    <xf numFmtId="0" fontId="7" fillId="0" borderId="40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6" fillId="0" borderId="0" xfId="0" applyFont="1" applyAlignment="1">
      <alignment horizontal="justify"/>
    </xf>
    <xf numFmtId="0" fontId="14" fillId="0" borderId="1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1" fontId="7" fillId="0" borderId="6" xfId="0" applyNumberFormat="1" applyFont="1" applyFill="1" applyBorder="1" applyAlignment="1">
      <alignment horizontal="center" vertical="top" wrapText="1"/>
    </xf>
    <xf numFmtId="1" fontId="7" fillId="0" borderId="6" xfId="0" applyNumberFormat="1" applyFont="1" applyFill="1" applyBorder="1" applyAlignment="1">
      <alignment vertical="top" wrapText="1"/>
    </xf>
    <xf numFmtId="1" fontId="11" fillId="0" borderId="6" xfId="0" applyNumberFormat="1" applyFont="1" applyFill="1" applyBorder="1" applyAlignment="1">
      <alignment horizontal="center" vertical="top" wrapText="1"/>
    </xf>
    <xf numFmtId="1" fontId="7" fillId="2" borderId="6" xfId="0" applyNumberFormat="1" applyFont="1" applyFill="1" applyBorder="1" applyAlignment="1">
      <alignment horizontal="center" vertical="top" wrapText="1"/>
    </xf>
    <xf numFmtId="1" fontId="11" fillId="2" borderId="6" xfId="0" applyNumberFormat="1" applyFont="1" applyFill="1" applyBorder="1" applyAlignment="1">
      <alignment horizontal="center" vertical="top" wrapText="1"/>
    </xf>
    <xf numFmtId="1" fontId="7" fillId="0" borderId="25" xfId="0" applyNumberFormat="1" applyFont="1" applyFill="1" applyBorder="1" applyAlignment="1">
      <alignment horizontal="justify" vertical="top" wrapText="1"/>
    </xf>
    <xf numFmtId="1" fontId="11" fillId="0" borderId="25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1" fontId="11" fillId="0" borderId="3" xfId="0" applyNumberFormat="1" applyFont="1" applyFill="1" applyBorder="1" applyAlignment="1">
      <alignment horizontal="center" vertical="top" wrapText="1"/>
    </xf>
    <xf numFmtId="1" fontId="11" fillId="0" borderId="5" xfId="0" applyNumberFormat="1" applyFont="1" applyFill="1" applyBorder="1" applyAlignment="1">
      <alignment horizontal="center" vertical="top" wrapText="1"/>
    </xf>
    <xf numFmtId="1" fontId="7" fillId="0" borderId="25" xfId="0" applyNumberFormat="1" applyFont="1" applyFill="1" applyBorder="1" applyAlignment="1">
      <alignment horizontal="center" vertical="top" wrapText="1"/>
    </xf>
    <xf numFmtId="1" fontId="7" fillId="0" borderId="8" xfId="0" applyNumberFormat="1" applyFont="1" applyFill="1" applyBorder="1" applyAlignment="1">
      <alignment horizontal="center" vertical="top" wrapText="1"/>
    </xf>
    <xf numFmtId="1" fontId="24" fillId="0" borderId="13" xfId="0" applyNumberFormat="1" applyFont="1" applyFill="1" applyBorder="1" applyAlignment="1">
      <alignment horizontal="center" vertical="top" wrapText="1"/>
    </xf>
    <xf numFmtId="1" fontId="7" fillId="0" borderId="13" xfId="0" applyNumberFormat="1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1" fontId="24" fillId="0" borderId="2" xfId="0" applyNumberFormat="1" applyFont="1" applyFill="1" applyBorder="1" applyAlignment="1">
      <alignment horizontal="center" vertical="top" wrapText="1"/>
    </xf>
    <xf numFmtId="1" fontId="11" fillId="0" borderId="40" xfId="0" applyNumberFormat="1" applyFont="1" applyFill="1" applyBorder="1" applyAlignment="1">
      <alignment horizontal="justify" vertical="top" wrapText="1"/>
    </xf>
    <xf numFmtId="1" fontId="11" fillId="0" borderId="40" xfId="0" applyNumberFormat="1" applyFont="1" applyFill="1" applyBorder="1" applyAlignment="1">
      <alignment horizontal="center" vertical="top" wrapText="1"/>
    </xf>
    <xf numFmtId="1" fontId="11" fillId="0" borderId="20" xfId="0" applyNumberFormat="1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center" vertical="top" wrapText="1"/>
    </xf>
    <xf numFmtId="1" fontId="7" fillId="0" borderId="40" xfId="0" applyNumberFormat="1" applyFont="1" applyFill="1" applyBorder="1" applyAlignment="1">
      <alignment horizontal="center" vertical="top" wrapText="1"/>
    </xf>
    <xf numFmtId="1" fontId="15" fillId="0" borderId="6" xfId="0" applyNumberFormat="1" applyFont="1" applyFill="1" applyBorder="1" applyAlignment="1">
      <alignment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vertical="top" wrapText="1"/>
    </xf>
    <xf numFmtId="1" fontId="17" fillId="0" borderId="6" xfId="0" applyNumberFormat="1" applyFont="1" applyBorder="1" applyAlignment="1">
      <alignment vertical="top" wrapText="1"/>
    </xf>
    <xf numFmtId="1" fontId="6" fillId="0" borderId="6" xfId="0" applyNumberFormat="1" applyFont="1" applyBorder="1" applyAlignment="1">
      <alignment vertical="top" wrapText="1"/>
    </xf>
    <xf numFmtId="1" fontId="11" fillId="0" borderId="6" xfId="0" applyNumberFormat="1" applyFont="1" applyFill="1" applyBorder="1" applyAlignment="1">
      <alignment horizontal="center" vertical="top" wrapText="1"/>
    </xf>
    <xf numFmtId="49" fontId="11" fillId="0" borderId="38" xfId="0" applyNumberFormat="1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0" fontId="31" fillId="0" borderId="40" xfId="0" applyFont="1" applyBorder="1" applyAlignment="1">
      <alignment horizontal="justify" wrapText="1"/>
    </xf>
    <xf numFmtId="0" fontId="14" fillId="0" borderId="40" xfId="0" applyFont="1" applyFill="1" applyBorder="1" applyAlignment="1">
      <alignment horizontal="center" vertical="top" wrapText="1"/>
    </xf>
    <xf numFmtId="0" fontId="26" fillId="0" borderId="40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164" fontId="23" fillId="0" borderId="0" xfId="0" applyNumberFormat="1" applyFont="1" applyAlignment="1">
      <alignment vertical="center" wrapText="1"/>
    </xf>
    <xf numFmtId="164" fontId="2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164" fontId="23" fillId="0" borderId="0" xfId="0" applyNumberFormat="1" applyFont="1" applyAlignment="1">
      <alignment horizontal="justify" vertic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3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40" xfId="0" applyFont="1" applyBorder="1" applyAlignment="1">
      <alignment horizontal="center" wrapText="1"/>
    </xf>
    <xf numFmtId="0" fontId="6" fillId="0" borderId="0" xfId="0" applyFont="1" applyFill="1" applyAlignment="1">
      <alignment horizontal="justify" vertical="top" wrapText="1"/>
    </xf>
    <xf numFmtId="0" fontId="0" fillId="2" borderId="33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34" xfId="0" applyFill="1" applyBorder="1" applyAlignment="1">
      <alignment horizontal="center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justify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9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0" borderId="30" xfId="0" applyFont="1" applyFill="1" applyBorder="1" applyAlignment="1">
      <alignment horizontal="center" textRotation="90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textRotation="90" wrapText="1"/>
    </xf>
    <xf numFmtId="0" fontId="7" fillId="0" borderId="18" xfId="0" applyFont="1" applyFill="1" applyBorder="1" applyAlignment="1">
      <alignment horizontal="center" textRotation="90" wrapText="1"/>
    </xf>
    <xf numFmtId="0" fontId="7" fillId="0" borderId="2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 wrapText="1"/>
    </xf>
    <xf numFmtId="1" fontId="24" fillId="0" borderId="0" xfId="0" applyNumberFormat="1" applyFont="1" applyFill="1" applyBorder="1" applyAlignment="1">
      <alignment horizontal="center" vertical="top" wrapText="1"/>
    </xf>
    <xf numFmtId="1" fontId="24" fillId="0" borderId="38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" fontId="24" fillId="0" borderId="12" xfId="0" applyNumberFormat="1" applyFont="1" applyFill="1" applyBorder="1" applyAlignment="1">
      <alignment horizontal="center" vertical="top" wrapText="1"/>
    </xf>
    <xf numFmtId="1" fontId="24" fillId="0" borderId="6" xfId="0" applyNumberFormat="1" applyFont="1" applyFill="1" applyBorder="1" applyAlignment="1">
      <alignment horizontal="center" vertical="top" wrapText="1"/>
    </xf>
    <xf numFmtId="1" fontId="24" fillId="0" borderId="26" xfId="0" applyNumberFormat="1" applyFont="1" applyFill="1" applyBorder="1" applyAlignment="1">
      <alignment horizontal="center" vertical="top" wrapText="1"/>
    </xf>
    <xf numFmtId="1" fontId="24" fillId="0" borderId="37" xfId="0" applyNumberFormat="1" applyFont="1" applyFill="1" applyBorder="1" applyAlignment="1">
      <alignment horizontal="center" vertical="top" wrapText="1"/>
    </xf>
    <xf numFmtId="1" fontId="24" fillId="0" borderId="14" xfId="0" applyNumberFormat="1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wrapText="1"/>
    </xf>
    <xf numFmtId="1" fontId="7" fillId="2" borderId="2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40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vertical="top" wrapText="1"/>
    </xf>
    <xf numFmtId="0" fontId="7" fillId="2" borderId="42" xfId="0" applyFont="1" applyFill="1" applyBorder="1" applyAlignment="1">
      <alignment vertical="top" wrapText="1"/>
    </xf>
    <xf numFmtId="0" fontId="2" fillId="0" borderId="0" xfId="0" applyFont="1" applyAlignment="1">
      <alignment horizontal="left" wrapText="1"/>
    </xf>
    <xf numFmtId="164" fontId="23" fillId="0" borderId="0" xfId="0" applyNumberFormat="1" applyFont="1" applyFill="1" applyAlignment="1">
      <alignment horizontal="left" vertical="center" wrapText="1"/>
    </xf>
    <xf numFmtId="0" fontId="3" fillId="0" borderId="34" xfId="0" applyFont="1" applyBorder="1" applyAlignment="1">
      <alignment horizontal="justify" wrapText="1"/>
    </xf>
    <xf numFmtId="0" fontId="4" fillId="0" borderId="0" xfId="0" applyNumberFormat="1" applyFont="1" applyFill="1" applyAlignment="1">
      <alignment horizontal="justify" wrapText="1"/>
    </xf>
    <xf numFmtId="1" fontId="11" fillId="0" borderId="8" xfId="0" applyNumberFormat="1" applyFont="1" applyFill="1" applyBorder="1" applyAlignment="1">
      <alignment horizontal="center" vertical="top" wrapText="1"/>
    </xf>
    <xf numFmtId="1" fontId="11" fillId="0" borderId="12" xfId="0" applyNumberFormat="1" applyFont="1" applyFill="1" applyBorder="1" applyAlignment="1">
      <alignment horizontal="center" vertical="top" wrapText="1"/>
    </xf>
    <xf numFmtId="1" fontId="11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1" fillId="0" borderId="0" xfId="0" applyNumberFormat="1" applyFont="1" applyFill="1" applyAlignment="1">
      <alignment horizontal="justify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64" fontId="2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18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" fontId="11" fillId="0" borderId="26" xfId="0" applyNumberFormat="1" applyFont="1" applyFill="1" applyBorder="1" applyAlignment="1">
      <alignment horizontal="center" vertical="top" wrapText="1"/>
    </xf>
    <xf numFmtId="1" fontId="11" fillId="0" borderId="7" xfId="0" applyNumberFormat="1" applyFont="1" applyFill="1" applyBorder="1" applyAlignment="1">
      <alignment horizontal="center" vertical="top" wrapText="1"/>
    </xf>
    <xf numFmtId="1" fontId="11" fillId="0" borderId="4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NumberFormat="1" applyFont="1" applyFill="1" applyAlignment="1">
      <alignment horizontal="justify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23" fillId="0" borderId="0" xfId="0" applyNumberFormat="1" applyFont="1" applyFill="1" applyAlignment="1">
      <alignment horizontal="justify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26"/>
  <sheetViews>
    <sheetView tabSelected="1" view="pageBreakPreview" topLeftCell="A285" zoomScaleNormal="100" zoomScaleSheetLayoutView="100" workbookViewId="0">
      <selection activeCell="A27" sqref="A27:P27"/>
    </sheetView>
  </sheetViews>
  <sheetFormatPr defaultRowHeight="15"/>
  <cols>
    <col min="1" max="1" width="4.140625" customWidth="1"/>
    <col min="2" max="2" width="18" customWidth="1"/>
    <col min="3" max="3" width="19" customWidth="1"/>
    <col min="4" max="4" width="14.5703125" customWidth="1"/>
    <col min="5" max="5" width="14" customWidth="1"/>
    <col min="6" max="6" width="12.85546875" customWidth="1"/>
    <col min="7" max="7" width="12.140625" customWidth="1"/>
    <col min="8" max="8" width="12.42578125" customWidth="1"/>
    <col min="9" max="9" width="11.140625" customWidth="1"/>
    <col min="10" max="10" width="12.140625" customWidth="1"/>
    <col min="11" max="11" width="10.85546875" customWidth="1"/>
    <col min="12" max="12" width="9.85546875" customWidth="1"/>
    <col min="13" max="13" width="10.85546875" customWidth="1"/>
    <col min="14" max="14" width="9.85546875" customWidth="1"/>
    <col min="15" max="15" width="8.140625" customWidth="1"/>
    <col min="16" max="16" width="6.140625" customWidth="1"/>
    <col min="17" max="17" width="9.28515625" style="14" customWidth="1"/>
    <col min="18" max="18" width="6.85546875" style="14" customWidth="1"/>
    <col min="19" max="19" width="9.140625" style="14" customWidth="1"/>
  </cols>
  <sheetData>
    <row r="2" spans="1:16" ht="18.75">
      <c r="I2" s="380" t="s">
        <v>0</v>
      </c>
      <c r="J2" s="380"/>
      <c r="K2" s="380"/>
      <c r="L2" s="380"/>
      <c r="M2" s="380"/>
      <c r="N2" s="380"/>
    </row>
    <row r="3" spans="1:16" ht="18.75">
      <c r="I3" s="380" t="s">
        <v>1</v>
      </c>
      <c r="J3" s="380"/>
      <c r="K3" s="380"/>
      <c r="L3" s="380"/>
      <c r="M3" s="380"/>
      <c r="N3" s="380"/>
    </row>
    <row r="4" spans="1:16" ht="18.75">
      <c r="I4" s="380" t="s">
        <v>2</v>
      </c>
      <c r="J4" s="380"/>
      <c r="K4" s="380"/>
      <c r="L4" s="380"/>
      <c r="M4" s="380"/>
      <c r="N4" s="380"/>
    </row>
    <row r="5" spans="1:16" ht="36" customHeight="1">
      <c r="I5" s="367" t="s">
        <v>119</v>
      </c>
      <c r="J5" s="367"/>
      <c r="K5" s="367"/>
      <c r="L5" s="367"/>
      <c r="M5" s="367"/>
      <c r="N5" s="8"/>
    </row>
    <row r="7" spans="1:16" ht="27.75" customHeight="1">
      <c r="A7" s="381" t="s">
        <v>120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</row>
    <row r="8" spans="1:16" ht="5.25" customHeight="1"/>
    <row r="10" spans="1:16" ht="18.75">
      <c r="A10" s="197" t="s">
        <v>123</v>
      </c>
      <c r="B10" s="197" t="s">
        <v>193</v>
      </c>
      <c r="C10" s="197"/>
      <c r="D10" s="197"/>
      <c r="E10" s="197"/>
      <c r="F10" s="197"/>
      <c r="G10" s="197"/>
      <c r="H10" s="197"/>
      <c r="I10" s="197" t="s">
        <v>124</v>
      </c>
      <c r="J10" s="197"/>
    </row>
    <row r="11" spans="1:16" ht="15.75">
      <c r="B11" s="1" t="s">
        <v>121</v>
      </c>
      <c r="H11" s="2"/>
      <c r="I11" t="s">
        <v>127</v>
      </c>
    </row>
    <row r="12" spans="1:16" ht="18.75">
      <c r="A12" s="3" t="s">
        <v>125</v>
      </c>
      <c r="B12" s="3" t="s">
        <v>194</v>
      </c>
      <c r="C12" s="3"/>
      <c r="D12" s="3"/>
      <c r="E12" s="3"/>
      <c r="F12" s="3"/>
      <c r="G12" s="3"/>
      <c r="H12" s="3"/>
      <c r="I12" s="198" t="s">
        <v>126</v>
      </c>
      <c r="J12" s="3"/>
    </row>
    <row r="13" spans="1:16" ht="16.5" customHeight="1">
      <c r="B13" s="1" t="s">
        <v>122</v>
      </c>
      <c r="I13" t="s">
        <v>127</v>
      </c>
    </row>
    <row r="14" spans="1:16" ht="5.25" hidden="1" customHeight="1">
      <c r="A14" s="1"/>
    </row>
    <row r="15" spans="1:16" ht="33.75" customHeight="1">
      <c r="A15" s="199" t="s">
        <v>129</v>
      </c>
      <c r="B15" s="374" t="s">
        <v>227</v>
      </c>
      <c r="C15" s="374"/>
      <c r="D15" s="374"/>
      <c r="E15" s="374"/>
      <c r="F15" s="374"/>
      <c r="G15" s="374"/>
      <c r="H15" s="374"/>
      <c r="I15" s="200" t="s">
        <v>226</v>
      </c>
      <c r="J15" s="196"/>
      <c r="K15" s="196"/>
      <c r="L15" s="196"/>
      <c r="M15" s="196"/>
      <c r="N15" s="196"/>
      <c r="O15" s="14"/>
      <c r="P15" s="14"/>
    </row>
    <row r="16" spans="1:16" s="14" customFormat="1" ht="28.5" customHeight="1">
      <c r="B16" s="369" t="s">
        <v>195</v>
      </c>
      <c r="C16" s="369"/>
      <c r="D16" s="369"/>
      <c r="E16" s="369"/>
      <c r="F16" s="369"/>
      <c r="G16" s="369"/>
      <c r="H16" s="201"/>
      <c r="I16" s="202" t="s">
        <v>128</v>
      </c>
    </row>
    <row r="17" spans="1:18" s="14" customFormat="1" ht="2.25" hidden="1" customHeight="1"/>
    <row r="18" spans="1:18" s="14" customFormat="1" ht="18.75" customHeight="1">
      <c r="A18" s="96">
        <v>4</v>
      </c>
      <c r="B18" s="96" t="s">
        <v>196</v>
      </c>
      <c r="C18" s="96"/>
      <c r="D18" s="96"/>
      <c r="E18" s="96"/>
      <c r="F18" s="96"/>
      <c r="G18" s="96"/>
      <c r="H18" s="96"/>
      <c r="I18" s="96"/>
    </row>
    <row r="19" spans="1:18" ht="6.75" customHeight="1">
      <c r="A19" s="14"/>
      <c r="B19" s="79"/>
      <c r="C19" s="79"/>
      <c r="D19" s="79"/>
      <c r="E19" s="79"/>
      <c r="F19" s="79"/>
      <c r="G19" s="79"/>
      <c r="H19" s="79"/>
      <c r="I19" s="79"/>
      <c r="J19" s="14"/>
      <c r="K19" s="14"/>
      <c r="L19" s="14"/>
      <c r="M19" s="14"/>
      <c r="N19" s="14"/>
      <c r="O19" s="14"/>
      <c r="P19" s="14"/>
    </row>
    <row r="20" spans="1:18" ht="54" customHeight="1">
      <c r="A20" s="203" t="s">
        <v>130</v>
      </c>
      <c r="B20" s="375" t="s">
        <v>228</v>
      </c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195"/>
    </row>
    <row r="21" spans="1:18" ht="39" customHeight="1">
      <c r="A21" s="203" t="s">
        <v>131</v>
      </c>
      <c r="B21" s="375" t="s">
        <v>229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14"/>
    </row>
    <row r="22" spans="1:18" ht="15.75" customHeight="1">
      <c r="A22" s="204" t="s">
        <v>132</v>
      </c>
      <c r="B22" s="370" t="s">
        <v>197</v>
      </c>
      <c r="C22" s="370"/>
      <c r="D22" s="370"/>
      <c r="E22" s="370"/>
      <c r="F22" s="370"/>
      <c r="G22" s="205"/>
      <c r="H22" s="205"/>
      <c r="I22" s="205"/>
      <c r="J22" s="205"/>
      <c r="K22" s="205"/>
      <c r="L22" s="205"/>
      <c r="M22" s="205"/>
      <c r="N22" s="205"/>
      <c r="O22" s="205"/>
      <c r="P22" s="204"/>
    </row>
    <row r="23" spans="1:18" ht="35.25" customHeight="1">
      <c r="A23" s="414" t="s">
        <v>237</v>
      </c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</row>
    <row r="24" spans="1:18" ht="17.25" customHeight="1">
      <c r="A24" s="368" t="s">
        <v>238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</row>
    <row r="25" spans="1:18" ht="18.75" customHeight="1">
      <c r="A25" s="368" t="s">
        <v>235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</row>
    <row r="26" spans="1:18" ht="39" customHeight="1">
      <c r="A26" s="427" t="s">
        <v>239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287"/>
      <c r="R26" s="287"/>
    </row>
    <row r="27" spans="1:18" ht="39" customHeight="1">
      <c r="A27" s="294" t="s">
        <v>236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86"/>
      <c r="R27" s="286"/>
    </row>
    <row r="28" spans="1:18" ht="12" customHeight="1">
      <c r="A28" s="379"/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</row>
    <row r="29" spans="1:18" ht="18.75">
      <c r="A29" s="81" t="s">
        <v>17</v>
      </c>
      <c r="B29" s="315" t="s">
        <v>198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82"/>
      <c r="O29" s="14"/>
      <c r="P29" s="14"/>
    </row>
    <row r="30" spans="1:18" ht="18.75">
      <c r="A30" s="81" t="s">
        <v>130</v>
      </c>
      <c r="B30" s="315" t="s">
        <v>199</v>
      </c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14"/>
      <c r="P30" s="14"/>
    </row>
    <row r="31" spans="1:18" ht="16.5" customHeight="1" thickBo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 t="s">
        <v>133</v>
      </c>
      <c r="P31" s="14"/>
    </row>
    <row r="32" spans="1:18" ht="15.75" thickBot="1">
      <c r="A32" s="316"/>
      <c r="B32" s="345" t="s">
        <v>7</v>
      </c>
      <c r="C32" s="336" t="s">
        <v>8</v>
      </c>
      <c r="D32" s="318" t="s">
        <v>135</v>
      </c>
      <c r="E32" s="319"/>
      <c r="F32" s="319"/>
      <c r="G32" s="320"/>
      <c r="H32" s="318" t="s">
        <v>136</v>
      </c>
      <c r="I32" s="319"/>
      <c r="J32" s="319"/>
      <c r="K32" s="320"/>
      <c r="L32" s="318" t="s">
        <v>137</v>
      </c>
      <c r="M32" s="319"/>
      <c r="N32" s="319"/>
      <c r="O32" s="320"/>
      <c r="P32" s="14"/>
    </row>
    <row r="33" spans="1:16" ht="39" customHeight="1">
      <c r="A33" s="316"/>
      <c r="B33" s="345"/>
      <c r="C33" s="355"/>
      <c r="D33" s="84" t="s">
        <v>9</v>
      </c>
      <c r="E33" s="313" t="s">
        <v>18</v>
      </c>
      <c r="F33" s="347" t="s">
        <v>134</v>
      </c>
      <c r="G33" s="84" t="s">
        <v>13</v>
      </c>
      <c r="H33" s="84" t="s">
        <v>9</v>
      </c>
      <c r="I33" s="313" t="s">
        <v>18</v>
      </c>
      <c r="J33" s="347" t="s">
        <v>134</v>
      </c>
      <c r="K33" s="84" t="s">
        <v>13</v>
      </c>
      <c r="L33" s="84" t="s">
        <v>9</v>
      </c>
      <c r="M33" s="313" t="s">
        <v>11</v>
      </c>
      <c r="N33" s="347" t="s">
        <v>12</v>
      </c>
      <c r="O33" s="84" t="s">
        <v>13</v>
      </c>
      <c r="P33" s="14"/>
    </row>
    <row r="34" spans="1:16" ht="15.75" thickBot="1">
      <c r="A34" s="316"/>
      <c r="B34" s="345"/>
      <c r="C34" s="356"/>
      <c r="D34" s="85" t="s">
        <v>10</v>
      </c>
      <c r="E34" s="314"/>
      <c r="F34" s="348"/>
      <c r="G34" s="85" t="s">
        <v>20</v>
      </c>
      <c r="H34" s="85" t="s">
        <v>10</v>
      </c>
      <c r="I34" s="314"/>
      <c r="J34" s="348"/>
      <c r="K34" s="85" t="s">
        <v>21</v>
      </c>
      <c r="L34" s="85" t="s">
        <v>10</v>
      </c>
      <c r="M34" s="314"/>
      <c r="N34" s="348"/>
      <c r="O34" s="85" t="s">
        <v>22</v>
      </c>
      <c r="P34" s="14"/>
    </row>
    <row r="35" spans="1:16" ht="15.75" thickBot="1">
      <c r="A35" s="189"/>
      <c r="B35" s="185">
        <v>1</v>
      </c>
      <c r="C35" s="87">
        <v>2</v>
      </c>
      <c r="D35" s="87">
        <v>3</v>
      </c>
      <c r="E35" s="87">
        <v>4</v>
      </c>
      <c r="F35" s="87">
        <v>5</v>
      </c>
      <c r="G35" s="87">
        <v>6</v>
      </c>
      <c r="H35" s="87">
        <v>7</v>
      </c>
      <c r="I35" s="87">
        <v>8</v>
      </c>
      <c r="J35" s="87">
        <v>9</v>
      </c>
      <c r="K35" s="87">
        <v>10</v>
      </c>
      <c r="L35" s="87">
        <v>11</v>
      </c>
      <c r="M35" s="87">
        <v>12</v>
      </c>
      <c r="N35" s="87">
        <v>13</v>
      </c>
      <c r="O35" s="87">
        <v>14</v>
      </c>
      <c r="P35" s="14"/>
    </row>
    <row r="36" spans="1:16" ht="49.5" customHeight="1" thickBot="1">
      <c r="A36" s="94"/>
      <c r="B36" s="208"/>
      <c r="C36" s="213" t="s">
        <v>3</v>
      </c>
      <c r="D36" s="252">
        <v>0</v>
      </c>
      <c r="E36" s="252" t="s">
        <v>16</v>
      </c>
      <c r="F36" s="252" t="s">
        <v>16</v>
      </c>
      <c r="G36" s="253">
        <f>D36</f>
        <v>0</v>
      </c>
      <c r="H36" s="253">
        <v>501800</v>
      </c>
      <c r="I36" s="252" t="s">
        <v>16</v>
      </c>
      <c r="J36" s="252" t="s">
        <v>16</v>
      </c>
      <c r="K36" s="253">
        <f>H36</f>
        <v>501800</v>
      </c>
      <c r="L36" s="252">
        <v>500600</v>
      </c>
      <c r="M36" s="252" t="s">
        <v>16</v>
      </c>
      <c r="N36" s="252" t="s">
        <v>16</v>
      </c>
      <c r="O36" s="252">
        <f>L36</f>
        <v>500600</v>
      </c>
      <c r="P36" s="14"/>
    </row>
    <row r="37" spans="1:16" ht="63" customHeight="1" thickBot="1">
      <c r="A37" s="94"/>
      <c r="B37" s="208"/>
      <c r="C37" s="213" t="s">
        <v>138</v>
      </c>
      <c r="D37" s="252" t="s">
        <v>16</v>
      </c>
      <c r="E37" s="253"/>
      <c r="F37" s="253"/>
      <c r="G37" s="253"/>
      <c r="H37" s="252" t="s">
        <v>16</v>
      </c>
      <c r="I37" s="253"/>
      <c r="J37" s="253"/>
      <c r="K37" s="253"/>
      <c r="L37" s="252" t="s">
        <v>16</v>
      </c>
      <c r="M37" s="252"/>
      <c r="N37" s="252"/>
      <c r="O37" s="252" t="s">
        <v>16</v>
      </c>
      <c r="P37" s="14"/>
    </row>
    <row r="38" spans="1:16" ht="63.75" customHeight="1" thickBot="1">
      <c r="A38" s="104"/>
      <c r="B38" s="209"/>
      <c r="C38" s="213" t="s">
        <v>139</v>
      </c>
      <c r="D38" s="252" t="s">
        <v>16</v>
      </c>
      <c r="E38" s="253"/>
      <c r="F38" s="253"/>
      <c r="G38" s="253"/>
      <c r="H38" s="252" t="s">
        <v>16</v>
      </c>
      <c r="I38" s="253"/>
      <c r="J38" s="253"/>
      <c r="K38" s="253"/>
      <c r="L38" s="252" t="s">
        <v>16</v>
      </c>
      <c r="M38" s="252"/>
      <c r="N38" s="252"/>
      <c r="O38" s="252" t="s">
        <v>16</v>
      </c>
      <c r="P38" s="14"/>
    </row>
    <row r="39" spans="1:16" ht="33.75" customHeight="1" thickBot="1">
      <c r="A39" s="104"/>
      <c r="B39" s="209"/>
      <c r="C39" s="214" t="s">
        <v>140</v>
      </c>
      <c r="D39" s="252" t="s">
        <v>16</v>
      </c>
      <c r="E39" s="253"/>
      <c r="F39" s="253"/>
      <c r="G39" s="253"/>
      <c r="H39" s="252" t="s">
        <v>16</v>
      </c>
      <c r="I39" s="253"/>
      <c r="J39" s="253"/>
      <c r="K39" s="253"/>
      <c r="L39" s="252" t="s">
        <v>16</v>
      </c>
      <c r="M39" s="252"/>
      <c r="N39" s="252"/>
      <c r="O39" s="252" t="s">
        <v>16</v>
      </c>
      <c r="P39" s="14"/>
    </row>
    <row r="40" spans="1:16" s="14" customFormat="1" ht="15" customHeight="1" thickBot="1">
      <c r="A40" s="94"/>
      <c r="B40" s="212"/>
      <c r="C40" s="214" t="s">
        <v>141</v>
      </c>
      <c r="D40" s="254">
        <f>D36</f>
        <v>0</v>
      </c>
      <c r="E40" s="254" t="str">
        <f t="shared" ref="E40:O40" si="0">E36</f>
        <v>Х</v>
      </c>
      <c r="F40" s="254" t="str">
        <f t="shared" si="0"/>
        <v>Х</v>
      </c>
      <c r="G40" s="254">
        <f t="shared" si="0"/>
        <v>0</v>
      </c>
      <c r="H40" s="254">
        <f t="shared" si="0"/>
        <v>501800</v>
      </c>
      <c r="I40" s="254" t="str">
        <f t="shared" si="0"/>
        <v>Х</v>
      </c>
      <c r="J40" s="254" t="str">
        <f t="shared" si="0"/>
        <v>Х</v>
      </c>
      <c r="K40" s="254">
        <f t="shared" si="0"/>
        <v>501800</v>
      </c>
      <c r="L40" s="254">
        <f t="shared" si="0"/>
        <v>500600</v>
      </c>
      <c r="M40" s="254" t="str">
        <f t="shared" si="0"/>
        <v>Х</v>
      </c>
      <c r="N40" s="254" t="str">
        <f t="shared" si="0"/>
        <v>Х</v>
      </c>
      <c r="O40" s="254">
        <f t="shared" si="0"/>
        <v>500600</v>
      </c>
    </row>
    <row r="41" spans="1:16" s="14" customFormat="1" ht="20.25" customHeight="1">
      <c r="A41" s="93"/>
    </row>
    <row r="42" spans="1:16" s="14" customFormat="1" ht="20.25" customHeight="1">
      <c r="A42" s="93"/>
    </row>
    <row r="43" spans="1:16" s="14" customFormat="1" ht="20.25" customHeight="1">
      <c r="A43" s="315" t="s">
        <v>200</v>
      </c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</row>
    <row r="44" spans="1:16" ht="20.25" customHeight="1">
      <c r="A44" s="316"/>
      <c r="B44" s="345" t="s">
        <v>7</v>
      </c>
      <c r="C44" s="345" t="s">
        <v>8</v>
      </c>
      <c r="D44" s="345" t="s">
        <v>53</v>
      </c>
      <c r="E44" s="345"/>
      <c r="F44" s="345"/>
      <c r="G44" s="345"/>
      <c r="H44" s="345" t="s">
        <v>142</v>
      </c>
      <c r="I44" s="345"/>
      <c r="J44" s="345"/>
      <c r="K44" s="345"/>
      <c r="L44" s="14"/>
      <c r="M44" s="14"/>
      <c r="N44" s="14"/>
      <c r="O44" s="14"/>
      <c r="P44" s="14"/>
    </row>
    <row r="45" spans="1:16" ht="20.25" customHeight="1">
      <c r="A45" s="316"/>
      <c r="B45" s="345"/>
      <c r="C45" s="345"/>
      <c r="D45" s="209" t="s">
        <v>9</v>
      </c>
      <c r="E45" s="345" t="s">
        <v>18</v>
      </c>
      <c r="F45" s="346" t="s">
        <v>12</v>
      </c>
      <c r="G45" s="209" t="s">
        <v>13</v>
      </c>
      <c r="H45" s="209" t="s">
        <v>9</v>
      </c>
      <c r="I45" s="345" t="s">
        <v>18</v>
      </c>
      <c r="J45" s="346" t="s">
        <v>12</v>
      </c>
      <c r="K45" s="209" t="s">
        <v>13</v>
      </c>
      <c r="L45" s="14"/>
      <c r="M45" s="14"/>
      <c r="N45" s="14"/>
      <c r="O45" s="14"/>
      <c r="P45" s="14"/>
    </row>
    <row r="46" spans="1:16" ht="20.25" customHeight="1">
      <c r="A46" s="316"/>
      <c r="B46" s="345"/>
      <c r="C46" s="345"/>
      <c r="D46" s="209" t="s">
        <v>10</v>
      </c>
      <c r="E46" s="345"/>
      <c r="F46" s="346"/>
      <c r="G46" s="209" t="s">
        <v>14</v>
      </c>
      <c r="H46" s="209" t="s">
        <v>10</v>
      </c>
      <c r="I46" s="345"/>
      <c r="J46" s="346"/>
      <c r="K46" s="209" t="s">
        <v>15</v>
      </c>
      <c r="L46" s="14"/>
      <c r="M46" s="14"/>
      <c r="N46" s="14"/>
      <c r="O46" s="14"/>
      <c r="P46" s="14"/>
    </row>
    <row r="47" spans="1:16" ht="20.25" customHeight="1">
      <c r="A47" s="189"/>
      <c r="B47" s="185">
        <v>1</v>
      </c>
      <c r="C47" s="185">
        <v>2</v>
      </c>
      <c r="D47" s="185">
        <v>3</v>
      </c>
      <c r="E47" s="185">
        <v>4</v>
      </c>
      <c r="F47" s="185">
        <v>5</v>
      </c>
      <c r="G47" s="185">
        <v>6</v>
      </c>
      <c r="H47" s="185">
        <v>7</v>
      </c>
      <c r="I47" s="185">
        <v>8</v>
      </c>
      <c r="J47" s="185">
        <v>9</v>
      </c>
      <c r="K47" s="185">
        <v>10</v>
      </c>
      <c r="L47" s="14"/>
      <c r="M47" s="14"/>
      <c r="N47" s="14"/>
      <c r="O47" s="14"/>
      <c r="P47" s="14"/>
    </row>
    <row r="48" spans="1:16" ht="49.5" customHeight="1" thickBot="1">
      <c r="A48" s="94"/>
      <c r="B48" s="208"/>
      <c r="C48" s="213" t="s">
        <v>3</v>
      </c>
      <c r="D48" s="252">
        <f>L40*105.6%</f>
        <v>528633.59999999998</v>
      </c>
      <c r="E48" s="252" t="s">
        <v>16</v>
      </c>
      <c r="F48" s="252" t="s">
        <v>16</v>
      </c>
      <c r="G48" s="252">
        <f>D48</f>
        <v>528633.59999999998</v>
      </c>
      <c r="H48" s="252">
        <f>G48*105%</f>
        <v>555065.28</v>
      </c>
      <c r="I48" s="252" t="s">
        <v>16</v>
      </c>
      <c r="J48" s="252" t="s">
        <v>16</v>
      </c>
      <c r="K48" s="252">
        <f>H48</f>
        <v>555065.28</v>
      </c>
      <c r="L48" s="14"/>
      <c r="M48" s="14"/>
      <c r="N48" s="14"/>
      <c r="O48" s="14"/>
      <c r="P48" s="14"/>
    </row>
    <row r="49" spans="1:16" ht="68.25" customHeight="1" thickBot="1">
      <c r="A49" s="94"/>
      <c r="B49" s="208"/>
      <c r="C49" s="213" t="s">
        <v>138</v>
      </c>
      <c r="D49" s="252" t="s">
        <v>16</v>
      </c>
      <c r="E49" s="253"/>
      <c r="F49" s="253"/>
      <c r="G49" s="252" t="s">
        <v>16</v>
      </c>
      <c r="H49" s="252" t="s">
        <v>16</v>
      </c>
      <c r="I49" s="253"/>
      <c r="J49" s="253"/>
      <c r="K49" s="252" t="s">
        <v>16</v>
      </c>
      <c r="L49" s="14"/>
      <c r="M49" s="14"/>
      <c r="N49" s="14"/>
      <c r="O49" s="14"/>
      <c r="P49" s="14"/>
    </row>
    <row r="50" spans="1:16" ht="64.5" customHeight="1" thickBot="1">
      <c r="A50" s="104"/>
      <c r="B50" s="209"/>
      <c r="C50" s="213" t="s">
        <v>139</v>
      </c>
      <c r="D50" s="252" t="s">
        <v>16</v>
      </c>
      <c r="E50" s="253"/>
      <c r="F50" s="253"/>
      <c r="G50" s="252" t="s">
        <v>16</v>
      </c>
      <c r="H50" s="252" t="s">
        <v>16</v>
      </c>
      <c r="I50" s="253"/>
      <c r="J50" s="253"/>
      <c r="K50" s="252" t="s">
        <v>16</v>
      </c>
      <c r="L50" s="14"/>
      <c r="M50" s="14"/>
      <c r="N50" s="14"/>
      <c r="O50" s="14"/>
      <c r="P50" s="14"/>
    </row>
    <row r="51" spans="1:16" ht="35.25" customHeight="1" thickBot="1">
      <c r="A51" s="104"/>
      <c r="B51" s="209"/>
      <c r="C51" s="214" t="s">
        <v>140</v>
      </c>
      <c r="D51" s="252" t="s">
        <v>16</v>
      </c>
      <c r="E51" s="253"/>
      <c r="F51" s="253"/>
      <c r="G51" s="252" t="s">
        <v>16</v>
      </c>
      <c r="H51" s="252" t="s">
        <v>16</v>
      </c>
      <c r="I51" s="253"/>
      <c r="J51" s="253"/>
      <c r="K51" s="252" t="s">
        <v>16</v>
      </c>
      <c r="L51" s="14"/>
      <c r="M51" s="14"/>
      <c r="N51" s="14"/>
      <c r="O51" s="14"/>
      <c r="P51" s="14"/>
    </row>
    <row r="52" spans="1:16" ht="24.75" hidden="1" customHeight="1" thickBot="1">
      <c r="A52" s="207"/>
      <c r="B52" s="211"/>
      <c r="C52" s="64" t="s">
        <v>4</v>
      </c>
      <c r="D52" s="255" t="s">
        <v>16</v>
      </c>
      <c r="E52" s="255"/>
      <c r="F52" s="255"/>
      <c r="G52" s="255"/>
      <c r="H52" s="255" t="s">
        <v>16</v>
      </c>
      <c r="I52" s="255"/>
      <c r="J52" s="255"/>
      <c r="K52" s="255"/>
      <c r="L52" s="21"/>
      <c r="M52" s="21"/>
      <c r="N52" s="21"/>
      <c r="O52" s="21"/>
      <c r="P52" s="21"/>
    </row>
    <row r="53" spans="1:16" ht="10.5" hidden="1" customHeight="1" thickBot="1">
      <c r="A53" s="207"/>
      <c r="B53" s="211">
        <v>401000</v>
      </c>
      <c r="C53" s="64" t="s">
        <v>5</v>
      </c>
      <c r="D53" s="255" t="s">
        <v>16</v>
      </c>
      <c r="E53" s="255"/>
      <c r="F53" s="255"/>
      <c r="G53" s="255"/>
      <c r="H53" s="255" t="s">
        <v>16</v>
      </c>
      <c r="I53" s="255"/>
      <c r="J53" s="255"/>
      <c r="K53" s="255"/>
      <c r="L53" s="21"/>
      <c r="M53" s="21"/>
      <c r="N53" s="21"/>
      <c r="O53" s="21"/>
      <c r="P53" s="21"/>
    </row>
    <row r="54" spans="1:16" ht="8.25" hidden="1" customHeight="1">
      <c r="A54" s="363"/>
      <c r="B54" s="364">
        <v>602400</v>
      </c>
      <c r="C54" s="365" t="s">
        <v>6</v>
      </c>
      <c r="D54" s="361" t="s">
        <v>16</v>
      </c>
      <c r="E54" s="361"/>
      <c r="F54" s="361"/>
      <c r="G54" s="361"/>
      <c r="H54" s="361" t="s">
        <v>16</v>
      </c>
      <c r="I54" s="361"/>
      <c r="J54" s="361"/>
      <c r="K54" s="361"/>
      <c r="L54" s="21"/>
      <c r="M54" s="21"/>
      <c r="N54" s="21"/>
      <c r="O54" s="21"/>
      <c r="P54" s="21"/>
    </row>
    <row r="55" spans="1:16" ht="15.75" hidden="1" customHeight="1" thickBot="1">
      <c r="A55" s="363"/>
      <c r="B55" s="364"/>
      <c r="C55" s="366"/>
      <c r="D55" s="362"/>
      <c r="E55" s="362"/>
      <c r="F55" s="362"/>
      <c r="G55" s="362"/>
      <c r="H55" s="362"/>
      <c r="I55" s="362"/>
      <c r="J55" s="362"/>
      <c r="K55" s="362"/>
      <c r="L55" s="21"/>
      <c r="M55" s="21"/>
      <c r="N55" s="21"/>
      <c r="O55" s="21"/>
      <c r="P55" s="21"/>
    </row>
    <row r="56" spans="1:16" ht="15.75" hidden="1" customHeight="1" thickBot="1">
      <c r="A56" s="66"/>
      <c r="B56" s="210"/>
      <c r="C56" s="65" t="s">
        <v>110</v>
      </c>
      <c r="D56" s="256" t="e">
        <f>#REF!</f>
        <v>#REF!</v>
      </c>
      <c r="E56" s="256" t="e">
        <f>#REF!</f>
        <v>#REF!</v>
      </c>
      <c r="F56" s="256" t="e">
        <f>#REF!</f>
        <v>#REF!</v>
      </c>
      <c r="G56" s="256" t="e">
        <f>#REF!</f>
        <v>#REF!</v>
      </c>
      <c r="H56" s="256" t="e">
        <f>#REF!</f>
        <v>#REF!</v>
      </c>
      <c r="I56" s="256" t="e">
        <f>#REF!</f>
        <v>#REF!</v>
      </c>
      <c r="J56" s="256" t="e">
        <f>#REF!</f>
        <v>#REF!</v>
      </c>
      <c r="K56" s="256" t="e">
        <f>#REF!</f>
        <v>#REF!</v>
      </c>
      <c r="L56" s="21"/>
      <c r="M56" s="21"/>
      <c r="N56" s="21"/>
      <c r="O56" s="21"/>
      <c r="P56" s="21"/>
    </row>
    <row r="57" spans="1:16" s="14" customFormat="1" ht="15.75" thickBot="1">
      <c r="A57" s="94"/>
      <c r="B57" s="212"/>
      <c r="C57" s="92" t="s">
        <v>141</v>
      </c>
      <c r="D57" s="254">
        <f>D48</f>
        <v>528633.59999999998</v>
      </c>
      <c r="E57" s="254" t="str">
        <f t="shared" ref="E57:K57" si="1">E48</f>
        <v>Х</v>
      </c>
      <c r="F57" s="254" t="str">
        <f t="shared" si="1"/>
        <v>Х</v>
      </c>
      <c r="G57" s="254">
        <f t="shared" si="1"/>
        <v>528633.59999999998</v>
      </c>
      <c r="H57" s="254">
        <f t="shared" si="1"/>
        <v>555065.28</v>
      </c>
      <c r="I57" s="254" t="str">
        <f t="shared" si="1"/>
        <v>Х</v>
      </c>
      <c r="J57" s="254" t="str">
        <f t="shared" si="1"/>
        <v>Х</v>
      </c>
      <c r="K57" s="254">
        <f t="shared" si="1"/>
        <v>555065.28</v>
      </c>
    </row>
    <row r="58" spans="1:16" s="14" customFormat="1" ht="10.5" customHeight="1">
      <c r="A58" s="94"/>
      <c r="B58" s="94"/>
      <c r="C58" s="94"/>
      <c r="D58" s="95"/>
      <c r="E58" s="95"/>
      <c r="F58" s="95"/>
      <c r="G58" s="95"/>
      <c r="H58" s="95"/>
      <c r="I58" s="95"/>
      <c r="J58" s="95"/>
      <c r="K58" s="95"/>
    </row>
    <row r="59" spans="1:16" s="14" customFormat="1" hidden="1">
      <c r="A59" s="94"/>
      <c r="B59" s="94"/>
      <c r="C59" s="94"/>
      <c r="D59" s="95"/>
      <c r="E59" s="95"/>
      <c r="F59" s="95"/>
      <c r="G59" s="95"/>
      <c r="H59" s="95"/>
      <c r="I59" s="95"/>
      <c r="J59" s="95"/>
      <c r="K59" s="95"/>
    </row>
    <row r="60" spans="1:16" s="14" customFormat="1"/>
    <row r="61" spans="1:16" s="14" customFormat="1" ht="18.75">
      <c r="A61" s="96" t="s">
        <v>143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N61" s="97"/>
      <c r="O61" s="97"/>
    </row>
    <row r="62" spans="1:16" s="14" customFormat="1" ht="27.75" customHeight="1" thickBot="1">
      <c r="A62" s="177" t="s">
        <v>144</v>
      </c>
      <c r="B62" s="215"/>
      <c r="C62" s="98"/>
      <c r="D62" s="98"/>
      <c r="E62" s="98"/>
      <c r="F62" s="98"/>
      <c r="G62" s="98"/>
      <c r="H62" s="98"/>
      <c r="I62" s="98"/>
      <c r="J62" s="98"/>
      <c r="K62" s="98"/>
    </row>
    <row r="63" spans="1:16" ht="23.25" customHeight="1" thickBot="1">
      <c r="A63" s="316"/>
      <c r="B63" s="306" t="s">
        <v>145</v>
      </c>
      <c r="C63" s="336" t="s">
        <v>8</v>
      </c>
      <c r="D63" s="318" t="s">
        <v>135</v>
      </c>
      <c r="E63" s="319"/>
      <c r="F63" s="319"/>
      <c r="G63" s="320"/>
      <c r="H63" s="318" t="s">
        <v>136</v>
      </c>
      <c r="I63" s="319"/>
      <c r="J63" s="319"/>
      <c r="K63" s="319"/>
      <c r="L63" s="376" t="s">
        <v>137</v>
      </c>
      <c r="M63" s="377"/>
      <c r="N63" s="377"/>
      <c r="O63" s="378"/>
      <c r="P63" s="14"/>
    </row>
    <row r="64" spans="1:16">
      <c r="A64" s="316"/>
      <c r="B64" s="306"/>
      <c r="C64" s="355"/>
      <c r="D64" s="84" t="s">
        <v>9</v>
      </c>
      <c r="E64" s="313" t="s">
        <v>11</v>
      </c>
      <c r="F64" s="347" t="s">
        <v>12</v>
      </c>
      <c r="G64" s="84" t="s">
        <v>13</v>
      </c>
      <c r="H64" s="84" t="s">
        <v>9</v>
      </c>
      <c r="I64" s="313" t="s">
        <v>11</v>
      </c>
      <c r="J64" s="347" t="s">
        <v>12</v>
      </c>
      <c r="K64" s="84" t="s">
        <v>13</v>
      </c>
      <c r="L64" s="84" t="s">
        <v>9</v>
      </c>
      <c r="M64" s="317" t="s">
        <v>11</v>
      </c>
      <c r="N64" s="360" t="s">
        <v>12</v>
      </c>
      <c r="O64" s="84" t="s">
        <v>13</v>
      </c>
      <c r="P64" s="14"/>
    </row>
    <row r="65" spans="1:16" ht="21.75" customHeight="1" thickBot="1">
      <c r="A65" s="316"/>
      <c r="B65" s="306"/>
      <c r="C65" s="356"/>
      <c r="D65" s="85" t="s">
        <v>10</v>
      </c>
      <c r="E65" s="314"/>
      <c r="F65" s="348"/>
      <c r="G65" s="206" t="s">
        <v>20</v>
      </c>
      <c r="H65" s="85" t="s">
        <v>10</v>
      </c>
      <c r="I65" s="314"/>
      <c r="J65" s="348"/>
      <c r="K65" s="206" t="s">
        <v>21</v>
      </c>
      <c r="L65" s="85" t="s">
        <v>10</v>
      </c>
      <c r="M65" s="314"/>
      <c r="N65" s="348"/>
      <c r="O65" s="206" t="s">
        <v>22</v>
      </c>
      <c r="P65" s="14"/>
    </row>
    <row r="66" spans="1:16" ht="17.25" customHeight="1" thickBot="1">
      <c r="A66" s="189"/>
      <c r="B66" s="185">
        <v>1</v>
      </c>
      <c r="C66" s="87">
        <v>2</v>
      </c>
      <c r="D66" s="87">
        <v>3</v>
      </c>
      <c r="E66" s="87">
        <v>4</v>
      </c>
      <c r="F66" s="87">
        <v>5</v>
      </c>
      <c r="G66" s="87">
        <v>6</v>
      </c>
      <c r="H66" s="87">
        <v>7</v>
      </c>
      <c r="I66" s="87">
        <v>8</v>
      </c>
      <c r="J66" s="87">
        <v>9</v>
      </c>
      <c r="K66" s="87">
        <v>10</v>
      </c>
      <c r="L66" s="87">
        <v>11</v>
      </c>
      <c r="M66" s="87">
        <v>12</v>
      </c>
      <c r="N66" s="87">
        <v>13</v>
      </c>
      <c r="O66" s="87">
        <v>14</v>
      </c>
      <c r="P66" s="14"/>
    </row>
    <row r="67" spans="1:16" ht="15.75" thickBot="1">
      <c r="A67" s="279"/>
      <c r="B67" s="185">
        <v>2730</v>
      </c>
      <c r="C67" s="87" t="s">
        <v>75</v>
      </c>
      <c r="D67" s="254">
        <v>0</v>
      </c>
      <c r="E67" s="254"/>
      <c r="F67" s="254"/>
      <c r="G67" s="252">
        <f>D67+E67</f>
        <v>0</v>
      </c>
      <c r="H67" s="254">
        <f>H40</f>
        <v>501800</v>
      </c>
      <c r="I67" s="254"/>
      <c r="J67" s="254"/>
      <c r="K67" s="252">
        <f>H67+I67</f>
        <v>501800</v>
      </c>
      <c r="L67" s="252">
        <f>L40</f>
        <v>500600</v>
      </c>
      <c r="M67" s="254"/>
      <c r="N67" s="254"/>
      <c r="O67" s="252">
        <f>L67+M67</f>
        <v>500600</v>
      </c>
      <c r="P67" s="14"/>
    </row>
    <row r="68" spans="1:16" s="14" customFormat="1" ht="9.9499999999999993" hidden="1" customHeight="1" thickBot="1">
      <c r="A68" s="357"/>
      <c r="B68" s="209"/>
      <c r="C68" s="99" t="s">
        <v>65</v>
      </c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</row>
    <row r="69" spans="1:16" s="14" customFormat="1" ht="24.75" hidden="1" thickBot="1">
      <c r="A69" s="357"/>
      <c r="B69" s="185">
        <v>2240</v>
      </c>
      <c r="C69" s="87" t="s">
        <v>74</v>
      </c>
      <c r="D69" s="252"/>
      <c r="E69" s="252"/>
      <c r="F69" s="252"/>
      <c r="G69" s="252">
        <f>D69+E69</f>
        <v>0</v>
      </c>
      <c r="H69" s="252"/>
      <c r="I69" s="252"/>
      <c r="J69" s="252"/>
      <c r="K69" s="252">
        <f>H69+I69</f>
        <v>0</v>
      </c>
      <c r="L69" s="252"/>
      <c r="M69" s="252"/>
      <c r="N69" s="252"/>
      <c r="O69" s="252">
        <f>L69+M69</f>
        <v>0</v>
      </c>
    </row>
    <row r="70" spans="1:16" s="14" customFormat="1" ht="15.75" hidden="1" thickBot="1">
      <c r="A70" s="357"/>
      <c r="B70" s="185">
        <v>2730</v>
      </c>
      <c r="C70" s="87" t="s">
        <v>75</v>
      </c>
      <c r="D70" s="254"/>
      <c r="E70" s="254"/>
      <c r="F70" s="254"/>
      <c r="G70" s="252">
        <f>D70+E70</f>
        <v>0</v>
      </c>
      <c r="H70" s="254"/>
      <c r="I70" s="254"/>
      <c r="J70" s="254"/>
      <c r="K70" s="252">
        <f>H70+I70</f>
        <v>0</v>
      </c>
      <c r="L70" s="254"/>
      <c r="M70" s="254"/>
      <c r="N70" s="254"/>
      <c r="O70" s="252">
        <f>L70+M70</f>
        <v>0</v>
      </c>
    </row>
    <row r="71" spans="1:16" s="14" customFormat="1" ht="9.9499999999999993" hidden="1" customHeight="1" thickBot="1">
      <c r="A71" s="357"/>
      <c r="B71" s="185"/>
      <c r="C71" s="91" t="s">
        <v>76</v>
      </c>
      <c r="D71" s="254">
        <f>D68+D69</f>
        <v>0</v>
      </c>
      <c r="E71" s="254">
        <f t="shared" ref="E71:F71" si="2">E68+E69</f>
        <v>0</v>
      </c>
      <c r="F71" s="254">
        <f t="shared" si="2"/>
        <v>0</v>
      </c>
      <c r="G71" s="254">
        <f>G69+G70</f>
        <v>0</v>
      </c>
      <c r="H71" s="254">
        <f>H68+H69</f>
        <v>0</v>
      </c>
      <c r="I71" s="254">
        <f t="shared" ref="I71:J71" si="3">I68+I69</f>
        <v>0</v>
      </c>
      <c r="J71" s="254">
        <f t="shared" si="3"/>
        <v>0</v>
      </c>
      <c r="K71" s="254">
        <f>K69+K70</f>
        <v>0</v>
      </c>
      <c r="L71" s="254">
        <f>L69+L70</f>
        <v>0</v>
      </c>
      <c r="M71" s="254">
        <f t="shared" ref="M71:N71" si="4">M68+M69</f>
        <v>0</v>
      </c>
      <c r="N71" s="254">
        <f t="shared" si="4"/>
        <v>0</v>
      </c>
      <c r="O71" s="254">
        <f>O69+O70</f>
        <v>0</v>
      </c>
    </row>
    <row r="72" spans="1:16" s="14" customFormat="1" ht="9.9499999999999993" hidden="1" customHeight="1" thickBot="1">
      <c r="A72" s="357"/>
      <c r="B72" s="209"/>
      <c r="C72" s="99" t="s">
        <v>67</v>
      </c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</row>
    <row r="73" spans="1:16" s="14" customFormat="1" ht="24.75" hidden="1" thickBot="1">
      <c r="A73" s="357"/>
      <c r="B73" s="185">
        <v>2240</v>
      </c>
      <c r="C73" s="87" t="s">
        <v>74</v>
      </c>
      <c r="D73" s="252"/>
      <c r="E73" s="252"/>
      <c r="F73" s="252"/>
      <c r="G73" s="252">
        <f>D73+E73</f>
        <v>0</v>
      </c>
      <c r="H73" s="252"/>
      <c r="I73" s="252"/>
      <c r="J73" s="252"/>
      <c r="K73" s="252">
        <f>H73+I73</f>
        <v>0</v>
      </c>
      <c r="L73" s="252"/>
      <c r="M73" s="252"/>
      <c r="N73" s="252"/>
      <c r="O73" s="252">
        <f>L73+M73</f>
        <v>0</v>
      </c>
    </row>
    <row r="74" spans="1:16" s="14" customFormat="1" ht="15.75" hidden="1" thickBot="1">
      <c r="A74" s="357"/>
      <c r="B74" s="185">
        <v>2730</v>
      </c>
      <c r="C74" s="87" t="s">
        <v>75</v>
      </c>
      <c r="D74" s="254"/>
      <c r="E74" s="254"/>
      <c r="F74" s="254"/>
      <c r="G74" s="252">
        <f>D74+E74</f>
        <v>0</v>
      </c>
      <c r="H74" s="254"/>
      <c r="I74" s="254"/>
      <c r="J74" s="254"/>
      <c r="K74" s="252">
        <f>H74+I74</f>
        <v>0</v>
      </c>
      <c r="L74" s="254"/>
      <c r="M74" s="254"/>
      <c r="N74" s="254"/>
      <c r="O74" s="252">
        <f>L74+M74</f>
        <v>0</v>
      </c>
    </row>
    <row r="75" spans="1:16" s="14" customFormat="1" ht="9.9499999999999993" hidden="1" customHeight="1" thickBot="1">
      <c r="A75" s="357"/>
      <c r="B75" s="185"/>
      <c r="C75" s="91" t="s">
        <v>76</v>
      </c>
      <c r="D75" s="254">
        <f>D72+D73</f>
        <v>0</v>
      </c>
      <c r="E75" s="254">
        <f t="shared" ref="E75:F75" si="5">E72+E73</f>
        <v>0</v>
      </c>
      <c r="F75" s="254">
        <f t="shared" si="5"/>
        <v>0</v>
      </c>
      <c r="G75" s="254">
        <f>G73+G74</f>
        <v>0</v>
      </c>
      <c r="H75" s="254">
        <f>H72+H73</f>
        <v>0</v>
      </c>
      <c r="I75" s="254">
        <f t="shared" ref="I75:J75" si="6">I72+I73</f>
        <v>0</v>
      </c>
      <c r="J75" s="254">
        <f t="shared" si="6"/>
        <v>0</v>
      </c>
      <c r="K75" s="254">
        <f>K73+K74</f>
        <v>0</v>
      </c>
      <c r="L75" s="254">
        <f>L73+L74</f>
        <v>0</v>
      </c>
      <c r="M75" s="254">
        <f t="shared" ref="M75:N75" si="7">M72+M73</f>
        <v>0</v>
      </c>
      <c r="N75" s="254">
        <f t="shared" si="7"/>
        <v>0</v>
      </c>
      <c r="O75" s="254">
        <f>O73+O74</f>
        <v>0</v>
      </c>
    </row>
    <row r="76" spans="1:16" s="14" customFormat="1" ht="9.9499999999999993" hidden="1" customHeight="1" thickBot="1">
      <c r="A76" s="357"/>
      <c r="B76" s="209"/>
      <c r="C76" s="99" t="s">
        <v>69</v>
      </c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</row>
    <row r="77" spans="1:16" s="14" customFormat="1" ht="24.75" hidden="1" thickBot="1">
      <c r="A77" s="357"/>
      <c r="B77" s="185">
        <v>2240</v>
      </c>
      <c r="C77" s="87" t="s">
        <v>74</v>
      </c>
      <c r="D77" s="252"/>
      <c r="E77" s="252"/>
      <c r="F77" s="252"/>
      <c r="G77" s="252">
        <f>D77+E77</f>
        <v>0</v>
      </c>
      <c r="H77" s="252"/>
      <c r="I77" s="252"/>
      <c r="J77" s="252"/>
      <c r="K77" s="252">
        <f>H77+I77</f>
        <v>0</v>
      </c>
      <c r="L77" s="252"/>
      <c r="M77" s="252"/>
      <c r="N77" s="252"/>
      <c r="O77" s="252">
        <f>L77+M77</f>
        <v>0</v>
      </c>
    </row>
    <row r="78" spans="1:16" s="14" customFormat="1" ht="15.75" hidden="1" thickBot="1">
      <c r="A78" s="357"/>
      <c r="B78" s="185">
        <v>2730</v>
      </c>
      <c r="C78" s="87" t="s">
        <v>75</v>
      </c>
      <c r="D78" s="254"/>
      <c r="E78" s="254"/>
      <c r="F78" s="254"/>
      <c r="G78" s="252">
        <f>D78+E78</f>
        <v>0</v>
      </c>
      <c r="H78" s="254"/>
      <c r="I78" s="254"/>
      <c r="J78" s="254"/>
      <c r="K78" s="252">
        <f>H78+I78</f>
        <v>0</v>
      </c>
      <c r="L78" s="254"/>
      <c r="M78" s="254"/>
      <c r="N78" s="254"/>
      <c r="O78" s="252">
        <f>L78+M78</f>
        <v>0</v>
      </c>
    </row>
    <row r="79" spans="1:16" s="14" customFormat="1" ht="9.9499999999999993" hidden="1" customHeight="1" thickBot="1">
      <c r="A79" s="357"/>
      <c r="B79" s="185"/>
      <c r="C79" s="91" t="s">
        <v>76</v>
      </c>
      <c r="D79" s="254">
        <f>D76+D77</f>
        <v>0</v>
      </c>
      <c r="E79" s="254">
        <f t="shared" ref="E79:F79" si="8">E76+E77</f>
        <v>0</v>
      </c>
      <c r="F79" s="254">
        <f t="shared" si="8"/>
        <v>0</v>
      </c>
      <c r="G79" s="254">
        <f>G77+G78</f>
        <v>0</v>
      </c>
      <c r="H79" s="254">
        <f>H76+H77</f>
        <v>0</v>
      </c>
      <c r="I79" s="254">
        <f t="shared" ref="I79:J79" si="9">I76+I77</f>
        <v>0</v>
      </c>
      <c r="J79" s="254">
        <f t="shared" si="9"/>
        <v>0</v>
      </c>
      <c r="K79" s="254">
        <f>K77+K78</f>
        <v>0</v>
      </c>
      <c r="L79" s="254">
        <f>L77+L78</f>
        <v>0</v>
      </c>
      <c r="M79" s="254">
        <f t="shared" ref="M79:N79" si="10">M76+M77</f>
        <v>0</v>
      </c>
      <c r="N79" s="254">
        <f t="shared" si="10"/>
        <v>0</v>
      </c>
      <c r="O79" s="254">
        <f>O77+O78</f>
        <v>0</v>
      </c>
    </row>
    <row r="80" spans="1:16" s="14" customFormat="1" ht="9.9499999999999993" hidden="1" customHeight="1" thickBot="1">
      <c r="A80" s="357"/>
      <c r="B80" s="209"/>
      <c r="C80" s="99" t="s">
        <v>71</v>
      </c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</row>
    <row r="81" spans="1:15" s="14" customFormat="1" ht="24.75" hidden="1" thickBot="1">
      <c r="A81" s="357"/>
      <c r="B81" s="185">
        <v>2240</v>
      </c>
      <c r="C81" s="87" t="s">
        <v>74</v>
      </c>
      <c r="D81" s="252"/>
      <c r="E81" s="252"/>
      <c r="F81" s="252"/>
      <c r="G81" s="252">
        <f>D81+E81</f>
        <v>0</v>
      </c>
      <c r="H81" s="252"/>
      <c r="I81" s="252"/>
      <c r="J81" s="252"/>
      <c r="K81" s="252">
        <f>H81+I81</f>
        <v>0</v>
      </c>
      <c r="L81" s="252"/>
      <c r="M81" s="252"/>
      <c r="N81" s="252"/>
      <c r="O81" s="252">
        <f>L81+M81</f>
        <v>0</v>
      </c>
    </row>
    <row r="82" spans="1:15" s="14" customFormat="1" ht="15.75" hidden="1" thickBot="1">
      <c r="A82" s="357"/>
      <c r="B82" s="185">
        <v>2730</v>
      </c>
      <c r="C82" s="87" t="s">
        <v>75</v>
      </c>
      <c r="D82" s="254"/>
      <c r="E82" s="254"/>
      <c r="F82" s="254"/>
      <c r="G82" s="252">
        <f>D82+E82</f>
        <v>0</v>
      </c>
      <c r="H82" s="254"/>
      <c r="I82" s="254"/>
      <c r="J82" s="254"/>
      <c r="K82" s="252">
        <f>H82+I82</f>
        <v>0</v>
      </c>
      <c r="L82" s="254"/>
      <c r="M82" s="254"/>
      <c r="N82" s="254"/>
      <c r="O82" s="252">
        <f>L82+M82</f>
        <v>0</v>
      </c>
    </row>
    <row r="83" spans="1:15" s="14" customFormat="1" ht="15.75" hidden="1" thickBot="1">
      <c r="A83" s="357"/>
      <c r="B83" s="185"/>
      <c r="C83" s="91" t="s">
        <v>76</v>
      </c>
      <c r="D83" s="254">
        <f>D80+D81</f>
        <v>0</v>
      </c>
      <c r="E83" s="254">
        <f t="shared" ref="E83:F83" si="11">E80+E81</f>
        <v>0</v>
      </c>
      <c r="F83" s="254">
        <f t="shared" si="11"/>
        <v>0</v>
      </c>
      <c r="G83" s="254">
        <f>G81+G82</f>
        <v>0</v>
      </c>
      <c r="H83" s="254">
        <f>H80+H81</f>
        <v>0</v>
      </c>
      <c r="I83" s="254">
        <f t="shared" ref="I83:J83" si="12">I80+I81</f>
        <v>0</v>
      </c>
      <c r="J83" s="254">
        <f t="shared" si="12"/>
        <v>0</v>
      </c>
      <c r="K83" s="254">
        <f>K81+K82</f>
        <v>0</v>
      </c>
      <c r="L83" s="254">
        <f>L81+L82</f>
        <v>0</v>
      </c>
      <c r="M83" s="254">
        <f t="shared" ref="M83:N83" si="13">M80+M81</f>
        <v>0</v>
      </c>
      <c r="N83" s="254">
        <f t="shared" si="13"/>
        <v>0</v>
      </c>
      <c r="O83" s="254">
        <f>O81+O82</f>
        <v>0</v>
      </c>
    </row>
    <row r="84" spans="1:15" s="14" customFormat="1" ht="60.75" hidden="1" thickBot="1">
      <c r="A84" s="357"/>
      <c r="B84" s="209"/>
      <c r="C84" s="99" t="s">
        <v>73</v>
      </c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</row>
    <row r="85" spans="1:15" s="14" customFormat="1" ht="24.75" hidden="1" thickBot="1">
      <c r="A85" s="357"/>
      <c r="B85" s="185">
        <v>2240</v>
      </c>
      <c r="C85" s="87" t="s">
        <v>74</v>
      </c>
      <c r="D85" s="252"/>
      <c r="E85" s="252"/>
      <c r="F85" s="252"/>
      <c r="G85" s="252">
        <f>D85+E85</f>
        <v>0</v>
      </c>
      <c r="H85" s="252"/>
      <c r="I85" s="252"/>
      <c r="J85" s="252"/>
      <c r="K85" s="252">
        <f>H85+I85</f>
        <v>0</v>
      </c>
      <c r="L85" s="252"/>
      <c r="M85" s="252"/>
      <c r="N85" s="252"/>
      <c r="O85" s="252">
        <f>L85+M85</f>
        <v>0</v>
      </c>
    </row>
    <row r="86" spans="1:15" s="14" customFormat="1" ht="9.9499999999999993" hidden="1" customHeight="1" thickBot="1">
      <c r="A86" s="357"/>
      <c r="B86" s="185">
        <v>2730</v>
      </c>
      <c r="C86" s="87" t="s">
        <v>75</v>
      </c>
      <c r="D86" s="254"/>
      <c r="E86" s="254"/>
      <c r="F86" s="254"/>
      <c r="G86" s="252">
        <f>D86+E86</f>
        <v>0</v>
      </c>
      <c r="H86" s="254"/>
      <c r="I86" s="254"/>
      <c r="J86" s="254"/>
      <c r="K86" s="252">
        <f>H86+I86</f>
        <v>0</v>
      </c>
      <c r="L86" s="254"/>
      <c r="M86" s="254"/>
      <c r="N86" s="254"/>
      <c r="O86" s="252">
        <f>L86+M86</f>
        <v>0</v>
      </c>
    </row>
    <row r="87" spans="1:15" s="14" customFormat="1" ht="15.75" hidden="1" thickBot="1">
      <c r="A87" s="357"/>
      <c r="B87" s="185"/>
      <c r="C87" s="91" t="s">
        <v>76</v>
      </c>
      <c r="D87" s="254">
        <f>D84+D85</f>
        <v>0</v>
      </c>
      <c r="E87" s="254">
        <f t="shared" ref="E87:F87" si="14">E84+E85</f>
        <v>0</v>
      </c>
      <c r="F87" s="254">
        <f t="shared" si="14"/>
        <v>0</v>
      </c>
      <c r="G87" s="254">
        <f>G85+G86</f>
        <v>0</v>
      </c>
      <c r="H87" s="254">
        <f>H84+H85</f>
        <v>0</v>
      </c>
      <c r="I87" s="254">
        <f t="shared" ref="I87:J87" si="15">I84+I85</f>
        <v>0</v>
      </c>
      <c r="J87" s="254">
        <f t="shared" si="15"/>
        <v>0</v>
      </c>
      <c r="K87" s="254">
        <f>K85+K86</f>
        <v>0</v>
      </c>
      <c r="L87" s="254">
        <f>L85+L86</f>
        <v>0</v>
      </c>
      <c r="M87" s="254">
        <f t="shared" ref="M87:N87" si="16">M84+M85</f>
        <v>0</v>
      </c>
      <c r="N87" s="254">
        <f t="shared" si="16"/>
        <v>0</v>
      </c>
      <c r="O87" s="254">
        <f>O85+O86</f>
        <v>0</v>
      </c>
    </row>
    <row r="88" spans="1:15" s="14" customFormat="1" ht="15.75" thickBot="1">
      <c r="A88" s="104"/>
      <c r="B88" s="185"/>
      <c r="C88" s="190" t="s">
        <v>141</v>
      </c>
      <c r="D88" s="254">
        <f>D67</f>
        <v>0</v>
      </c>
      <c r="E88" s="278">
        <f t="shared" ref="E88:O88" si="17">E67</f>
        <v>0</v>
      </c>
      <c r="F88" s="278">
        <f t="shared" si="17"/>
        <v>0</v>
      </c>
      <c r="G88" s="278">
        <f t="shared" si="17"/>
        <v>0</v>
      </c>
      <c r="H88" s="278">
        <f t="shared" si="17"/>
        <v>501800</v>
      </c>
      <c r="I88" s="278">
        <f t="shared" si="17"/>
        <v>0</v>
      </c>
      <c r="J88" s="278">
        <f t="shared" si="17"/>
        <v>0</v>
      </c>
      <c r="K88" s="278">
        <f t="shared" si="17"/>
        <v>501800</v>
      </c>
      <c r="L88" s="278">
        <f t="shared" si="17"/>
        <v>500600</v>
      </c>
      <c r="M88" s="278">
        <f t="shared" si="17"/>
        <v>0</v>
      </c>
      <c r="N88" s="278">
        <f t="shared" si="17"/>
        <v>0</v>
      </c>
      <c r="O88" s="278">
        <f t="shared" si="17"/>
        <v>500600</v>
      </c>
    </row>
    <row r="89" spans="1:15" s="14" customFormat="1"/>
    <row r="90" spans="1:15" s="14" customFormat="1" ht="20.25" customHeight="1" thickBot="1">
      <c r="A90" s="358" t="s">
        <v>148</v>
      </c>
      <c r="B90" s="358"/>
      <c r="C90" s="359"/>
      <c r="D90" s="359"/>
      <c r="E90" s="359"/>
      <c r="F90" s="359"/>
      <c r="G90" s="359"/>
      <c r="H90" s="359"/>
      <c r="I90" s="359"/>
      <c r="J90" s="359"/>
      <c r="K90" s="359"/>
      <c r="L90" s="359"/>
      <c r="M90" s="359"/>
      <c r="N90" s="359"/>
      <c r="O90" s="359"/>
    </row>
    <row r="91" spans="1:15" s="14" customFormat="1" ht="15.75" thickBot="1">
      <c r="A91" s="316"/>
      <c r="B91" s="306" t="s">
        <v>146</v>
      </c>
      <c r="C91" s="336" t="s">
        <v>8</v>
      </c>
      <c r="D91" s="318" t="s">
        <v>135</v>
      </c>
      <c r="E91" s="319"/>
      <c r="F91" s="319"/>
      <c r="G91" s="320"/>
      <c r="H91" s="318" t="s">
        <v>136</v>
      </c>
      <c r="I91" s="319"/>
      <c r="J91" s="319"/>
      <c r="K91" s="320"/>
      <c r="L91" s="318" t="s">
        <v>137</v>
      </c>
      <c r="M91" s="319"/>
      <c r="N91" s="319"/>
      <c r="O91" s="320"/>
    </row>
    <row r="92" spans="1:15" s="14" customFormat="1">
      <c r="A92" s="316"/>
      <c r="B92" s="306"/>
      <c r="C92" s="355"/>
      <c r="D92" s="84" t="s">
        <v>9</v>
      </c>
      <c r="E92" s="313" t="s">
        <v>11</v>
      </c>
      <c r="F92" s="347" t="s">
        <v>12</v>
      </c>
      <c r="G92" s="84" t="s">
        <v>13</v>
      </c>
      <c r="H92" s="84" t="s">
        <v>9</v>
      </c>
      <c r="I92" s="313" t="s">
        <v>11</v>
      </c>
      <c r="J92" s="347" t="s">
        <v>12</v>
      </c>
      <c r="K92" s="84" t="s">
        <v>13</v>
      </c>
      <c r="L92" s="84" t="s">
        <v>9</v>
      </c>
      <c r="M92" s="313" t="s">
        <v>11</v>
      </c>
      <c r="N92" s="347" t="s">
        <v>12</v>
      </c>
      <c r="O92" s="84" t="s">
        <v>13</v>
      </c>
    </row>
    <row r="93" spans="1:15" s="14" customFormat="1" ht="15.75" thickBot="1">
      <c r="A93" s="316"/>
      <c r="B93" s="306"/>
      <c r="C93" s="356"/>
      <c r="D93" s="85" t="s">
        <v>10</v>
      </c>
      <c r="E93" s="314"/>
      <c r="F93" s="348"/>
      <c r="G93" s="206" t="s">
        <v>20</v>
      </c>
      <c r="H93" s="85" t="s">
        <v>10</v>
      </c>
      <c r="I93" s="314"/>
      <c r="J93" s="348"/>
      <c r="K93" s="206" t="s">
        <v>147</v>
      </c>
      <c r="L93" s="85" t="s">
        <v>10</v>
      </c>
      <c r="M93" s="314"/>
      <c r="N93" s="348"/>
      <c r="O93" s="206" t="s">
        <v>22</v>
      </c>
    </row>
    <row r="94" spans="1:15" s="14" customFormat="1" ht="15.75" thickBot="1">
      <c r="A94" s="191"/>
      <c r="B94" s="185">
        <v>1</v>
      </c>
      <c r="C94" s="87">
        <v>2</v>
      </c>
      <c r="D94" s="87">
        <v>3</v>
      </c>
      <c r="E94" s="87">
        <v>4</v>
      </c>
      <c r="F94" s="87">
        <v>5</v>
      </c>
      <c r="G94" s="87">
        <v>6</v>
      </c>
      <c r="H94" s="87">
        <v>7</v>
      </c>
      <c r="I94" s="87">
        <v>8</v>
      </c>
      <c r="J94" s="87">
        <v>9</v>
      </c>
      <c r="K94" s="87">
        <v>10</v>
      </c>
      <c r="L94" s="87">
        <v>11</v>
      </c>
      <c r="M94" s="87">
        <v>12</v>
      </c>
      <c r="N94" s="87">
        <v>13</v>
      </c>
      <c r="O94" s="87">
        <v>14</v>
      </c>
    </row>
    <row r="95" spans="1:15" s="14" customFormat="1" ht="15.75" thickBot="1">
      <c r="A95" s="94"/>
      <c r="B95" s="212"/>
      <c r="C95" s="90"/>
      <c r="D95" s="91"/>
      <c r="E95" s="91"/>
      <c r="F95" s="91"/>
      <c r="G95" s="91"/>
      <c r="H95" s="91"/>
      <c r="I95" s="91"/>
      <c r="J95" s="91"/>
      <c r="K95" s="91"/>
      <c r="L95" s="87"/>
      <c r="M95" s="91"/>
      <c r="N95" s="91"/>
      <c r="O95" s="91"/>
    </row>
    <row r="96" spans="1:15" s="14" customFormat="1" ht="12.75" customHeight="1" thickBot="1">
      <c r="A96" s="94"/>
      <c r="B96" s="212"/>
      <c r="C96" s="90"/>
      <c r="D96" s="91"/>
      <c r="E96" s="91"/>
      <c r="F96" s="91"/>
      <c r="G96" s="91"/>
      <c r="H96" s="91"/>
      <c r="I96" s="91"/>
      <c r="J96" s="91"/>
      <c r="K96" s="91"/>
      <c r="L96" s="87"/>
      <c r="M96" s="91"/>
      <c r="N96" s="91"/>
      <c r="O96" s="91"/>
    </row>
    <row r="97" spans="1:16" s="14" customFormat="1" ht="12" customHeight="1" thickBot="1">
      <c r="A97" s="104"/>
      <c r="B97" s="185"/>
      <c r="C97" s="89" t="s">
        <v>141</v>
      </c>
      <c r="D97" s="91"/>
      <c r="E97" s="91"/>
      <c r="F97" s="91"/>
      <c r="G97" s="91"/>
      <c r="H97" s="91"/>
      <c r="I97" s="91"/>
      <c r="J97" s="91"/>
      <c r="K97" s="91"/>
      <c r="L97" s="87"/>
      <c r="M97" s="91"/>
      <c r="N97" s="91"/>
      <c r="O97" s="91"/>
    </row>
    <row r="98" spans="1:16" s="14" customFormat="1" ht="20.25" customHeight="1"/>
    <row r="99" spans="1:16" ht="18.75">
      <c r="A99" s="315" t="s">
        <v>149</v>
      </c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14"/>
      <c r="P99" s="14"/>
    </row>
    <row r="100" spans="1:16" s="14" customFormat="1" ht="16.5" customHeight="1" thickBot="1"/>
    <row r="101" spans="1:16" s="14" customFormat="1" ht="21" customHeight="1" thickBot="1">
      <c r="A101" s="316"/>
      <c r="B101" s="306" t="s">
        <v>145</v>
      </c>
      <c r="C101" s="336" t="s">
        <v>8</v>
      </c>
      <c r="D101" s="318" t="s">
        <v>53</v>
      </c>
      <c r="E101" s="319"/>
      <c r="F101" s="319"/>
      <c r="G101" s="320"/>
      <c r="H101" s="318" t="s">
        <v>142</v>
      </c>
      <c r="I101" s="319"/>
      <c r="J101" s="319"/>
      <c r="K101" s="320"/>
      <c r="L101" s="100"/>
      <c r="M101" s="100"/>
      <c r="N101" s="100"/>
    </row>
    <row r="102" spans="1:16" s="14" customFormat="1" ht="15.75" customHeight="1">
      <c r="A102" s="316"/>
      <c r="B102" s="306"/>
      <c r="C102" s="355"/>
      <c r="D102" s="84" t="s">
        <v>9</v>
      </c>
      <c r="E102" s="313" t="s">
        <v>18</v>
      </c>
      <c r="F102" s="347" t="s">
        <v>12</v>
      </c>
      <c r="G102" s="84" t="s">
        <v>13</v>
      </c>
      <c r="H102" s="84" t="s">
        <v>9</v>
      </c>
      <c r="I102" s="313" t="s">
        <v>18</v>
      </c>
      <c r="J102" s="347" t="s">
        <v>12</v>
      </c>
      <c r="K102" s="84" t="s">
        <v>13</v>
      </c>
      <c r="L102" s="100"/>
      <c r="M102" s="100"/>
      <c r="N102" s="100"/>
    </row>
    <row r="103" spans="1:16" s="14" customFormat="1" ht="18.75" customHeight="1" thickBot="1">
      <c r="A103" s="316"/>
      <c r="B103" s="306"/>
      <c r="C103" s="356"/>
      <c r="D103" s="85" t="s">
        <v>10</v>
      </c>
      <c r="E103" s="314"/>
      <c r="F103" s="348"/>
      <c r="G103" s="206" t="s">
        <v>20</v>
      </c>
      <c r="H103" s="85" t="s">
        <v>10</v>
      </c>
      <c r="I103" s="314"/>
      <c r="J103" s="348"/>
      <c r="K103" s="206" t="s">
        <v>21</v>
      </c>
      <c r="L103" s="100"/>
      <c r="M103" s="100"/>
      <c r="N103" s="100"/>
    </row>
    <row r="104" spans="1:16" s="14" customFormat="1" ht="18.75" customHeight="1" thickBot="1">
      <c r="A104" s="191"/>
      <c r="B104" s="185">
        <v>1</v>
      </c>
      <c r="C104" s="87">
        <v>2</v>
      </c>
      <c r="D104" s="87">
        <v>3</v>
      </c>
      <c r="E104" s="87">
        <v>4</v>
      </c>
      <c r="F104" s="87">
        <v>5</v>
      </c>
      <c r="G104" s="87">
        <v>6</v>
      </c>
      <c r="H104" s="87">
        <v>7</v>
      </c>
      <c r="I104" s="87">
        <v>8</v>
      </c>
      <c r="J104" s="87">
        <v>9</v>
      </c>
      <c r="K104" s="87">
        <v>10</v>
      </c>
      <c r="L104" s="100"/>
      <c r="M104" s="100"/>
      <c r="N104" s="100"/>
    </row>
    <row r="105" spans="1:16" s="14" customFormat="1" ht="12" customHeight="1" thickBot="1">
      <c r="A105" s="357"/>
      <c r="B105" s="185">
        <v>2730</v>
      </c>
      <c r="C105" s="87" t="s">
        <v>75</v>
      </c>
      <c r="D105" s="252">
        <f>D57</f>
        <v>528633.59999999998</v>
      </c>
      <c r="E105" s="254"/>
      <c r="F105" s="254"/>
      <c r="G105" s="252">
        <f>D105+E105</f>
        <v>528633.59999999998</v>
      </c>
      <c r="H105" s="252">
        <f>H57</f>
        <v>555065.28</v>
      </c>
      <c r="I105" s="254"/>
      <c r="J105" s="254"/>
      <c r="K105" s="252">
        <f>H105+I105</f>
        <v>555065.28</v>
      </c>
      <c r="L105" s="100"/>
      <c r="M105" s="100"/>
      <c r="N105" s="100"/>
    </row>
    <row r="106" spans="1:16" s="14" customFormat="1" ht="18" customHeight="1" thickBot="1">
      <c r="A106" s="357"/>
      <c r="B106" s="87"/>
      <c r="C106" s="190" t="s">
        <v>141</v>
      </c>
      <c r="D106" s="254">
        <f>D105</f>
        <v>528633.59999999998</v>
      </c>
      <c r="E106" s="278">
        <f t="shared" ref="E106:K106" si="18">E105</f>
        <v>0</v>
      </c>
      <c r="F106" s="278">
        <f t="shared" si="18"/>
        <v>0</v>
      </c>
      <c r="G106" s="278">
        <f t="shared" si="18"/>
        <v>528633.59999999998</v>
      </c>
      <c r="H106" s="278">
        <f t="shared" si="18"/>
        <v>555065.28</v>
      </c>
      <c r="I106" s="278">
        <f t="shared" si="18"/>
        <v>0</v>
      </c>
      <c r="J106" s="278">
        <f t="shared" si="18"/>
        <v>0</v>
      </c>
      <c r="K106" s="278">
        <f t="shared" si="18"/>
        <v>555065.28</v>
      </c>
      <c r="L106" s="100"/>
      <c r="M106" s="100"/>
      <c r="N106" s="100"/>
    </row>
    <row r="107" spans="1:16" ht="15.75">
      <c r="A107" s="101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4"/>
      <c r="P107" s="14"/>
    </row>
    <row r="108" spans="1:16" ht="18.75">
      <c r="A108" s="315" t="s">
        <v>150</v>
      </c>
      <c r="B108" s="315"/>
      <c r="C108" s="315"/>
      <c r="D108" s="315"/>
      <c r="E108" s="315"/>
      <c r="F108" s="315"/>
      <c r="G108" s="315"/>
      <c r="H108" s="315"/>
      <c r="I108" s="315"/>
      <c r="J108" s="315"/>
      <c r="K108" s="315"/>
      <c r="L108" s="315"/>
      <c r="M108" s="315"/>
      <c r="N108" s="315"/>
      <c r="O108" s="14"/>
      <c r="P108" s="14"/>
    </row>
    <row r="109" spans="1:16" ht="12.75" customHeight="1" thickBot="1">
      <c r="A109" s="100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 t="s">
        <v>151</v>
      </c>
      <c r="L109" s="100"/>
      <c r="M109" s="100"/>
      <c r="N109" s="100"/>
      <c r="O109" s="14"/>
      <c r="P109" s="14"/>
    </row>
    <row r="110" spans="1:16" ht="15.75" thickBot="1">
      <c r="A110" s="316"/>
      <c r="B110" s="306" t="s">
        <v>146</v>
      </c>
      <c r="C110" s="336" t="s">
        <v>8</v>
      </c>
      <c r="D110" s="318" t="s">
        <v>52</v>
      </c>
      <c r="E110" s="319"/>
      <c r="F110" s="319"/>
      <c r="G110" s="320"/>
      <c r="H110" s="318" t="s">
        <v>53</v>
      </c>
      <c r="I110" s="319"/>
      <c r="J110" s="319"/>
      <c r="K110" s="320"/>
      <c r="L110" s="100"/>
      <c r="M110" s="100"/>
      <c r="N110" s="100"/>
      <c r="O110" s="14"/>
      <c r="P110" s="14"/>
    </row>
    <row r="111" spans="1:16">
      <c r="A111" s="316"/>
      <c r="B111" s="306"/>
      <c r="C111" s="355"/>
      <c r="D111" s="84" t="s">
        <v>9</v>
      </c>
      <c r="E111" s="313" t="s">
        <v>18</v>
      </c>
      <c r="F111" s="347" t="s">
        <v>12</v>
      </c>
      <c r="G111" s="84" t="s">
        <v>13</v>
      </c>
      <c r="H111" s="84" t="s">
        <v>9</v>
      </c>
      <c r="I111" s="313" t="s">
        <v>18</v>
      </c>
      <c r="J111" s="347" t="s">
        <v>12</v>
      </c>
      <c r="K111" s="84" t="s">
        <v>13</v>
      </c>
      <c r="L111" s="100"/>
      <c r="M111" s="100"/>
      <c r="N111" s="100"/>
      <c r="O111" s="14"/>
      <c r="P111" s="14"/>
    </row>
    <row r="112" spans="1:16" ht="15.75" thickBot="1">
      <c r="A112" s="316"/>
      <c r="B112" s="306"/>
      <c r="C112" s="356"/>
      <c r="D112" s="85" t="s">
        <v>10</v>
      </c>
      <c r="E112" s="314"/>
      <c r="F112" s="348"/>
      <c r="G112" s="206" t="s">
        <v>20</v>
      </c>
      <c r="H112" s="85" t="s">
        <v>10</v>
      </c>
      <c r="I112" s="314"/>
      <c r="J112" s="348"/>
      <c r="K112" s="206" t="s">
        <v>21</v>
      </c>
      <c r="L112" s="100"/>
      <c r="M112" s="100"/>
      <c r="N112" s="100"/>
      <c r="O112" s="14"/>
      <c r="P112" s="14"/>
    </row>
    <row r="113" spans="1:16" ht="15.75" thickBot="1">
      <c r="A113" s="191"/>
      <c r="B113" s="185">
        <v>1</v>
      </c>
      <c r="C113" s="87">
        <v>2</v>
      </c>
      <c r="D113" s="87">
        <v>3</v>
      </c>
      <c r="E113" s="87">
        <v>4</v>
      </c>
      <c r="F113" s="87">
        <v>5</v>
      </c>
      <c r="G113" s="87">
        <v>6</v>
      </c>
      <c r="H113" s="87">
        <v>7</v>
      </c>
      <c r="I113" s="87">
        <v>8</v>
      </c>
      <c r="J113" s="87">
        <v>9</v>
      </c>
      <c r="K113" s="87">
        <v>10</v>
      </c>
      <c r="L113" s="100"/>
      <c r="M113" s="100"/>
      <c r="N113" s="100"/>
      <c r="O113" s="14"/>
      <c r="P113" s="14"/>
    </row>
    <row r="114" spans="1:16" ht="15.75" thickBot="1">
      <c r="A114" s="104"/>
      <c r="B114" s="185"/>
      <c r="C114" s="87"/>
      <c r="D114" s="91"/>
      <c r="E114" s="91"/>
      <c r="F114" s="91"/>
      <c r="G114" s="91"/>
      <c r="H114" s="91"/>
      <c r="I114" s="91"/>
      <c r="J114" s="91"/>
      <c r="K114" s="91"/>
      <c r="L114" s="100"/>
      <c r="M114" s="100"/>
      <c r="N114" s="100"/>
      <c r="O114" s="14"/>
      <c r="P114" s="14"/>
    </row>
    <row r="115" spans="1:16" ht="15.75" thickBot="1">
      <c r="A115" s="104"/>
      <c r="B115" s="185"/>
      <c r="C115" s="87"/>
      <c r="D115" s="91"/>
      <c r="E115" s="91"/>
      <c r="F115" s="91"/>
      <c r="G115" s="91"/>
      <c r="H115" s="91"/>
      <c r="I115" s="91"/>
      <c r="J115" s="91"/>
      <c r="K115" s="91"/>
      <c r="L115" s="100"/>
      <c r="M115" s="100"/>
      <c r="N115" s="100"/>
      <c r="O115" s="14"/>
      <c r="P115" s="14"/>
    </row>
    <row r="116" spans="1:16" ht="15.75" thickBot="1">
      <c r="A116" s="104"/>
      <c r="B116" s="185"/>
      <c r="C116" s="87" t="s">
        <v>141</v>
      </c>
      <c r="D116" s="91"/>
      <c r="E116" s="91"/>
      <c r="F116" s="91"/>
      <c r="G116" s="91"/>
      <c r="H116" s="91"/>
      <c r="I116" s="91"/>
      <c r="J116" s="91"/>
      <c r="K116" s="91"/>
      <c r="L116" s="100"/>
      <c r="M116" s="100"/>
      <c r="N116" s="100"/>
      <c r="O116" s="14"/>
      <c r="P116" s="14"/>
    </row>
    <row r="117" spans="1:16" ht="9.75" customHeight="1">
      <c r="A117" s="101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4"/>
      <c r="P117" s="14"/>
    </row>
    <row r="118" spans="1:16" ht="18.75">
      <c r="A118" s="315" t="s">
        <v>152</v>
      </c>
      <c r="B118" s="315"/>
      <c r="C118" s="315"/>
      <c r="D118" s="315"/>
      <c r="E118" s="315"/>
      <c r="F118" s="315"/>
      <c r="G118" s="315"/>
      <c r="H118" s="315"/>
      <c r="I118" s="315"/>
      <c r="J118" s="315"/>
      <c r="K118" s="315"/>
      <c r="L118" s="315"/>
      <c r="M118" s="315"/>
      <c r="N118" s="315"/>
      <c r="O118" s="14"/>
      <c r="P118" s="14"/>
    </row>
    <row r="119" spans="1:16" ht="18.75">
      <c r="A119" s="315" t="s">
        <v>153</v>
      </c>
      <c r="B119" s="315"/>
      <c r="C119" s="315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  <c r="N119" s="315"/>
      <c r="O119" s="14"/>
      <c r="P119" s="14"/>
    </row>
    <row r="120" spans="1:16" ht="21" customHeight="1">
      <c r="A120" s="100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 t="s">
        <v>151</v>
      </c>
      <c r="O120" s="14"/>
      <c r="P120" s="14"/>
    </row>
    <row r="121" spans="1:16" ht="14.25" customHeight="1">
      <c r="A121" s="354" t="s">
        <v>32</v>
      </c>
      <c r="B121" s="345" t="s">
        <v>154</v>
      </c>
      <c r="C121" s="345" t="s">
        <v>135</v>
      </c>
      <c r="D121" s="345"/>
      <c r="E121" s="345"/>
      <c r="F121" s="345"/>
      <c r="G121" s="345" t="s">
        <v>136</v>
      </c>
      <c r="H121" s="345"/>
      <c r="I121" s="345"/>
      <c r="J121" s="345"/>
      <c r="K121" s="345" t="s">
        <v>137</v>
      </c>
      <c r="L121" s="345"/>
      <c r="M121" s="345"/>
      <c r="N121" s="345"/>
      <c r="O121" s="14"/>
      <c r="P121" s="14"/>
    </row>
    <row r="122" spans="1:16" ht="21" customHeight="1">
      <c r="A122" s="354"/>
      <c r="B122" s="345"/>
      <c r="C122" s="235" t="s">
        <v>9</v>
      </c>
      <c r="D122" s="345" t="s">
        <v>18</v>
      </c>
      <c r="E122" s="346" t="s">
        <v>12</v>
      </c>
      <c r="F122" s="235" t="s">
        <v>13</v>
      </c>
      <c r="G122" s="235" t="s">
        <v>9</v>
      </c>
      <c r="H122" s="345" t="s">
        <v>18</v>
      </c>
      <c r="I122" s="346" t="s">
        <v>12</v>
      </c>
      <c r="J122" s="235" t="s">
        <v>13</v>
      </c>
      <c r="K122" s="235" t="s">
        <v>9</v>
      </c>
      <c r="L122" s="345" t="s">
        <v>18</v>
      </c>
      <c r="M122" s="346" t="s">
        <v>12</v>
      </c>
      <c r="N122" s="235" t="s">
        <v>13</v>
      </c>
      <c r="O122" s="14"/>
      <c r="P122" s="14"/>
    </row>
    <row r="123" spans="1:16" ht="15" customHeight="1">
      <c r="A123" s="354"/>
      <c r="B123" s="345"/>
      <c r="C123" s="235" t="s">
        <v>10</v>
      </c>
      <c r="D123" s="345"/>
      <c r="E123" s="346"/>
      <c r="F123" s="235" t="s">
        <v>20</v>
      </c>
      <c r="G123" s="235" t="s">
        <v>10</v>
      </c>
      <c r="H123" s="345"/>
      <c r="I123" s="346"/>
      <c r="J123" s="235" t="s">
        <v>21</v>
      </c>
      <c r="K123" s="235" t="s">
        <v>10</v>
      </c>
      <c r="L123" s="345"/>
      <c r="M123" s="346"/>
      <c r="N123" s="235" t="s">
        <v>22</v>
      </c>
      <c r="O123" s="14"/>
      <c r="P123" s="14"/>
    </row>
    <row r="124" spans="1:16" ht="12" customHeight="1">
      <c r="A124" s="235">
        <v>1</v>
      </c>
      <c r="B124" s="185">
        <v>2</v>
      </c>
      <c r="C124" s="185">
        <v>3</v>
      </c>
      <c r="D124" s="185">
        <v>4</v>
      </c>
      <c r="E124" s="185">
        <v>5</v>
      </c>
      <c r="F124" s="185">
        <v>6</v>
      </c>
      <c r="G124" s="185">
        <v>7</v>
      </c>
      <c r="H124" s="185">
        <v>8</v>
      </c>
      <c r="I124" s="185">
        <v>9</v>
      </c>
      <c r="J124" s="185">
        <v>10</v>
      </c>
      <c r="K124" s="185">
        <v>11</v>
      </c>
      <c r="L124" s="185">
        <v>12</v>
      </c>
      <c r="M124" s="185">
        <v>13</v>
      </c>
      <c r="N124" s="185">
        <v>14</v>
      </c>
      <c r="O124" s="14"/>
      <c r="P124" s="14"/>
    </row>
    <row r="125" spans="1:16" ht="147.75" customHeight="1" thickBot="1">
      <c r="A125" s="236"/>
      <c r="B125" s="257" t="s">
        <v>230</v>
      </c>
      <c r="C125" s="258">
        <v>0</v>
      </c>
      <c r="D125" s="258"/>
      <c r="E125" s="258"/>
      <c r="F125" s="258">
        <f>C125</f>
        <v>0</v>
      </c>
      <c r="G125" s="258">
        <f>H88</f>
        <v>501800</v>
      </c>
      <c r="H125" s="258"/>
      <c r="I125" s="258"/>
      <c r="J125" s="258"/>
      <c r="K125" s="259">
        <f>L67</f>
        <v>500600</v>
      </c>
      <c r="L125" s="260"/>
      <c r="M125" s="261"/>
      <c r="N125" s="258">
        <f>K125</f>
        <v>500600</v>
      </c>
      <c r="O125" s="14"/>
      <c r="P125" s="14"/>
    </row>
    <row r="126" spans="1:16" ht="62.25" hidden="1" customHeight="1" thickBot="1">
      <c r="A126" s="343" t="s">
        <v>64</v>
      </c>
      <c r="B126" s="349" t="s">
        <v>77</v>
      </c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50"/>
      <c r="O126" s="14"/>
      <c r="P126" s="14"/>
    </row>
    <row r="127" spans="1:16" ht="28.5" hidden="1" customHeight="1" thickBot="1">
      <c r="A127" s="344"/>
      <c r="B127" s="262" t="s">
        <v>101</v>
      </c>
      <c r="C127" s="258"/>
      <c r="D127" s="258"/>
      <c r="E127" s="258"/>
      <c r="F127" s="258"/>
      <c r="G127" s="258"/>
      <c r="H127" s="258"/>
      <c r="I127" s="258"/>
      <c r="J127" s="258"/>
      <c r="K127" s="259"/>
      <c r="L127" s="260"/>
      <c r="M127" s="261"/>
      <c r="N127" s="258">
        <f>K127</f>
        <v>0</v>
      </c>
      <c r="O127" s="14"/>
      <c r="P127" s="14"/>
    </row>
    <row r="128" spans="1:16" ht="63.75" hidden="1" customHeight="1" thickBot="1">
      <c r="A128" s="343" t="s">
        <v>66</v>
      </c>
      <c r="B128" s="351" t="s">
        <v>78</v>
      </c>
      <c r="C128" s="352"/>
      <c r="D128" s="352"/>
      <c r="E128" s="352"/>
      <c r="F128" s="352"/>
      <c r="G128" s="352"/>
      <c r="H128" s="352"/>
      <c r="I128" s="352"/>
      <c r="J128" s="352"/>
      <c r="K128" s="352"/>
      <c r="L128" s="352"/>
      <c r="M128" s="352"/>
      <c r="N128" s="353"/>
      <c r="O128" s="14"/>
      <c r="P128" s="14"/>
    </row>
    <row r="129" spans="1:16" ht="18" hidden="1" customHeight="1" thickBot="1">
      <c r="A129" s="344"/>
      <c r="B129" s="263" t="s">
        <v>102</v>
      </c>
      <c r="C129" s="264"/>
      <c r="D129" s="264"/>
      <c r="E129" s="264"/>
      <c r="F129" s="264"/>
      <c r="G129" s="264"/>
      <c r="H129" s="264"/>
      <c r="I129" s="264"/>
      <c r="J129" s="264"/>
      <c r="K129" s="264"/>
      <c r="L129" s="264"/>
      <c r="M129" s="264"/>
      <c r="N129" s="264">
        <f>K129</f>
        <v>0</v>
      </c>
      <c r="O129" s="14"/>
      <c r="P129" s="14"/>
    </row>
    <row r="130" spans="1:16" ht="86.25" hidden="1" customHeight="1" thickBot="1">
      <c r="A130" s="343" t="s">
        <v>68</v>
      </c>
      <c r="B130" s="341" t="s">
        <v>79</v>
      </c>
      <c r="C130" s="341"/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2"/>
      <c r="O130" s="14"/>
      <c r="P130" s="14"/>
    </row>
    <row r="131" spans="1:16" ht="48.75" hidden="1" thickBot="1">
      <c r="A131" s="344"/>
      <c r="B131" s="265" t="s">
        <v>103</v>
      </c>
      <c r="C131" s="264"/>
      <c r="D131" s="264"/>
      <c r="E131" s="264"/>
      <c r="F131" s="264"/>
      <c r="G131" s="264"/>
      <c r="H131" s="264"/>
      <c r="I131" s="264"/>
      <c r="J131" s="264"/>
      <c r="K131" s="264"/>
      <c r="L131" s="264"/>
      <c r="M131" s="264"/>
      <c r="N131" s="264">
        <f>K131</f>
        <v>0</v>
      </c>
      <c r="O131" s="14"/>
      <c r="P131" s="14"/>
    </row>
    <row r="132" spans="1:16" hidden="1">
      <c r="A132" s="343" t="s">
        <v>70</v>
      </c>
      <c r="B132" s="341" t="s">
        <v>80</v>
      </c>
      <c r="C132" s="341"/>
      <c r="D132" s="341"/>
      <c r="E132" s="341"/>
      <c r="F132" s="341"/>
      <c r="G132" s="341"/>
      <c r="H132" s="341"/>
      <c r="I132" s="341"/>
      <c r="J132" s="341"/>
      <c r="K132" s="341"/>
      <c r="L132" s="341"/>
      <c r="M132" s="341"/>
      <c r="N132" s="342"/>
      <c r="O132" s="14"/>
      <c r="P132" s="14"/>
    </row>
    <row r="133" spans="1:16" ht="48.75" hidden="1" thickBot="1">
      <c r="A133" s="344"/>
      <c r="B133" s="265" t="s">
        <v>104</v>
      </c>
      <c r="C133" s="264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  <c r="N133" s="264">
        <f>K133</f>
        <v>0</v>
      </c>
      <c r="O133" s="14"/>
      <c r="P133" s="14"/>
    </row>
    <row r="134" spans="1:16" hidden="1">
      <c r="A134" s="343" t="s">
        <v>72</v>
      </c>
      <c r="B134" s="341" t="s">
        <v>81</v>
      </c>
      <c r="C134" s="341"/>
      <c r="D134" s="341"/>
      <c r="E134" s="341"/>
      <c r="F134" s="341"/>
      <c r="G134" s="341"/>
      <c r="H134" s="341"/>
      <c r="I134" s="341"/>
      <c r="J134" s="341"/>
      <c r="K134" s="341"/>
      <c r="L134" s="341"/>
      <c r="M134" s="341"/>
      <c r="N134" s="342"/>
      <c r="O134" s="21"/>
      <c r="P134" s="21"/>
    </row>
    <row r="135" spans="1:16" ht="72.75" hidden="1" thickBot="1">
      <c r="A135" s="344"/>
      <c r="B135" s="266" t="s">
        <v>105</v>
      </c>
      <c r="C135" s="267"/>
      <c r="D135" s="267"/>
      <c r="E135" s="267"/>
      <c r="F135" s="267"/>
      <c r="G135" s="267"/>
      <c r="H135" s="267"/>
      <c r="I135" s="267"/>
      <c r="J135" s="267"/>
      <c r="K135" s="267"/>
      <c r="L135" s="267"/>
      <c r="M135" s="267"/>
      <c r="N135" s="267">
        <f>K135</f>
        <v>0</v>
      </c>
      <c r="O135" s="21"/>
      <c r="P135" s="21"/>
    </row>
    <row r="136" spans="1:16" ht="15.75" thickBot="1">
      <c r="A136" s="108"/>
      <c r="B136" s="268" t="s">
        <v>141</v>
      </c>
      <c r="C136" s="269">
        <f>C125</f>
        <v>0</v>
      </c>
      <c r="D136" s="269">
        <f t="shared" ref="D136:N136" si="19">D125</f>
        <v>0</v>
      </c>
      <c r="E136" s="269">
        <f t="shared" si="19"/>
        <v>0</v>
      </c>
      <c r="F136" s="269">
        <f t="shared" si="19"/>
        <v>0</v>
      </c>
      <c r="G136" s="269">
        <f t="shared" si="19"/>
        <v>501800</v>
      </c>
      <c r="H136" s="269">
        <f t="shared" si="19"/>
        <v>0</v>
      </c>
      <c r="I136" s="269">
        <f t="shared" si="19"/>
        <v>0</v>
      </c>
      <c r="J136" s="269">
        <f t="shared" si="19"/>
        <v>0</v>
      </c>
      <c r="K136" s="269">
        <f t="shared" si="19"/>
        <v>500600</v>
      </c>
      <c r="L136" s="269">
        <f t="shared" si="19"/>
        <v>0</v>
      </c>
      <c r="M136" s="269">
        <f t="shared" si="19"/>
        <v>0</v>
      </c>
      <c r="N136" s="269">
        <f t="shared" si="19"/>
        <v>500600</v>
      </c>
      <c r="O136" s="14"/>
      <c r="P136" s="14"/>
    </row>
    <row r="137" spans="1:16">
      <c r="A137" s="102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4"/>
      <c r="P137" s="14"/>
    </row>
    <row r="138" spans="1:16" ht="15.75">
      <c r="A138" s="101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4"/>
      <c r="P138" s="14"/>
    </row>
    <row r="139" spans="1:16" ht="18.75">
      <c r="A139" s="315" t="s">
        <v>155</v>
      </c>
      <c r="B139" s="315"/>
      <c r="C139" s="315"/>
      <c r="D139" s="315"/>
      <c r="E139" s="315"/>
      <c r="F139" s="315"/>
      <c r="G139" s="315"/>
      <c r="H139" s="315"/>
      <c r="I139" s="315"/>
      <c r="J139" s="315"/>
      <c r="K139" s="315"/>
      <c r="L139" s="315"/>
      <c r="M139" s="315"/>
      <c r="N139" s="315"/>
      <c r="O139" s="14"/>
      <c r="P139" s="14"/>
    </row>
    <row r="140" spans="1:16" ht="16.5" customHeight="1" thickBot="1">
      <c r="A140" s="100"/>
      <c r="B140" s="102" t="s">
        <v>151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4"/>
      <c r="P140" s="14"/>
    </row>
    <row r="141" spans="1:16" ht="14.25" customHeight="1" thickBot="1">
      <c r="A141" s="415" t="s">
        <v>32</v>
      </c>
      <c r="B141" s="418" t="s">
        <v>154</v>
      </c>
      <c r="C141" s="318" t="s">
        <v>53</v>
      </c>
      <c r="D141" s="319"/>
      <c r="E141" s="319"/>
      <c r="F141" s="320"/>
      <c r="G141" s="318" t="s">
        <v>142</v>
      </c>
      <c r="H141" s="319"/>
      <c r="I141" s="319"/>
      <c r="J141" s="320"/>
      <c r="K141" s="100"/>
      <c r="L141" s="100"/>
      <c r="M141" s="100"/>
      <c r="N141" s="100"/>
      <c r="O141" s="14"/>
      <c r="P141" s="14"/>
    </row>
    <row r="142" spans="1:16" ht="21" customHeight="1">
      <c r="A142" s="416"/>
      <c r="B142" s="419"/>
      <c r="C142" s="103" t="s">
        <v>9</v>
      </c>
      <c r="D142" s="313" t="s">
        <v>18</v>
      </c>
      <c r="E142" s="347" t="s">
        <v>12</v>
      </c>
      <c r="F142" s="84" t="s">
        <v>13</v>
      </c>
      <c r="G142" s="84" t="s">
        <v>9</v>
      </c>
      <c r="H142" s="313" t="s">
        <v>18</v>
      </c>
      <c r="I142" s="347" t="s">
        <v>12</v>
      </c>
      <c r="J142" s="84" t="s">
        <v>13</v>
      </c>
      <c r="K142" s="100"/>
      <c r="L142" s="100"/>
      <c r="M142" s="100"/>
      <c r="N142" s="100"/>
      <c r="O142" s="14"/>
      <c r="P142" s="14"/>
    </row>
    <row r="143" spans="1:16" ht="15.75" customHeight="1" thickBot="1">
      <c r="A143" s="417"/>
      <c r="B143" s="420"/>
      <c r="C143" s="86" t="s">
        <v>10</v>
      </c>
      <c r="D143" s="314"/>
      <c r="E143" s="348"/>
      <c r="F143" s="85" t="s">
        <v>20</v>
      </c>
      <c r="G143" s="85" t="s">
        <v>10</v>
      </c>
      <c r="H143" s="314"/>
      <c r="I143" s="348"/>
      <c r="J143" s="85" t="s">
        <v>21</v>
      </c>
      <c r="K143" s="100"/>
      <c r="L143" s="100"/>
      <c r="M143" s="100"/>
      <c r="N143" s="100"/>
      <c r="O143" s="14"/>
      <c r="P143" s="14"/>
    </row>
    <row r="144" spans="1:16" ht="12.75" customHeight="1" thickBot="1">
      <c r="A144" s="106">
        <v>1</v>
      </c>
      <c r="B144" s="107">
        <v>2</v>
      </c>
      <c r="C144" s="107">
        <v>3</v>
      </c>
      <c r="D144" s="107">
        <v>4</v>
      </c>
      <c r="E144" s="107">
        <v>5</v>
      </c>
      <c r="F144" s="107">
        <v>6</v>
      </c>
      <c r="G144" s="107">
        <v>7</v>
      </c>
      <c r="H144" s="107">
        <v>8</v>
      </c>
      <c r="I144" s="107">
        <v>9</v>
      </c>
      <c r="J144" s="107">
        <v>10</v>
      </c>
      <c r="K144" s="100"/>
      <c r="L144" s="100"/>
      <c r="M144" s="100"/>
      <c r="N144" s="100"/>
      <c r="O144" s="14"/>
      <c r="P144" s="14"/>
    </row>
    <row r="145" spans="1:16" ht="144.75" customHeight="1" thickBot="1">
      <c r="A145" s="105"/>
      <c r="B145" s="257" t="s">
        <v>230</v>
      </c>
      <c r="C145" s="270">
        <f>D106</f>
        <v>528633.59999999998</v>
      </c>
      <c r="D145" s="270"/>
      <c r="E145" s="270"/>
      <c r="F145" s="270">
        <f>C145</f>
        <v>528633.59999999998</v>
      </c>
      <c r="G145" s="270">
        <f>H106</f>
        <v>555065.28</v>
      </c>
      <c r="H145" s="270"/>
      <c r="I145" s="270"/>
      <c r="J145" s="270">
        <f>G145</f>
        <v>555065.28</v>
      </c>
      <c r="K145" s="100"/>
      <c r="L145" s="100"/>
      <c r="M145" s="100"/>
      <c r="N145" s="100"/>
      <c r="O145" s="14"/>
      <c r="P145" s="14"/>
    </row>
    <row r="146" spans="1:16" ht="63" hidden="1" customHeight="1" thickBot="1">
      <c r="A146" s="109" t="s">
        <v>64</v>
      </c>
      <c r="B146" s="371" t="s">
        <v>77</v>
      </c>
      <c r="C146" s="372"/>
      <c r="D146" s="372"/>
      <c r="E146" s="372"/>
      <c r="F146" s="372"/>
      <c r="G146" s="372"/>
      <c r="H146" s="372"/>
      <c r="I146" s="372"/>
      <c r="J146" s="373"/>
      <c r="K146" s="100"/>
      <c r="L146" s="100"/>
      <c r="M146" s="100"/>
      <c r="N146" s="100"/>
      <c r="O146" s="14"/>
      <c r="P146" s="14"/>
    </row>
    <row r="147" spans="1:16" ht="22.5" hidden="1" customHeight="1" thickBot="1">
      <c r="A147" s="110"/>
      <c r="B147" s="266" t="s">
        <v>101</v>
      </c>
      <c r="C147" s="258"/>
      <c r="D147" s="258"/>
      <c r="E147" s="258"/>
      <c r="F147" s="258">
        <f>C147</f>
        <v>0</v>
      </c>
      <c r="G147" s="258"/>
      <c r="H147" s="258"/>
      <c r="I147" s="258"/>
      <c r="J147" s="258">
        <f>G147</f>
        <v>0</v>
      </c>
      <c r="K147" s="100"/>
      <c r="L147" s="100"/>
      <c r="M147" s="100"/>
      <c r="N147" s="100"/>
      <c r="O147" s="14"/>
      <c r="P147" s="14"/>
    </row>
    <row r="148" spans="1:16" ht="65.25" hidden="1" customHeight="1" thickBot="1">
      <c r="A148" s="111" t="s">
        <v>66</v>
      </c>
      <c r="B148" s="394" t="s">
        <v>78</v>
      </c>
      <c r="C148" s="395"/>
      <c r="D148" s="395"/>
      <c r="E148" s="395"/>
      <c r="F148" s="395"/>
      <c r="G148" s="395"/>
      <c r="H148" s="395"/>
      <c r="I148" s="395"/>
      <c r="J148" s="396"/>
      <c r="K148" s="100"/>
      <c r="L148" s="100"/>
      <c r="M148" s="100"/>
      <c r="N148" s="100"/>
      <c r="O148" s="14"/>
      <c r="P148" s="14"/>
    </row>
    <row r="149" spans="1:16" ht="24" hidden="1" customHeight="1" thickBot="1">
      <c r="A149" s="110"/>
      <c r="B149" s="266" t="s">
        <v>102</v>
      </c>
      <c r="C149" s="258"/>
      <c r="D149" s="258"/>
      <c r="E149" s="258"/>
      <c r="F149" s="258">
        <f>C149</f>
        <v>0</v>
      </c>
      <c r="G149" s="258"/>
      <c r="H149" s="258"/>
      <c r="I149" s="258"/>
      <c r="J149" s="258">
        <f>G149</f>
        <v>0</v>
      </c>
      <c r="K149" s="100"/>
      <c r="L149" s="100"/>
      <c r="M149" s="100"/>
      <c r="N149" s="100"/>
      <c r="O149" s="14"/>
      <c r="P149" s="14"/>
    </row>
    <row r="150" spans="1:16" ht="36.75" hidden="1" thickBot="1">
      <c r="A150" s="111" t="s">
        <v>68</v>
      </c>
      <c r="B150" s="371" t="s">
        <v>79</v>
      </c>
      <c r="C150" s="395"/>
      <c r="D150" s="395"/>
      <c r="E150" s="395"/>
      <c r="F150" s="395"/>
      <c r="G150" s="395"/>
      <c r="H150" s="395"/>
      <c r="I150" s="395"/>
      <c r="J150" s="396"/>
      <c r="K150" s="100"/>
      <c r="L150" s="100"/>
      <c r="M150" s="100"/>
      <c r="N150" s="100"/>
      <c r="O150" s="14"/>
      <c r="P150" s="14"/>
    </row>
    <row r="151" spans="1:16" ht="48.75" hidden="1" thickBot="1">
      <c r="A151" s="112"/>
      <c r="B151" s="271" t="s">
        <v>103</v>
      </c>
      <c r="C151" s="258"/>
      <c r="D151" s="258"/>
      <c r="E151" s="258"/>
      <c r="F151" s="258">
        <f>C151</f>
        <v>0</v>
      </c>
      <c r="G151" s="258"/>
      <c r="H151" s="258"/>
      <c r="I151" s="258"/>
      <c r="J151" s="258">
        <f>G151</f>
        <v>0</v>
      </c>
      <c r="K151" s="100"/>
      <c r="L151" s="100"/>
      <c r="M151" s="100"/>
      <c r="N151" s="100"/>
      <c r="O151" s="14"/>
      <c r="P151" s="14"/>
    </row>
    <row r="152" spans="1:16" ht="36.75" hidden="1" thickBot="1">
      <c r="A152" s="109" t="s">
        <v>70</v>
      </c>
      <c r="B152" s="371" t="s">
        <v>80</v>
      </c>
      <c r="C152" s="395"/>
      <c r="D152" s="395"/>
      <c r="E152" s="395"/>
      <c r="F152" s="395"/>
      <c r="G152" s="395"/>
      <c r="H152" s="395"/>
      <c r="I152" s="395"/>
      <c r="J152" s="396"/>
      <c r="K152" s="100"/>
      <c r="L152" s="100"/>
      <c r="M152" s="100"/>
      <c r="N152" s="100"/>
      <c r="O152" s="14"/>
      <c r="P152" s="14"/>
    </row>
    <row r="153" spans="1:16" ht="48" hidden="1">
      <c r="A153" s="113"/>
      <c r="B153" s="266" t="s">
        <v>104</v>
      </c>
      <c r="C153" s="258"/>
      <c r="D153" s="258"/>
      <c r="E153" s="258"/>
      <c r="F153" s="258">
        <f>C153</f>
        <v>0</v>
      </c>
      <c r="G153" s="258"/>
      <c r="H153" s="258"/>
      <c r="I153" s="258"/>
      <c r="J153" s="258">
        <f>G153</f>
        <v>0</v>
      </c>
      <c r="K153" s="100"/>
      <c r="L153" s="100"/>
      <c r="M153" s="100"/>
      <c r="N153" s="100"/>
      <c r="O153" s="14"/>
      <c r="P153" s="14"/>
    </row>
    <row r="154" spans="1:16" ht="24" hidden="1" customHeight="1" thickBot="1">
      <c r="A154" s="111" t="s">
        <v>72</v>
      </c>
      <c r="B154" s="371" t="s">
        <v>81</v>
      </c>
      <c r="C154" s="395"/>
      <c r="D154" s="395"/>
      <c r="E154" s="395"/>
      <c r="F154" s="395"/>
      <c r="G154" s="395"/>
      <c r="H154" s="395"/>
      <c r="I154" s="395"/>
      <c r="J154" s="396"/>
      <c r="K154" s="100"/>
      <c r="L154" s="100"/>
      <c r="M154" s="100"/>
      <c r="N154" s="100"/>
      <c r="O154" s="14"/>
      <c r="P154" s="14"/>
    </row>
    <row r="155" spans="1:16" ht="72.75" hidden="1" thickBot="1">
      <c r="A155" s="105"/>
      <c r="B155" s="266" t="s">
        <v>105</v>
      </c>
      <c r="C155" s="258"/>
      <c r="D155" s="258"/>
      <c r="E155" s="258"/>
      <c r="F155" s="258">
        <f>C155</f>
        <v>0</v>
      </c>
      <c r="G155" s="258"/>
      <c r="H155" s="258"/>
      <c r="I155" s="258"/>
      <c r="J155" s="270">
        <f>G155</f>
        <v>0</v>
      </c>
      <c r="K155" s="100"/>
      <c r="L155" s="100"/>
      <c r="M155" s="100"/>
      <c r="N155" s="100"/>
      <c r="O155" s="14"/>
      <c r="P155" s="14"/>
    </row>
    <row r="156" spans="1:16" ht="15.75" thickBot="1">
      <c r="A156" s="108"/>
      <c r="B156" s="272" t="s">
        <v>141</v>
      </c>
      <c r="C156" s="269">
        <f>C145</f>
        <v>528633.59999999998</v>
      </c>
      <c r="D156" s="269">
        <f t="shared" ref="D156:J156" si="20">D145</f>
        <v>0</v>
      </c>
      <c r="E156" s="269">
        <f t="shared" si="20"/>
        <v>0</v>
      </c>
      <c r="F156" s="269">
        <f t="shared" si="20"/>
        <v>528633.59999999998</v>
      </c>
      <c r="G156" s="269">
        <f t="shared" si="20"/>
        <v>555065.28</v>
      </c>
      <c r="H156" s="269">
        <f t="shared" si="20"/>
        <v>0</v>
      </c>
      <c r="I156" s="269">
        <f t="shared" si="20"/>
        <v>0</v>
      </c>
      <c r="J156" s="270">
        <f t="shared" si="20"/>
        <v>555065.28</v>
      </c>
      <c r="K156" s="100"/>
      <c r="L156" s="100"/>
      <c r="M156" s="100"/>
      <c r="N156" s="100"/>
      <c r="O156" s="14"/>
      <c r="P156" s="14"/>
    </row>
    <row r="157" spans="1:16" ht="15.75">
      <c r="A157" s="1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1:16" ht="18.75">
      <c r="A158" s="315" t="s">
        <v>201</v>
      </c>
      <c r="B158" s="315"/>
      <c r="C158" s="315"/>
      <c r="D158" s="315"/>
      <c r="E158" s="315"/>
      <c r="F158" s="315"/>
      <c r="G158" s="315"/>
      <c r="H158" s="315"/>
      <c r="I158" s="315"/>
      <c r="J158" s="315"/>
      <c r="K158" s="315"/>
      <c r="L158" s="315"/>
      <c r="M158" s="115"/>
      <c r="N158" s="115"/>
      <c r="O158" s="14"/>
      <c r="P158" s="14"/>
    </row>
    <row r="159" spans="1:16" ht="16.5" customHeight="1">
      <c r="A159" s="315" t="s">
        <v>202</v>
      </c>
      <c r="B159" s="315"/>
      <c r="C159" s="315"/>
      <c r="D159" s="315"/>
      <c r="E159" s="315"/>
      <c r="F159" s="315"/>
      <c r="G159" s="315"/>
      <c r="H159" s="315"/>
      <c r="I159" s="315"/>
      <c r="J159" s="315"/>
      <c r="K159" s="315"/>
      <c r="L159" s="315"/>
      <c r="M159" s="315"/>
      <c r="N159" s="315"/>
      <c r="O159" s="14"/>
      <c r="P159" s="14"/>
    </row>
    <row r="160" spans="1:16" ht="10.5" customHeight="1" thickBot="1">
      <c r="A160" s="116" t="s">
        <v>23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1:16" ht="15.75" customHeight="1" thickBot="1">
      <c r="A161" s="421" t="s">
        <v>32</v>
      </c>
      <c r="B161" s="421" t="s">
        <v>24</v>
      </c>
      <c r="C161" s="421" t="s">
        <v>25</v>
      </c>
      <c r="D161" s="421" t="s">
        <v>26</v>
      </c>
      <c r="E161" s="423" t="s">
        <v>135</v>
      </c>
      <c r="F161" s="424"/>
      <c r="G161" s="425"/>
      <c r="H161" s="423" t="s">
        <v>136</v>
      </c>
      <c r="I161" s="424"/>
      <c r="J161" s="425"/>
      <c r="K161" s="423" t="s">
        <v>137</v>
      </c>
      <c r="L161" s="424"/>
      <c r="M161" s="425"/>
      <c r="N161" s="14"/>
      <c r="O161" s="14"/>
      <c r="P161" s="14"/>
    </row>
    <row r="162" spans="1:16" s="14" customFormat="1" ht="27.75" customHeight="1" thickBot="1">
      <c r="A162" s="422"/>
      <c r="B162" s="422"/>
      <c r="C162" s="422"/>
      <c r="D162" s="422"/>
      <c r="E162" s="117" t="s">
        <v>27</v>
      </c>
      <c r="F162" s="117" t="s">
        <v>18</v>
      </c>
      <c r="G162" s="117" t="s">
        <v>156</v>
      </c>
      <c r="H162" s="117" t="s">
        <v>27</v>
      </c>
      <c r="I162" s="117" t="s">
        <v>18</v>
      </c>
      <c r="J162" s="117" t="s">
        <v>157</v>
      </c>
      <c r="K162" s="117" t="s">
        <v>27</v>
      </c>
      <c r="L162" s="117" t="s">
        <v>18</v>
      </c>
      <c r="M162" s="117" t="s">
        <v>158</v>
      </c>
    </row>
    <row r="163" spans="1:16" ht="15.75" thickBot="1">
      <c r="A163" s="118">
        <v>1</v>
      </c>
      <c r="B163" s="119">
        <v>2</v>
      </c>
      <c r="C163" s="119">
        <v>3</v>
      </c>
      <c r="D163" s="119">
        <v>4</v>
      </c>
      <c r="E163" s="119">
        <v>5</v>
      </c>
      <c r="F163" s="119">
        <v>6</v>
      </c>
      <c r="G163" s="119">
        <v>7</v>
      </c>
      <c r="H163" s="119">
        <v>8</v>
      </c>
      <c r="I163" s="119">
        <v>9</v>
      </c>
      <c r="J163" s="119">
        <v>10</v>
      </c>
      <c r="K163" s="119">
        <v>11</v>
      </c>
      <c r="L163" s="119">
        <v>12</v>
      </c>
      <c r="M163" s="119">
        <v>13</v>
      </c>
      <c r="N163" s="14"/>
      <c r="O163" s="14"/>
      <c r="P163" s="14"/>
    </row>
    <row r="164" spans="1:16" s="14" customFormat="1" ht="15.75" thickBot="1">
      <c r="A164" s="186"/>
      <c r="B164" s="187" t="s">
        <v>60</v>
      </c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</row>
    <row r="165" spans="1:16" s="14" customFormat="1" ht="158.25" customHeight="1" thickBot="1">
      <c r="A165" s="120"/>
      <c r="B165" s="89" t="s">
        <v>231</v>
      </c>
      <c r="C165" s="122" t="s">
        <v>111</v>
      </c>
      <c r="D165" s="89" t="s">
        <v>221</v>
      </c>
      <c r="E165" s="121"/>
      <c r="F165" s="121"/>
      <c r="G165" s="121"/>
      <c r="H165" s="273">
        <f>G136</f>
        <v>501800</v>
      </c>
      <c r="I165" s="273"/>
      <c r="J165" s="273">
        <f>H165+I165</f>
        <v>501800</v>
      </c>
      <c r="K165" s="273">
        <f>K136</f>
        <v>500600</v>
      </c>
      <c r="L165" s="273"/>
      <c r="M165" s="273">
        <f>K165+L165</f>
        <v>500600</v>
      </c>
    </row>
    <row r="166" spans="1:16" s="14" customFormat="1" ht="15.75" hidden="1" customHeight="1" thickBot="1">
      <c r="A166" s="120"/>
      <c r="B166" s="123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</row>
    <row r="167" spans="1:16" s="14" customFormat="1" ht="20.25" customHeight="1" thickBot="1">
      <c r="A167" s="120"/>
      <c r="B167" s="121" t="s">
        <v>61</v>
      </c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</row>
    <row r="168" spans="1:16" ht="19.5" hidden="1" customHeight="1" thickBot="1">
      <c r="A168" s="70"/>
      <c r="B168" s="73"/>
      <c r="C168" s="124"/>
      <c r="D168" s="124"/>
      <c r="E168" s="71"/>
      <c r="F168" s="71"/>
      <c r="G168" s="71"/>
      <c r="H168" s="71"/>
      <c r="I168" s="71"/>
      <c r="J168" s="71"/>
      <c r="K168" s="71"/>
      <c r="L168" s="71"/>
      <c r="M168" s="71"/>
      <c r="N168" s="21"/>
      <c r="O168" s="21"/>
      <c r="P168" s="21"/>
    </row>
    <row r="169" spans="1:16" ht="36" customHeight="1" thickBot="1">
      <c r="A169" s="120"/>
      <c r="B169" s="218" t="s">
        <v>222</v>
      </c>
      <c r="C169" s="125" t="s">
        <v>113</v>
      </c>
      <c r="D169" s="126" t="s">
        <v>221</v>
      </c>
      <c r="E169" s="127"/>
      <c r="F169" s="121"/>
      <c r="G169" s="121"/>
      <c r="H169" s="219">
        <v>473</v>
      </c>
      <c r="I169" s="121"/>
      <c r="J169" s="121">
        <f>H169</f>
        <v>473</v>
      </c>
      <c r="K169" s="219">
        <v>294</v>
      </c>
      <c r="L169" s="220"/>
      <c r="M169" s="220">
        <f>K169</f>
        <v>294</v>
      </c>
      <c r="N169" s="14"/>
      <c r="O169" s="14"/>
      <c r="P169" s="14"/>
    </row>
    <row r="170" spans="1:16" ht="69" customHeight="1" thickBot="1">
      <c r="A170" s="120"/>
      <c r="B170" s="129" t="s">
        <v>223</v>
      </c>
      <c r="C170" s="125" t="s">
        <v>113</v>
      </c>
      <c r="D170" s="126" t="s">
        <v>221</v>
      </c>
      <c r="E170" s="127"/>
      <c r="F170" s="128"/>
      <c r="G170" s="121"/>
      <c r="H170" s="219">
        <v>69</v>
      </c>
      <c r="I170" s="128"/>
      <c r="J170" s="121">
        <f t="shared" ref="J170" si="21">H170</f>
        <v>69</v>
      </c>
      <c r="K170" s="220">
        <v>47</v>
      </c>
      <c r="L170" s="220"/>
      <c r="M170" s="220">
        <f t="shared" ref="M170" si="22">K170</f>
        <v>47</v>
      </c>
      <c r="N170" s="14"/>
      <c r="O170" s="14"/>
      <c r="P170" s="14"/>
    </row>
    <row r="171" spans="1:16" s="14" customFormat="1" ht="15.75" customHeight="1" thickBot="1">
      <c r="A171" s="120"/>
      <c r="B171" s="121" t="s">
        <v>62</v>
      </c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</row>
    <row r="172" spans="1:16" ht="67.5" customHeight="1" thickBot="1">
      <c r="A172" s="120"/>
      <c r="B172" s="217" t="s">
        <v>224</v>
      </c>
      <c r="C172" s="122" t="s">
        <v>111</v>
      </c>
      <c r="D172" s="126" t="s">
        <v>221</v>
      </c>
      <c r="E172" s="121"/>
      <c r="F172" s="121"/>
      <c r="G172" s="121"/>
      <c r="H172" s="273">
        <v>848.71</v>
      </c>
      <c r="I172" s="273"/>
      <c r="J172" s="273">
        <f>H172</f>
        <v>848.71</v>
      </c>
      <c r="K172" s="273">
        <v>1362.18</v>
      </c>
      <c r="L172" s="273"/>
      <c r="M172" s="273">
        <f>K172</f>
        <v>1362.18</v>
      </c>
      <c r="N172" s="14"/>
      <c r="O172" s="14"/>
      <c r="P172" s="14"/>
    </row>
    <row r="173" spans="1:16" ht="50.25" customHeight="1" thickBot="1">
      <c r="A173" s="120"/>
      <c r="B173" s="130" t="s">
        <v>225</v>
      </c>
      <c r="C173" s="122" t="s">
        <v>111</v>
      </c>
      <c r="D173" s="126" t="s">
        <v>221</v>
      </c>
      <c r="E173" s="121"/>
      <c r="F173" s="121"/>
      <c r="G173" s="121"/>
      <c r="H173" s="273">
        <v>1454.49</v>
      </c>
      <c r="I173" s="273"/>
      <c r="J173" s="273">
        <f t="shared" ref="J173" si="23">H173</f>
        <v>1454.49</v>
      </c>
      <c r="K173" s="273">
        <v>2130.21</v>
      </c>
      <c r="L173" s="273"/>
      <c r="M173" s="273">
        <f>K173</f>
        <v>2130.21</v>
      </c>
      <c r="N173" s="14"/>
      <c r="O173" s="14"/>
      <c r="P173" s="14"/>
    </row>
    <row r="174" spans="1:16" s="14" customFormat="1" ht="13.5" customHeight="1">
      <c r="A174" s="280"/>
      <c r="B174" s="281" t="s">
        <v>63</v>
      </c>
      <c r="C174" s="281"/>
      <c r="D174" s="281"/>
      <c r="E174" s="281"/>
      <c r="F174" s="281"/>
      <c r="G174" s="281"/>
      <c r="H174" s="281"/>
      <c r="I174" s="281"/>
      <c r="J174" s="281"/>
      <c r="K174" s="281"/>
      <c r="L174" s="281"/>
      <c r="M174" s="281"/>
    </row>
    <row r="175" spans="1:16" s="14" customFormat="1" ht="45.75" customHeight="1">
      <c r="A175" s="187"/>
      <c r="B175" s="282" t="s">
        <v>232</v>
      </c>
      <c r="C175" s="283" t="s">
        <v>116</v>
      </c>
      <c r="D175" s="284" t="s">
        <v>117</v>
      </c>
      <c r="E175" s="187">
        <v>0</v>
      </c>
      <c r="F175" s="227"/>
      <c r="G175" s="227">
        <v>0</v>
      </c>
      <c r="H175" s="187">
        <v>100</v>
      </c>
      <c r="I175" s="227"/>
      <c r="J175" s="227">
        <v>100</v>
      </c>
      <c r="K175" s="187">
        <v>100</v>
      </c>
      <c r="L175" s="187"/>
      <c r="M175" s="187">
        <v>100</v>
      </c>
    </row>
    <row r="176" spans="1:16" s="14" customFormat="1" ht="53.25" customHeight="1">
      <c r="A176" s="187"/>
      <c r="B176" s="282" t="s">
        <v>233</v>
      </c>
      <c r="C176" s="283" t="s">
        <v>116</v>
      </c>
      <c r="D176" s="284" t="s">
        <v>117</v>
      </c>
      <c r="E176" s="187">
        <v>0</v>
      </c>
      <c r="F176" s="227"/>
      <c r="G176" s="227">
        <v>0</v>
      </c>
      <c r="H176" s="187">
        <v>100</v>
      </c>
      <c r="I176" s="227"/>
      <c r="J176" s="227">
        <v>100</v>
      </c>
      <c r="K176" s="187">
        <v>100</v>
      </c>
      <c r="L176" s="187"/>
      <c r="M176" s="187">
        <v>100</v>
      </c>
    </row>
    <row r="177" spans="1:16" ht="34.5" hidden="1" customHeight="1" thickBot="1">
      <c r="A177" s="69" t="s">
        <v>64</v>
      </c>
      <c r="B177" s="385" t="s">
        <v>77</v>
      </c>
      <c r="C177" s="386"/>
      <c r="D177" s="386"/>
      <c r="E177" s="386"/>
      <c r="F177" s="386"/>
      <c r="G177" s="386"/>
      <c r="H177" s="386"/>
      <c r="I177" s="386"/>
      <c r="J177" s="387"/>
      <c r="K177" s="21"/>
      <c r="L177" s="21"/>
      <c r="M177" s="21"/>
      <c r="N177" s="21"/>
      <c r="O177" s="21"/>
      <c r="P177" s="21"/>
    </row>
    <row r="178" spans="1:16" ht="48.75" hidden="1" thickBot="1">
      <c r="A178" s="75"/>
      <c r="B178" s="67" t="s">
        <v>101</v>
      </c>
      <c r="C178" s="68"/>
      <c r="D178" s="68"/>
      <c r="E178" s="68"/>
      <c r="F178" s="68"/>
      <c r="G178" s="68"/>
      <c r="H178" s="68"/>
      <c r="I178" s="68"/>
      <c r="J178" s="68"/>
      <c r="K178" s="63"/>
      <c r="L178" s="63"/>
      <c r="M178" s="63"/>
      <c r="N178" s="63"/>
      <c r="O178" s="21"/>
      <c r="P178" s="21"/>
    </row>
    <row r="179" spans="1:16" ht="15.75" hidden="1" thickBot="1">
      <c r="A179" s="70"/>
      <c r="B179" s="71" t="s">
        <v>60</v>
      </c>
      <c r="C179" s="71"/>
      <c r="D179" s="71"/>
      <c r="E179" s="71"/>
      <c r="F179" s="71"/>
      <c r="G179" s="71"/>
      <c r="H179" s="71"/>
      <c r="I179" s="71"/>
      <c r="J179" s="71"/>
      <c r="K179" s="21"/>
      <c r="L179" s="21"/>
      <c r="M179" s="21"/>
      <c r="N179" s="21"/>
      <c r="O179" s="21"/>
      <c r="P179" s="21"/>
    </row>
    <row r="180" spans="1:16" ht="36.75" hidden="1" thickBot="1">
      <c r="A180" s="70"/>
      <c r="B180" s="64" t="s">
        <v>83</v>
      </c>
      <c r="C180" s="72" t="s">
        <v>111</v>
      </c>
      <c r="D180" s="64" t="s">
        <v>112</v>
      </c>
      <c r="E180" s="71"/>
      <c r="F180" s="71"/>
      <c r="G180" s="71"/>
      <c r="H180" s="71"/>
      <c r="I180" s="68">
        <v>151902.70000000001</v>
      </c>
      <c r="J180" s="71"/>
      <c r="K180" s="21"/>
      <c r="L180" s="21"/>
      <c r="M180" s="21"/>
      <c r="N180" s="21"/>
      <c r="O180" s="21"/>
      <c r="P180" s="21"/>
    </row>
    <row r="181" spans="1:16" ht="63" hidden="1" customHeight="1" thickBot="1">
      <c r="A181" s="70"/>
      <c r="B181" s="73"/>
      <c r="C181" s="71"/>
      <c r="D181" s="71"/>
      <c r="E181" s="71"/>
      <c r="F181" s="71"/>
      <c r="G181" s="71"/>
      <c r="H181" s="71"/>
      <c r="I181" s="73"/>
      <c r="J181" s="71"/>
      <c r="K181" s="21"/>
      <c r="L181" s="21"/>
      <c r="M181" s="21"/>
      <c r="N181" s="21"/>
      <c r="O181" s="21"/>
      <c r="P181" s="21"/>
    </row>
    <row r="182" spans="1:16" ht="63.75" hidden="1" customHeight="1" thickBot="1">
      <c r="A182" s="70"/>
      <c r="B182" s="73"/>
      <c r="C182" s="71"/>
      <c r="D182" s="71"/>
      <c r="E182" s="71"/>
      <c r="F182" s="71"/>
      <c r="G182" s="71"/>
      <c r="H182" s="71"/>
      <c r="I182" s="73"/>
      <c r="J182" s="71"/>
      <c r="K182" s="21"/>
      <c r="L182" s="21"/>
      <c r="M182" s="21"/>
      <c r="N182" s="21"/>
      <c r="O182" s="21"/>
      <c r="P182" s="21"/>
    </row>
    <row r="183" spans="1:16" ht="18" hidden="1" customHeight="1" thickBot="1">
      <c r="A183" s="70"/>
      <c r="B183" s="71" t="s">
        <v>61</v>
      </c>
      <c r="C183" s="71"/>
      <c r="D183" s="71"/>
      <c r="E183" s="71"/>
      <c r="F183" s="71"/>
      <c r="G183" s="71"/>
      <c r="H183" s="71"/>
      <c r="I183" s="73"/>
      <c r="J183" s="71"/>
      <c r="K183" s="21"/>
      <c r="L183" s="21"/>
      <c r="M183" s="21"/>
      <c r="N183" s="21"/>
      <c r="O183" s="21"/>
      <c r="P183" s="21"/>
    </row>
    <row r="184" spans="1:16" ht="78" hidden="1" customHeight="1" thickBot="1">
      <c r="A184" s="70"/>
      <c r="B184" s="73"/>
      <c r="C184" s="71"/>
      <c r="D184" s="71"/>
      <c r="E184" s="71"/>
      <c r="F184" s="71"/>
      <c r="G184" s="71"/>
      <c r="H184" s="71"/>
      <c r="I184" s="73"/>
      <c r="J184" s="71"/>
      <c r="K184" s="21"/>
      <c r="L184" s="21"/>
      <c r="M184" s="21"/>
      <c r="N184" s="21"/>
      <c r="O184" s="21"/>
      <c r="P184" s="21"/>
    </row>
    <row r="185" spans="1:16" ht="75" hidden="1" customHeight="1" thickBot="1">
      <c r="A185" s="70"/>
      <c r="B185" s="73"/>
      <c r="C185" s="71"/>
      <c r="D185" s="71"/>
      <c r="E185" s="71"/>
      <c r="F185" s="71"/>
      <c r="G185" s="71"/>
      <c r="H185" s="71"/>
      <c r="I185" s="73"/>
      <c r="J185" s="71"/>
      <c r="K185" s="21"/>
      <c r="L185" s="21"/>
      <c r="M185" s="21"/>
      <c r="N185" s="21"/>
      <c r="O185" s="21"/>
      <c r="P185" s="21"/>
    </row>
    <row r="186" spans="1:16" ht="60.75" hidden="1" thickBot="1">
      <c r="A186" s="70"/>
      <c r="B186" s="64" t="s">
        <v>84</v>
      </c>
      <c r="C186" s="72" t="s">
        <v>113</v>
      </c>
      <c r="D186" s="64" t="s">
        <v>114</v>
      </c>
      <c r="E186" s="71"/>
      <c r="F186" s="71"/>
      <c r="G186" s="71"/>
      <c r="H186" s="71"/>
      <c r="I186" s="68">
        <v>2765</v>
      </c>
      <c r="J186" s="71"/>
      <c r="K186" s="21"/>
      <c r="L186" s="21"/>
      <c r="M186" s="21"/>
      <c r="N186" s="21"/>
      <c r="O186" s="21"/>
      <c r="P186" s="21"/>
    </row>
    <row r="187" spans="1:16" ht="60.75" hidden="1" thickBot="1">
      <c r="A187" s="70"/>
      <c r="B187" s="64" t="s">
        <v>85</v>
      </c>
      <c r="C187" s="72" t="s">
        <v>113</v>
      </c>
      <c r="D187" s="64" t="s">
        <v>114</v>
      </c>
      <c r="E187" s="71"/>
      <c r="F187" s="71"/>
      <c r="G187" s="71"/>
      <c r="H187" s="71"/>
      <c r="I187" s="68">
        <v>11953</v>
      </c>
      <c r="J187" s="71"/>
      <c r="K187" s="21"/>
      <c r="L187" s="21"/>
      <c r="M187" s="21"/>
      <c r="N187" s="21"/>
      <c r="O187" s="21"/>
      <c r="P187" s="21"/>
    </row>
    <row r="188" spans="1:16" ht="14.25" hidden="1" customHeight="1" thickBot="1">
      <c r="A188" s="70"/>
      <c r="B188" s="71" t="s">
        <v>62</v>
      </c>
      <c r="C188" s="71"/>
      <c r="D188" s="71"/>
      <c r="E188" s="71"/>
      <c r="F188" s="71"/>
      <c r="G188" s="71"/>
      <c r="H188" s="71"/>
      <c r="I188" s="73"/>
      <c r="J188" s="71"/>
      <c r="K188" s="21"/>
      <c r="L188" s="21"/>
      <c r="M188" s="21"/>
      <c r="N188" s="21"/>
      <c r="O188" s="21"/>
      <c r="P188" s="21"/>
    </row>
    <row r="189" spans="1:16" ht="51" hidden="1" customHeight="1" thickBot="1">
      <c r="A189" s="70"/>
      <c r="B189" s="64" t="s">
        <v>86</v>
      </c>
      <c r="C189" s="72" t="s">
        <v>111</v>
      </c>
      <c r="D189" s="64" t="s">
        <v>114</v>
      </c>
      <c r="E189" s="71"/>
      <c r="F189" s="71"/>
      <c r="G189" s="71"/>
      <c r="H189" s="71"/>
      <c r="I189" s="76">
        <v>10320</v>
      </c>
      <c r="J189" s="71"/>
      <c r="K189" s="21"/>
      <c r="L189" s="21"/>
      <c r="M189" s="21"/>
      <c r="N189" s="21"/>
      <c r="O189" s="21"/>
      <c r="P189" s="21"/>
    </row>
    <row r="190" spans="1:16" ht="18" hidden="1" customHeight="1" thickBot="1">
      <c r="A190" s="70"/>
      <c r="B190" s="64" t="s">
        <v>87</v>
      </c>
      <c r="C190" s="72" t="s">
        <v>111</v>
      </c>
      <c r="D190" s="64" t="s">
        <v>114</v>
      </c>
      <c r="E190" s="71"/>
      <c r="F190" s="71"/>
      <c r="G190" s="71"/>
      <c r="H190" s="71"/>
      <c r="I190" s="76">
        <v>860</v>
      </c>
      <c r="J190" s="71"/>
      <c r="K190" s="21"/>
      <c r="L190" s="21"/>
      <c r="M190" s="21"/>
      <c r="N190" s="21"/>
      <c r="O190" s="21"/>
      <c r="P190" s="21"/>
    </row>
    <row r="191" spans="1:16" ht="77.25" hidden="1" customHeight="1" thickBot="1">
      <c r="A191" s="70"/>
      <c r="B191" s="73"/>
      <c r="C191" s="71"/>
      <c r="D191" s="71"/>
      <c r="E191" s="71"/>
      <c r="F191" s="71"/>
      <c r="G191" s="71"/>
      <c r="H191" s="71"/>
      <c r="I191" s="71"/>
      <c r="J191" s="71"/>
      <c r="K191" s="21"/>
      <c r="L191" s="21"/>
      <c r="M191" s="21"/>
      <c r="N191" s="21"/>
      <c r="O191" s="21"/>
      <c r="P191" s="21"/>
    </row>
    <row r="192" spans="1:16" ht="15.75" hidden="1" thickBot="1">
      <c r="A192" s="70"/>
      <c r="B192" s="73"/>
      <c r="C192" s="71"/>
      <c r="D192" s="71"/>
      <c r="E192" s="71"/>
      <c r="F192" s="71"/>
      <c r="G192" s="71"/>
      <c r="H192" s="71"/>
      <c r="I192" s="71"/>
      <c r="J192" s="71"/>
      <c r="K192" s="21"/>
      <c r="L192" s="21"/>
      <c r="M192" s="21"/>
      <c r="N192" s="21"/>
      <c r="O192" s="21"/>
      <c r="P192" s="21"/>
    </row>
    <row r="193" spans="1:16" ht="61.5" hidden="1" customHeight="1" thickBot="1">
      <c r="A193" s="70"/>
      <c r="B193" s="71" t="s">
        <v>63</v>
      </c>
      <c r="C193" s="71"/>
      <c r="D193" s="71"/>
      <c r="E193" s="71"/>
      <c r="F193" s="71"/>
      <c r="G193" s="71"/>
      <c r="H193" s="71"/>
      <c r="I193" s="71"/>
      <c r="J193" s="71"/>
      <c r="K193" s="21"/>
      <c r="L193" s="21"/>
      <c r="M193" s="21"/>
      <c r="N193" s="21"/>
      <c r="O193" s="21"/>
      <c r="P193" s="21"/>
    </row>
    <row r="194" spans="1:16" ht="36.75" hidden="1" thickBot="1">
      <c r="A194" s="70"/>
      <c r="B194" s="64" t="s">
        <v>82</v>
      </c>
      <c r="C194" s="68" t="s">
        <v>116</v>
      </c>
      <c r="D194" s="74" t="s">
        <v>117</v>
      </c>
      <c r="E194" s="71"/>
      <c r="F194" s="71"/>
      <c r="G194" s="71"/>
      <c r="H194" s="71"/>
      <c r="I194" s="68">
        <v>100</v>
      </c>
      <c r="J194" s="71"/>
      <c r="K194" s="21"/>
      <c r="L194" s="21"/>
      <c r="M194" s="21"/>
      <c r="N194" s="21"/>
      <c r="O194" s="21"/>
      <c r="P194" s="21"/>
    </row>
    <row r="195" spans="1:16" ht="39" hidden="1" thickBot="1">
      <c r="A195" s="69" t="s">
        <v>66</v>
      </c>
      <c r="B195" s="388" t="s">
        <v>78</v>
      </c>
      <c r="C195" s="383"/>
      <c r="D195" s="383"/>
      <c r="E195" s="383"/>
      <c r="F195" s="383"/>
      <c r="G195" s="383"/>
      <c r="H195" s="383"/>
      <c r="I195" s="383"/>
      <c r="J195" s="384"/>
      <c r="K195" s="21"/>
      <c r="L195" s="21"/>
      <c r="M195" s="21"/>
      <c r="N195" s="21"/>
      <c r="O195" s="21"/>
      <c r="P195" s="21"/>
    </row>
    <row r="196" spans="1:16" ht="60.75" hidden="1" thickBot="1">
      <c r="A196" s="75"/>
      <c r="B196" s="67" t="s">
        <v>102</v>
      </c>
      <c r="C196" s="68"/>
      <c r="D196" s="68"/>
      <c r="E196" s="68"/>
      <c r="F196" s="68"/>
      <c r="G196" s="68"/>
      <c r="H196" s="68"/>
      <c r="I196" s="68"/>
      <c r="J196" s="68"/>
      <c r="K196" s="63"/>
      <c r="L196" s="63"/>
      <c r="M196" s="63"/>
      <c r="N196" s="63"/>
      <c r="O196" s="21"/>
      <c r="P196" s="21"/>
    </row>
    <row r="197" spans="1:16" ht="75" hidden="1" customHeight="1" thickBot="1">
      <c r="A197" s="70"/>
      <c r="B197" s="71" t="s">
        <v>60</v>
      </c>
      <c r="C197" s="71"/>
      <c r="D197" s="71"/>
      <c r="E197" s="71"/>
      <c r="F197" s="71"/>
      <c r="G197" s="71"/>
      <c r="H197" s="71"/>
      <c r="I197" s="71"/>
      <c r="J197" s="71"/>
      <c r="K197" s="21"/>
      <c r="L197" s="21"/>
      <c r="M197" s="21"/>
      <c r="N197" s="21"/>
      <c r="O197" s="21"/>
      <c r="P197" s="21"/>
    </row>
    <row r="198" spans="1:16" ht="18" hidden="1" customHeight="1" thickBot="1">
      <c r="A198" s="70"/>
      <c r="B198" s="64" t="s">
        <v>88</v>
      </c>
      <c r="C198" s="72" t="s">
        <v>111</v>
      </c>
      <c r="D198" s="64" t="s">
        <v>112</v>
      </c>
      <c r="E198" s="71"/>
      <c r="F198" s="71"/>
      <c r="G198" s="71"/>
      <c r="H198" s="71"/>
      <c r="I198" s="68">
        <v>9763.2000000000007</v>
      </c>
      <c r="J198" s="71"/>
      <c r="K198" s="21"/>
      <c r="L198" s="21"/>
      <c r="M198" s="21"/>
      <c r="N198" s="21"/>
      <c r="O198" s="21"/>
      <c r="P198" s="21"/>
    </row>
    <row r="199" spans="1:16" ht="78" hidden="1" customHeight="1" thickBot="1">
      <c r="A199" s="70"/>
      <c r="B199" s="71" t="s">
        <v>61</v>
      </c>
      <c r="C199" s="71"/>
      <c r="D199" s="71"/>
      <c r="E199" s="71"/>
      <c r="F199" s="71"/>
      <c r="G199" s="71"/>
      <c r="H199" s="71"/>
      <c r="I199" s="73"/>
      <c r="J199" s="71"/>
      <c r="K199" s="21"/>
      <c r="L199" s="21"/>
      <c r="M199" s="21"/>
      <c r="N199" s="21"/>
      <c r="O199" s="21"/>
      <c r="P199" s="21"/>
    </row>
    <row r="200" spans="1:16" ht="14.25" hidden="1" customHeight="1" thickBot="1">
      <c r="A200" s="70"/>
      <c r="B200" s="73"/>
      <c r="C200" s="71"/>
      <c r="D200" s="71"/>
      <c r="E200" s="71"/>
      <c r="F200" s="71"/>
      <c r="G200" s="71"/>
      <c r="H200" s="71"/>
      <c r="I200" s="73"/>
      <c r="J200" s="71"/>
      <c r="K200" s="21"/>
      <c r="L200" s="21"/>
      <c r="M200" s="21"/>
      <c r="N200" s="21"/>
      <c r="O200" s="21"/>
      <c r="P200" s="21"/>
    </row>
    <row r="201" spans="1:16" ht="51" hidden="1" customHeight="1" thickBot="1">
      <c r="A201" s="70"/>
      <c r="B201" s="73"/>
      <c r="C201" s="71"/>
      <c r="D201" s="71"/>
      <c r="E201" s="71"/>
      <c r="F201" s="71"/>
      <c r="G201" s="71"/>
      <c r="H201" s="71"/>
      <c r="I201" s="73"/>
      <c r="J201" s="71"/>
      <c r="K201" s="21"/>
      <c r="L201" s="21"/>
      <c r="M201" s="21"/>
      <c r="N201" s="21"/>
      <c r="O201" s="21"/>
      <c r="P201" s="21"/>
    </row>
    <row r="202" spans="1:16" ht="18" hidden="1" customHeight="1" thickBot="1">
      <c r="A202" s="70"/>
      <c r="B202" s="64" t="s">
        <v>89</v>
      </c>
      <c r="C202" s="72" t="s">
        <v>113</v>
      </c>
      <c r="D202" s="64" t="s">
        <v>114</v>
      </c>
      <c r="E202" s="71"/>
      <c r="F202" s="71"/>
      <c r="G202" s="71"/>
      <c r="H202" s="71"/>
      <c r="I202" s="68">
        <v>282</v>
      </c>
      <c r="J202" s="71"/>
      <c r="K202" s="21"/>
      <c r="L202" s="21"/>
      <c r="M202" s="21"/>
      <c r="N202" s="21"/>
      <c r="O202" s="21"/>
      <c r="P202" s="21"/>
    </row>
    <row r="203" spans="1:16" ht="61.5" hidden="1" customHeight="1" thickBot="1">
      <c r="A203" s="70"/>
      <c r="B203" s="71" t="s">
        <v>62</v>
      </c>
      <c r="C203" s="71"/>
      <c r="D203" s="71"/>
      <c r="E203" s="71"/>
      <c r="F203" s="71"/>
      <c r="G203" s="71"/>
      <c r="H203" s="71"/>
      <c r="I203" s="71"/>
      <c r="J203" s="71"/>
      <c r="K203" s="21"/>
      <c r="L203" s="21"/>
      <c r="M203" s="21"/>
      <c r="N203" s="21"/>
      <c r="O203" s="21"/>
      <c r="P203" s="21"/>
    </row>
    <row r="204" spans="1:16" ht="72.75" hidden="1" thickBot="1">
      <c r="A204" s="70"/>
      <c r="B204" s="64" t="s">
        <v>90</v>
      </c>
      <c r="C204" s="72" t="s">
        <v>111</v>
      </c>
      <c r="D204" s="64" t="s">
        <v>114</v>
      </c>
      <c r="E204" s="71"/>
      <c r="F204" s="71"/>
      <c r="G204" s="71"/>
      <c r="H204" s="71"/>
      <c r="I204" s="68">
        <v>2883.05</v>
      </c>
      <c r="J204" s="71"/>
      <c r="K204" s="21"/>
      <c r="L204" s="21"/>
      <c r="M204" s="21"/>
      <c r="N204" s="21"/>
      <c r="O204" s="21"/>
      <c r="P204" s="21"/>
    </row>
    <row r="205" spans="1:16" ht="39.75" hidden="1" customHeight="1" thickBot="1">
      <c r="A205" s="70"/>
      <c r="B205" s="71" t="s">
        <v>63</v>
      </c>
      <c r="C205" s="71"/>
      <c r="D205" s="71"/>
      <c r="E205" s="71"/>
      <c r="F205" s="71"/>
      <c r="G205" s="71"/>
      <c r="H205" s="71"/>
      <c r="I205" s="71"/>
      <c r="J205" s="71"/>
      <c r="K205" s="21"/>
      <c r="L205" s="21"/>
      <c r="M205" s="21"/>
      <c r="N205" s="21"/>
      <c r="O205" s="21"/>
      <c r="P205" s="21"/>
    </row>
    <row r="206" spans="1:16" ht="36.75" hidden="1" thickBot="1">
      <c r="A206" s="70"/>
      <c r="B206" s="64" t="s">
        <v>82</v>
      </c>
      <c r="C206" s="68" t="s">
        <v>116</v>
      </c>
      <c r="D206" s="74" t="s">
        <v>117</v>
      </c>
      <c r="E206" s="71"/>
      <c r="F206" s="71"/>
      <c r="G206" s="71"/>
      <c r="H206" s="71"/>
      <c r="I206" s="68">
        <v>100</v>
      </c>
      <c r="J206" s="71"/>
      <c r="K206" s="21"/>
      <c r="L206" s="21"/>
      <c r="M206" s="21"/>
      <c r="N206" s="21"/>
      <c r="O206" s="21"/>
      <c r="P206" s="21"/>
    </row>
    <row r="207" spans="1:16" ht="53.25" hidden="1" customHeight="1" thickBot="1">
      <c r="A207" s="69" t="s">
        <v>68</v>
      </c>
      <c r="B207" s="382" t="s">
        <v>79</v>
      </c>
      <c r="C207" s="383"/>
      <c r="D207" s="383"/>
      <c r="E207" s="383"/>
      <c r="F207" s="383"/>
      <c r="G207" s="383"/>
      <c r="H207" s="383"/>
      <c r="I207" s="383"/>
      <c r="J207" s="384"/>
      <c r="K207" s="21"/>
      <c r="L207" s="21"/>
      <c r="M207" s="21"/>
      <c r="N207" s="21"/>
      <c r="O207" s="21"/>
      <c r="P207" s="21"/>
    </row>
    <row r="208" spans="1:16" ht="18" hidden="1" customHeight="1" thickBot="1">
      <c r="A208" s="75"/>
      <c r="B208" s="67" t="s">
        <v>103</v>
      </c>
      <c r="C208" s="68"/>
      <c r="D208" s="68"/>
      <c r="E208" s="68"/>
      <c r="F208" s="68"/>
      <c r="G208" s="68"/>
      <c r="H208" s="68"/>
      <c r="I208" s="68"/>
      <c r="J208" s="68"/>
      <c r="K208" s="63"/>
      <c r="L208" s="63"/>
      <c r="M208" s="63"/>
      <c r="N208" s="63"/>
      <c r="O208" s="21"/>
      <c r="P208" s="21"/>
    </row>
    <row r="209" spans="1:16" ht="63.75" hidden="1" customHeight="1" thickBot="1">
      <c r="A209" s="70"/>
      <c r="B209" s="71" t="s">
        <v>60</v>
      </c>
      <c r="C209" s="71"/>
      <c r="D209" s="71"/>
      <c r="E209" s="71"/>
      <c r="F209" s="71"/>
      <c r="G209" s="71"/>
      <c r="H209" s="71"/>
      <c r="I209" s="71"/>
      <c r="J209" s="71"/>
      <c r="K209" s="21"/>
      <c r="L209" s="21"/>
      <c r="M209" s="21"/>
      <c r="N209" s="21"/>
      <c r="O209" s="21"/>
      <c r="P209" s="21"/>
    </row>
    <row r="210" spans="1:16" ht="14.25" hidden="1" customHeight="1" thickBot="1">
      <c r="A210" s="70"/>
      <c r="B210" s="64" t="s">
        <v>91</v>
      </c>
      <c r="C210" s="72" t="s">
        <v>111</v>
      </c>
      <c r="D210" s="64" t="s">
        <v>112</v>
      </c>
      <c r="E210" s="71"/>
      <c r="F210" s="71"/>
      <c r="G210" s="71"/>
      <c r="H210" s="71"/>
      <c r="I210" s="68">
        <v>32327.8</v>
      </c>
      <c r="J210" s="71"/>
      <c r="K210" s="21"/>
      <c r="L210" s="21"/>
      <c r="M210" s="21"/>
      <c r="N210" s="21"/>
      <c r="O210" s="21"/>
      <c r="P210" s="21"/>
    </row>
    <row r="211" spans="1:16" ht="51" hidden="1" customHeight="1" thickBot="1">
      <c r="A211" s="70"/>
      <c r="B211" s="71" t="s">
        <v>61</v>
      </c>
      <c r="C211" s="71"/>
      <c r="D211" s="71"/>
      <c r="E211" s="71"/>
      <c r="F211" s="71"/>
      <c r="G211" s="71"/>
      <c r="H211" s="71"/>
      <c r="I211" s="73"/>
      <c r="J211" s="71"/>
      <c r="K211" s="21"/>
      <c r="L211" s="21"/>
      <c r="M211" s="21"/>
      <c r="N211" s="21"/>
      <c r="O211" s="21"/>
      <c r="P211" s="21"/>
    </row>
    <row r="212" spans="1:16" ht="18" hidden="1" customHeight="1" thickBot="1">
      <c r="A212" s="70"/>
      <c r="B212" s="64" t="s">
        <v>92</v>
      </c>
      <c r="C212" s="72" t="s">
        <v>113</v>
      </c>
      <c r="D212" s="64" t="s">
        <v>114</v>
      </c>
      <c r="E212" s="71"/>
      <c r="F212" s="71"/>
      <c r="G212" s="71"/>
      <c r="H212" s="71"/>
      <c r="I212" s="68">
        <v>2727</v>
      </c>
      <c r="J212" s="71"/>
      <c r="K212" s="21"/>
      <c r="L212" s="21"/>
      <c r="M212" s="21"/>
      <c r="N212" s="21"/>
      <c r="O212" s="21"/>
      <c r="P212" s="21"/>
    </row>
    <row r="213" spans="1:16" ht="61.5" hidden="1" customHeight="1" thickBot="1">
      <c r="A213" s="70"/>
      <c r="B213" s="71" t="s">
        <v>62</v>
      </c>
      <c r="C213" s="71"/>
      <c r="D213" s="71"/>
      <c r="E213" s="71"/>
      <c r="F213" s="71"/>
      <c r="G213" s="71"/>
      <c r="H213" s="71"/>
      <c r="I213" s="73"/>
      <c r="J213" s="71"/>
      <c r="K213" s="21"/>
      <c r="L213" s="21"/>
      <c r="M213" s="21"/>
      <c r="N213" s="21"/>
      <c r="O213" s="21"/>
      <c r="P213" s="21"/>
    </row>
    <row r="214" spans="1:16" ht="60.75" hidden="1" thickBot="1">
      <c r="A214" s="70"/>
      <c r="B214" s="64" t="s">
        <v>93</v>
      </c>
      <c r="C214" s="72" t="s">
        <v>111</v>
      </c>
      <c r="D214" s="64" t="s">
        <v>114</v>
      </c>
      <c r="E214" s="71"/>
      <c r="F214" s="71"/>
      <c r="G214" s="71"/>
      <c r="H214" s="71"/>
      <c r="I214" s="77">
        <v>987.7</v>
      </c>
      <c r="J214" s="71"/>
      <c r="K214" s="21"/>
      <c r="L214" s="21"/>
      <c r="M214" s="21"/>
      <c r="N214" s="21"/>
      <c r="O214" s="21"/>
      <c r="P214" s="21"/>
    </row>
    <row r="215" spans="1:16" ht="54.75" hidden="1" customHeight="1" thickBot="1">
      <c r="A215" s="70"/>
      <c r="B215" s="71" t="s">
        <v>63</v>
      </c>
      <c r="C215" s="71"/>
      <c r="D215" s="71"/>
      <c r="E215" s="71"/>
      <c r="F215" s="71"/>
      <c r="G215" s="71"/>
      <c r="H215" s="71"/>
      <c r="I215" s="71"/>
      <c r="J215" s="71"/>
      <c r="K215" s="21"/>
      <c r="L215" s="21"/>
      <c r="M215" s="21"/>
      <c r="N215" s="21"/>
      <c r="O215" s="21"/>
      <c r="P215" s="21"/>
    </row>
    <row r="216" spans="1:16" ht="36.75" hidden="1" thickBot="1">
      <c r="A216" s="70"/>
      <c r="B216" s="64" t="s">
        <v>82</v>
      </c>
      <c r="C216" s="68" t="s">
        <v>116</v>
      </c>
      <c r="D216" s="74" t="s">
        <v>117</v>
      </c>
      <c r="E216" s="71"/>
      <c r="F216" s="71"/>
      <c r="G216" s="71"/>
      <c r="H216" s="71"/>
      <c r="I216" s="68">
        <v>100</v>
      </c>
      <c r="J216" s="71"/>
      <c r="K216" s="21"/>
      <c r="L216" s="21"/>
      <c r="M216" s="21"/>
      <c r="N216" s="21"/>
      <c r="O216" s="21"/>
      <c r="P216" s="21"/>
    </row>
    <row r="217" spans="1:16" ht="65.25" hidden="1" customHeight="1" thickBot="1">
      <c r="A217" s="69" t="s">
        <v>70</v>
      </c>
      <c r="B217" s="382" t="s">
        <v>80</v>
      </c>
      <c r="C217" s="383"/>
      <c r="D217" s="383"/>
      <c r="E217" s="383"/>
      <c r="F217" s="383"/>
      <c r="G217" s="383"/>
      <c r="H217" s="383"/>
      <c r="I217" s="383"/>
      <c r="J217" s="384"/>
      <c r="K217" s="21"/>
      <c r="L217" s="21"/>
      <c r="M217" s="21"/>
      <c r="N217" s="21"/>
      <c r="O217" s="21"/>
      <c r="P217" s="21"/>
    </row>
    <row r="218" spans="1:16" ht="18" hidden="1" customHeight="1" thickBot="1">
      <c r="A218" s="75"/>
      <c r="B218" s="67" t="s">
        <v>94</v>
      </c>
      <c r="C218" s="68"/>
      <c r="D218" s="68"/>
      <c r="E218" s="68"/>
      <c r="F218" s="68"/>
      <c r="G218" s="68"/>
      <c r="H218" s="68"/>
      <c r="I218" s="68"/>
      <c r="J218" s="68"/>
      <c r="K218" s="63"/>
      <c r="L218" s="63"/>
      <c r="M218" s="63"/>
      <c r="N218" s="63"/>
      <c r="O218" s="21"/>
      <c r="P218" s="21"/>
    </row>
    <row r="219" spans="1:16" ht="63.75" hidden="1" customHeight="1" thickBot="1">
      <c r="A219" s="70"/>
      <c r="B219" s="71" t="s">
        <v>60</v>
      </c>
      <c r="C219" s="71"/>
      <c r="D219" s="71"/>
      <c r="E219" s="71"/>
      <c r="F219" s="71"/>
      <c r="G219" s="71"/>
      <c r="H219" s="71"/>
      <c r="I219" s="71"/>
      <c r="J219" s="71"/>
      <c r="K219" s="21"/>
      <c r="L219" s="21"/>
      <c r="M219" s="21"/>
      <c r="N219" s="21"/>
      <c r="O219" s="21"/>
      <c r="P219" s="21"/>
    </row>
    <row r="220" spans="1:16" ht="14.25" hidden="1" customHeight="1" thickBot="1">
      <c r="A220" s="70"/>
      <c r="B220" s="64" t="s">
        <v>95</v>
      </c>
      <c r="C220" s="72" t="s">
        <v>111</v>
      </c>
      <c r="D220" s="64" t="s">
        <v>112</v>
      </c>
      <c r="E220" s="71"/>
      <c r="F220" s="71"/>
      <c r="G220" s="71"/>
      <c r="H220" s="71"/>
      <c r="I220" s="68">
        <v>1668.8</v>
      </c>
      <c r="J220" s="71"/>
      <c r="K220" s="21"/>
      <c r="L220" s="21"/>
      <c r="M220" s="21"/>
      <c r="N220" s="21"/>
      <c r="O220" s="21"/>
      <c r="P220" s="21"/>
    </row>
    <row r="221" spans="1:16" ht="51" hidden="1" customHeight="1" thickBot="1">
      <c r="A221" s="70"/>
      <c r="B221" s="71" t="s">
        <v>61</v>
      </c>
      <c r="C221" s="71"/>
      <c r="D221" s="71"/>
      <c r="E221" s="71"/>
      <c r="F221" s="71"/>
      <c r="G221" s="71"/>
      <c r="H221" s="71"/>
      <c r="I221" s="73"/>
      <c r="J221" s="71"/>
      <c r="K221" s="21"/>
      <c r="L221" s="21"/>
      <c r="M221" s="21"/>
      <c r="N221" s="21"/>
      <c r="O221" s="21"/>
      <c r="P221" s="21"/>
    </row>
    <row r="222" spans="1:16" ht="18" hidden="1" customHeight="1" thickBot="1">
      <c r="A222" s="70"/>
      <c r="B222" s="64" t="s">
        <v>96</v>
      </c>
      <c r="C222" s="72" t="s">
        <v>113</v>
      </c>
      <c r="D222" s="64" t="s">
        <v>114</v>
      </c>
      <c r="E222" s="71"/>
      <c r="F222" s="71"/>
      <c r="G222" s="71"/>
      <c r="H222" s="71"/>
      <c r="I222" s="68">
        <v>256</v>
      </c>
      <c r="J222" s="71"/>
      <c r="K222" s="21"/>
      <c r="L222" s="21"/>
      <c r="M222" s="21"/>
      <c r="N222" s="21"/>
      <c r="O222" s="21"/>
      <c r="P222" s="21"/>
    </row>
    <row r="223" spans="1:16" ht="73.5" hidden="1" customHeight="1" thickBot="1">
      <c r="A223" s="70"/>
      <c r="B223" s="71" t="s">
        <v>62</v>
      </c>
      <c r="C223" s="71"/>
      <c r="D223" s="71"/>
      <c r="E223" s="71"/>
      <c r="F223" s="71"/>
      <c r="G223" s="71"/>
      <c r="H223" s="71"/>
      <c r="I223" s="73"/>
      <c r="J223" s="71"/>
      <c r="K223" s="21"/>
      <c r="L223" s="21"/>
      <c r="M223" s="21"/>
      <c r="N223" s="21"/>
      <c r="O223" s="21"/>
      <c r="P223" s="21"/>
    </row>
    <row r="224" spans="1:16" ht="60.75" hidden="1" thickBot="1">
      <c r="A224" s="70"/>
      <c r="B224" s="64" t="s">
        <v>97</v>
      </c>
      <c r="C224" s="72" t="s">
        <v>111</v>
      </c>
      <c r="D224" s="64" t="s">
        <v>114</v>
      </c>
      <c r="E224" s="71"/>
      <c r="F224" s="71"/>
      <c r="G224" s="71"/>
      <c r="H224" s="71"/>
      <c r="I224" s="68">
        <v>543.14</v>
      </c>
      <c r="J224" s="71"/>
      <c r="K224" s="21"/>
      <c r="L224" s="21"/>
      <c r="M224" s="21"/>
      <c r="N224" s="21"/>
      <c r="O224" s="21"/>
      <c r="P224" s="21"/>
    </row>
    <row r="225" spans="1:16" ht="63.75" hidden="1" customHeight="1" thickBot="1">
      <c r="A225" s="70"/>
      <c r="B225" s="71" t="s">
        <v>63</v>
      </c>
      <c r="C225" s="71"/>
      <c r="D225" s="71"/>
      <c r="E225" s="71"/>
      <c r="F225" s="71"/>
      <c r="G225" s="71"/>
      <c r="H225" s="71"/>
      <c r="I225" s="71"/>
      <c r="J225" s="71"/>
      <c r="K225" s="21"/>
      <c r="L225" s="21"/>
      <c r="M225" s="21"/>
      <c r="N225" s="21"/>
      <c r="O225" s="21"/>
      <c r="P225" s="21"/>
    </row>
    <row r="226" spans="1:16" ht="36.75" hidden="1" thickBot="1">
      <c r="A226" s="70"/>
      <c r="B226" s="64" t="s">
        <v>82</v>
      </c>
      <c r="C226" s="68" t="s">
        <v>116</v>
      </c>
      <c r="D226" s="74" t="s">
        <v>117</v>
      </c>
      <c r="E226" s="71"/>
      <c r="F226" s="71"/>
      <c r="G226" s="71"/>
      <c r="H226" s="71"/>
      <c r="I226" s="68">
        <v>100</v>
      </c>
      <c r="J226" s="71"/>
      <c r="K226" s="21"/>
      <c r="L226" s="21"/>
      <c r="M226" s="21"/>
      <c r="N226" s="21"/>
      <c r="O226" s="21"/>
      <c r="P226" s="21"/>
    </row>
    <row r="227" spans="1:16" ht="84" hidden="1" customHeight="1" thickBot="1">
      <c r="A227" s="69" t="s">
        <v>72</v>
      </c>
      <c r="B227" s="382" t="s">
        <v>81</v>
      </c>
      <c r="C227" s="383"/>
      <c r="D227" s="383"/>
      <c r="E227" s="383"/>
      <c r="F227" s="383"/>
      <c r="G227" s="383"/>
      <c r="H227" s="383"/>
      <c r="I227" s="383"/>
      <c r="J227" s="384"/>
      <c r="K227" s="21"/>
      <c r="L227" s="21"/>
      <c r="M227" s="21"/>
      <c r="N227" s="21"/>
      <c r="O227" s="21"/>
      <c r="P227" s="21"/>
    </row>
    <row r="228" spans="1:16" ht="18" hidden="1" customHeight="1" thickBot="1">
      <c r="A228" s="75"/>
      <c r="B228" s="67" t="s">
        <v>105</v>
      </c>
      <c r="C228" s="68"/>
      <c r="D228" s="68"/>
      <c r="E228" s="68"/>
      <c r="F228" s="68"/>
      <c r="G228" s="68"/>
      <c r="H228" s="68"/>
      <c r="I228" s="68"/>
      <c r="J228" s="68"/>
      <c r="K228" s="63"/>
      <c r="L228" s="63"/>
      <c r="M228" s="63"/>
      <c r="N228" s="63"/>
      <c r="O228" s="21"/>
      <c r="P228" s="21"/>
    </row>
    <row r="229" spans="1:16" ht="75.75" hidden="1" customHeight="1" thickBot="1">
      <c r="A229" s="70"/>
      <c r="B229" s="71" t="s">
        <v>60</v>
      </c>
      <c r="C229" s="71"/>
      <c r="D229" s="71"/>
      <c r="E229" s="71"/>
      <c r="F229" s="71"/>
      <c r="G229" s="71"/>
      <c r="H229" s="71"/>
      <c r="I229" s="71"/>
      <c r="J229" s="71"/>
      <c r="K229" s="21"/>
      <c r="L229" s="21"/>
      <c r="M229" s="21"/>
      <c r="N229" s="21"/>
      <c r="O229" s="21"/>
      <c r="P229" s="21"/>
    </row>
    <row r="230" spans="1:16" ht="14.25" hidden="1" customHeight="1" thickBot="1">
      <c r="A230" s="70"/>
      <c r="B230" s="64" t="s">
        <v>98</v>
      </c>
      <c r="C230" s="72" t="s">
        <v>111</v>
      </c>
      <c r="D230" s="64" t="s">
        <v>112</v>
      </c>
      <c r="E230" s="71"/>
      <c r="F230" s="71"/>
      <c r="G230" s="71"/>
      <c r="H230" s="71"/>
      <c r="I230" s="76">
        <v>32435</v>
      </c>
      <c r="J230" s="71"/>
      <c r="K230" s="21"/>
      <c r="L230" s="21"/>
      <c r="M230" s="21"/>
      <c r="N230" s="21"/>
      <c r="O230" s="21"/>
      <c r="P230" s="21"/>
    </row>
    <row r="231" spans="1:16" ht="51" hidden="1" customHeight="1" thickBot="1">
      <c r="A231" s="70"/>
      <c r="B231" s="71" t="s">
        <v>61</v>
      </c>
      <c r="C231" s="71"/>
      <c r="D231" s="71"/>
      <c r="E231" s="71"/>
      <c r="F231" s="71"/>
      <c r="G231" s="71"/>
      <c r="H231" s="71"/>
      <c r="I231" s="73"/>
      <c r="J231" s="71"/>
      <c r="K231" s="21"/>
      <c r="L231" s="21"/>
      <c r="M231" s="21"/>
      <c r="N231" s="21"/>
      <c r="O231" s="21"/>
      <c r="P231" s="21"/>
    </row>
    <row r="232" spans="1:16" ht="51" hidden="1" customHeight="1">
      <c r="A232" s="70"/>
      <c r="B232" s="64" t="s">
        <v>99</v>
      </c>
      <c r="C232" s="72" t="s">
        <v>115</v>
      </c>
      <c r="D232" s="64" t="s">
        <v>114</v>
      </c>
      <c r="E232" s="71"/>
      <c r="F232" s="71"/>
      <c r="G232" s="71"/>
      <c r="H232" s="71"/>
      <c r="I232" s="68">
        <v>1467</v>
      </c>
      <c r="J232" s="71"/>
      <c r="K232" s="21"/>
      <c r="L232" s="21"/>
      <c r="M232" s="21"/>
      <c r="N232" s="21"/>
      <c r="O232" s="21"/>
      <c r="P232" s="21"/>
    </row>
    <row r="233" spans="1:16" ht="51" hidden="1" customHeight="1">
      <c r="A233" s="70"/>
      <c r="B233" s="71" t="s">
        <v>62</v>
      </c>
      <c r="C233" s="71"/>
      <c r="D233" s="71"/>
      <c r="E233" s="71"/>
      <c r="F233" s="71"/>
      <c r="G233" s="71"/>
      <c r="H233" s="71"/>
      <c r="I233" s="73"/>
      <c r="J233" s="71"/>
      <c r="K233" s="21"/>
      <c r="L233" s="21"/>
      <c r="M233" s="21"/>
      <c r="N233" s="21"/>
      <c r="O233" s="21"/>
      <c r="P233" s="21"/>
    </row>
    <row r="234" spans="1:16" ht="51" hidden="1" customHeight="1">
      <c r="A234" s="70"/>
      <c r="B234" s="64" t="s">
        <v>100</v>
      </c>
      <c r="C234" s="72" t="s">
        <v>111</v>
      </c>
      <c r="D234" s="64" t="s">
        <v>114</v>
      </c>
      <c r="E234" s="71"/>
      <c r="F234" s="71"/>
      <c r="G234" s="71"/>
      <c r="H234" s="71"/>
      <c r="I234" s="68">
        <v>1842.11</v>
      </c>
      <c r="J234" s="71"/>
      <c r="K234" s="21"/>
      <c r="L234" s="21"/>
      <c r="M234" s="21"/>
      <c r="N234" s="21"/>
      <c r="O234" s="21"/>
      <c r="P234" s="21"/>
    </row>
    <row r="235" spans="1:16" ht="51" hidden="1" customHeight="1">
      <c r="A235" s="70"/>
      <c r="B235" s="71" t="s">
        <v>63</v>
      </c>
      <c r="C235" s="71"/>
      <c r="D235" s="71"/>
      <c r="E235" s="71"/>
      <c r="F235" s="71"/>
      <c r="G235" s="71"/>
      <c r="H235" s="71"/>
      <c r="I235" s="71"/>
      <c r="J235" s="71"/>
      <c r="K235" s="21"/>
      <c r="L235" s="21"/>
      <c r="M235" s="21"/>
      <c r="N235" s="21"/>
      <c r="O235" s="21"/>
      <c r="P235" s="21"/>
    </row>
    <row r="236" spans="1:16" ht="51" hidden="1" customHeight="1">
      <c r="A236" s="70"/>
      <c r="B236" s="64" t="s">
        <v>82</v>
      </c>
      <c r="C236" s="68" t="s">
        <v>116</v>
      </c>
      <c r="D236" s="74" t="s">
        <v>117</v>
      </c>
      <c r="E236" s="71"/>
      <c r="F236" s="71"/>
      <c r="G236" s="71"/>
      <c r="H236" s="71"/>
      <c r="I236" s="68">
        <v>100</v>
      </c>
      <c r="J236" s="71"/>
      <c r="K236" s="21"/>
      <c r="L236" s="21"/>
      <c r="M236" s="21"/>
      <c r="N236" s="21"/>
      <c r="O236" s="21"/>
      <c r="P236" s="21"/>
    </row>
    <row r="237" spans="1:16" ht="51" hidden="1" customHeight="1">
      <c r="A237" s="78"/>
      <c r="B237" s="66"/>
      <c r="C237" s="78"/>
      <c r="D237" s="78"/>
      <c r="E237" s="78"/>
      <c r="F237" s="78"/>
      <c r="G237" s="78"/>
      <c r="H237" s="78"/>
      <c r="I237" s="78"/>
      <c r="J237" s="78"/>
      <c r="K237" s="21"/>
      <c r="L237" s="21"/>
      <c r="M237" s="21"/>
      <c r="N237" s="21"/>
      <c r="O237" s="21"/>
      <c r="P237" s="21"/>
    </row>
    <row r="238" spans="1:16" ht="51" hidden="1" customHeight="1">
      <c r="A238" s="78"/>
      <c r="B238" s="66"/>
      <c r="C238" s="78"/>
      <c r="D238" s="78"/>
      <c r="E238" s="78"/>
      <c r="F238" s="78"/>
      <c r="G238" s="78"/>
      <c r="H238" s="78"/>
      <c r="I238" s="78"/>
      <c r="J238" s="78"/>
      <c r="K238" s="21"/>
      <c r="L238" s="21"/>
      <c r="M238" s="21"/>
      <c r="N238" s="21"/>
      <c r="O238" s="21"/>
      <c r="P238" s="21"/>
    </row>
    <row r="239" spans="1:16" ht="51" hidden="1" customHeight="1">
      <c r="A239" s="78"/>
      <c r="B239" s="66"/>
      <c r="C239" s="78"/>
      <c r="D239" s="78"/>
      <c r="E239" s="78"/>
      <c r="F239" s="78"/>
      <c r="G239" s="78"/>
      <c r="H239" s="78"/>
      <c r="I239" s="78"/>
      <c r="J239" s="78"/>
      <c r="K239" s="21"/>
      <c r="L239" s="21"/>
      <c r="M239" s="21"/>
      <c r="N239" s="21"/>
      <c r="O239" s="21"/>
      <c r="P239" s="21"/>
    </row>
    <row r="240" spans="1:16" ht="51" hidden="1" customHeight="1">
      <c r="A240" s="78"/>
      <c r="B240" s="66"/>
      <c r="C240" s="78"/>
      <c r="D240" s="78"/>
      <c r="E240" s="78"/>
      <c r="F240" s="78"/>
      <c r="G240" s="78"/>
      <c r="H240" s="78"/>
      <c r="I240" s="78"/>
      <c r="J240" s="78"/>
      <c r="K240" s="21"/>
      <c r="L240" s="21"/>
      <c r="M240" s="21"/>
      <c r="N240" s="21"/>
      <c r="O240" s="21"/>
      <c r="P240" s="21"/>
    </row>
    <row r="241" spans="1:16" ht="51" hidden="1" customHeight="1">
      <c r="A241" s="78"/>
      <c r="B241" s="66"/>
      <c r="C241" s="78"/>
      <c r="D241" s="78"/>
      <c r="E241" s="78"/>
      <c r="F241" s="78"/>
      <c r="G241" s="78"/>
      <c r="H241" s="78"/>
      <c r="I241" s="78"/>
      <c r="J241" s="78"/>
      <c r="K241" s="21"/>
      <c r="L241" s="21"/>
      <c r="M241" s="21"/>
      <c r="N241" s="21"/>
      <c r="O241" s="21"/>
      <c r="P241" s="21"/>
    </row>
    <row r="242" spans="1:16" ht="51" hidden="1" customHeight="1">
      <c r="A242" s="78"/>
      <c r="B242" s="66"/>
      <c r="C242" s="78"/>
      <c r="D242" s="78"/>
      <c r="E242" s="78"/>
      <c r="F242" s="78"/>
      <c r="G242" s="78"/>
      <c r="H242" s="78"/>
      <c r="I242" s="78"/>
      <c r="J242" s="78"/>
      <c r="K242" s="21"/>
      <c r="L242" s="21"/>
      <c r="M242" s="21"/>
      <c r="N242" s="21"/>
      <c r="O242" s="21"/>
      <c r="P242" s="21"/>
    </row>
    <row r="243" spans="1:16" ht="51" hidden="1" customHeight="1">
      <c r="A243" s="78"/>
      <c r="B243" s="66"/>
      <c r="C243" s="78"/>
      <c r="D243" s="78"/>
      <c r="E243" s="78"/>
      <c r="F243" s="78"/>
      <c r="G243" s="78"/>
      <c r="H243" s="78"/>
      <c r="I243" s="78"/>
      <c r="J243" s="78"/>
      <c r="K243" s="21"/>
      <c r="L243" s="21"/>
      <c r="M243" s="21"/>
      <c r="N243" s="21"/>
      <c r="O243" s="21"/>
      <c r="P243" s="21"/>
    </row>
    <row r="244" spans="1:16" ht="51" hidden="1" customHeight="1">
      <c r="A244" s="78"/>
      <c r="B244" s="66"/>
      <c r="C244" s="78"/>
      <c r="D244" s="78"/>
      <c r="E244" s="78"/>
      <c r="F244" s="78"/>
      <c r="G244" s="78"/>
      <c r="H244" s="78"/>
      <c r="I244" s="78"/>
      <c r="J244" s="78"/>
      <c r="K244" s="21"/>
      <c r="L244" s="21"/>
      <c r="M244" s="21"/>
      <c r="N244" s="21"/>
      <c r="O244" s="21"/>
      <c r="P244" s="21"/>
    </row>
    <row r="245" spans="1:16" ht="51" hidden="1" customHeight="1">
      <c r="A245" s="78"/>
      <c r="B245" s="66"/>
      <c r="C245" s="78"/>
      <c r="D245" s="78"/>
      <c r="E245" s="78"/>
      <c r="F245" s="78"/>
      <c r="G245" s="78"/>
      <c r="H245" s="78"/>
      <c r="I245" s="78"/>
      <c r="J245" s="78"/>
      <c r="K245" s="21"/>
      <c r="L245" s="21"/>
      <c r="M245" s="21"/>
      <c r="N245" s="21"/>
      <c r="O245" s="21"/>
      <c r="P245" s="21"/>
    </row>
    <row r="246" spans="1:16" ht="51" hidden="1" customHeight="1">
      <c r="A246" s="78"/>
      <c r="B246" s="66"/>
      <c r="C246" s="78"/>
      <c r="D246" s="78"/>
      <c r="E246" s="78"/>
      <c r="F246" s="78"/>
      <c r="G246" s="78"/>
      <c r="H246" s="78"/>
      <c r="I246" s="78"/>
      <c r="J246" s="78"/>
      <c r="K246" s="21"/>
      <c r="L246" s="21"/>
      <c r="M246" s="21"/>
      <c r="N246" s="21"/>
      <c r="O246" s="21"/>
      <c r="P246" s="21"/>
    </row>
    <row r="247" spans="1:16" ht="51" hidden="1" customHeight="1">
      <c r="A247" s="78"/>
      <c r="B247" s="66"/>
      <c r="C247" s="78"/>
      <c r="D247" s="78"/>
      <c r="E247" s="78"/>
      <c r="F247" s="78"/>
      <c r="G247" s="78"/>
      <c r="H247" s="78"/>
      <c r="I247" s="78"/>
      <c r="J247" s="78"/>
      <c r="K247" s="21"/>
      <c r="L247" s="21"/>
      <c r="M247" s="21"/>
      <c r="N247" s="21"/>
      <c r="O247" s="21"/>
      <c r="P247" s="21"/>
    </row>
    <row r="248" spans="1:16" ht="51" hidden="1" customHeight="1">
      <c r="A248" s="78"/>
      <c r="B248" s="66"/>
      <c r="C248" s="78"/>
      <c r="D248" s="78"/>
      <c r="E248" s="78"/>
      <c r="F248" s="78"/>
      <c r="G248" s="78"/>
      <c r="H248" s="78"/>
      <c r="I248" s="78"/>
      <c r="J248" s="78"/>
      <c r="K248" s="21"/>
      <c r="L248" s="21"/>
      <c r="M248" s="21"/>
      <c r="N248" s="21"/>
      <c r="O248" s="21"/>
      <c r="P248" s="21"/>
    </row>
    <row r="249" spans="1:16" ht="51" hidden="1" customHeight="1">
      <c r="A249" s="78"/>
      <c r="B249" s="66"/>
      <c r="C249" s="78"/>
      <c r="D249" s="78"/>
      <c r="E249" s="78"/>
      <c r="F249" s="78"/>
      <c r="G249" s="78"/>
      <c r="H249" s="78"/>
      <c r="I249" s="78"/>
      <c r="J249" s="78"/>
      <c r="K249" s="21"/>
      <c r="L249" s="21"/>
      <c r="M249" s="21"/>
      <c r="N249" s="21"/>
      <c r="O249" s="21"/>
      <c r="P249" s="21"/>
    </row>
    <row r="250" spans="1:16" ht="51" hidden="1" customHeight="1">
      <c r="A250" s="78"/>
      <c r="B250" s="66"/>
      <c r="C250" s="78"/>
      <c r="D250" s="78"/>
      <c r="E250" s="78"/>
      <c r="F250" s="78"/>
      <c r="G250" s="78"/>
      <c r="H250" s="78"/>
      <c r="I250" s="78"/>
      <c r="J250" s="78"/>
      <c r="K250" s="21"/>
      <c r="L250" s="21"/>
      <c r="M250" s="21"/>
      <c r="N250" s="21"/>
      <c r="O250" s="21"/>
      <c r="P250" s="21"/>
    </row>
    <row r="251" spans="1:16" ht="51" hidden="1" customHeight="1">
      <c r="A251" s="78"/>
      <c r="B251" s="66"/>
      <c r="C251" s="78"/>
      <c r="D251" s="78"/>
      <c r="E251" s="78"/>
      <c r="F251" s="78"/>
      <c r="G251" s="78"/>
      <c r="H251" s="78"/>
      <c r="I251" s="78"/>
      <c r="J251" s="78"/>
      <c r="K251" s="21"/>
      <c r="L251" s="21"/>
      <c r="M251" s="21"/>
      <c r="N251" s="21"/>
      <c r="O251" s="21"/>
      <c r="P251" s="21"/>
    </row>
    <row r="252" spans="1:16" ht="51" hidden="1" customHeight="1">
      <c r="A252" s="78"/>
      <c r="B252" s="66"/>
      <c r="C252" s="78"/>
      <c r="D252" s="78"/>
      <c r="E252" s="78"/>
      <c r="F252" s="78"/>
      <c r="G252" s="78"/>
      <c r="H252" s="78"/>
      <c r="I252" s="78"/>
      <c r="J252" s="78"/>
      <c r="K252" s="21"/>
      <c r="L252" s="21"/>
      <c r="M252" s="21"/>
      <c r="N252" s="21"/>
      <c r="O252" s="21"/>
      <c r="P252" s="21"/>
    </row>
    <row r="253" spans="1:16" ht="51" hidden="1" customHeight="1">
      <c r="A253" s="78"/>
      <c r="B253" s="66"/>
      <c r="C253" s="78"/>
      <c r="D253" s="78"/>
      <c r="E253" s="78"/>
      <c r="F253" s="78"/>
      <c r="G253" s="78"/>
      <c r="H253" s="78"/>
      <c r="I253" s="78"/>
      <c r="J253" s="78"/>
      <c r="K253" s="21"/>
      <c r="L253" s="21"/>
      <c r="M253" s="21"/>
      <c r="N253" s="21"/>
      <c r="O253" s="21"/>
      <c r="P253" s="21"/>
    </row>
    <row r="254" spans="1:16" ht="26.25" hidden="1" customHeight="1">
      <c r="A254" s="131"/>
      <c r="B254" s="94"/>
      <c r="C254" s="131"/>
      <c r="D254" s="131"/>
      <c r="E254" s="131"/>
      <c r="F254" s="131"/>
      <c r="G254" s="131"/>
      <c r="H254" s="131"/>
      <c r="I254" s="131"/>
      <c r="J254" s="131"/>
      <c r="K254" s="14"/>
      <c r="L254" s="14"/>
      <c r="M254" s="14"/>
      <c r="N254" s="14"/>
      <c r="O254" s="14"/>
      <c r="P254" s="14"/>
    </row>
    <row r="255" spans="1:16" hidden="1">
      <c r="A255" s="131"/>
      <c r="B255" s="94"/>
      <c r="C255" s="131"/>
      <c r="D255" s="131"/>
      <c r="E255" s="131"/>
      <c r="F255" s="131"/>
      <c r="G255" s="131"/>
      <c r="H255" s="131"/>
      <c r="I255" s="131"/>
      <c r="J255" s="131"/>
      <c r="K255" s="14"/>
      <c r="L255" s="14"/>
      <c r="M255" s="14"/>
      <c r="N255" s="14"/>
      <c r="O255" s="14"/>
      <c r="P255" s="14"/>
    </row>
    <row r="256" spans="1:16" hidden="1">
      <c r="A256" s="131"/>
      <c r="B256" s="94"/>
      <c r="C256" s="131"/>
      <c r="D256" s="131"/>
      <c r="E256" s="131"/>
      <c r="F256" s="131"/>
      <c r="G256" s="131"/>
      <c r="H256" s="131"/>
      <c r="I256" s="131"/>
      <c r="J256" s="131"/>
      <c r="K256" s="14"/>
      <c r="L256" s="14"/>
      <c r="M256" s="14"/>
      <c r="N256" s="14"/>
      <c r="O256" s="14"/>
      <c r="P256" s="14"/>
    </row>
    <row r="257" spans="1:16" ht="16.5" hidden="1" customHeight="1">
      <c r="A257" s="131"/>
      <c r="B257" s="94"/>
      <c r="C257" s="131"/>
      <c r="D257" s="131"/>
      <c r="E257" s="131"/>
      <c r="F257" s="131"/>
      <c r="G257" s="131"/>
      <c r="H257" s="131"/>
      <c r="I257" s="131"/>
      <c r="J257" s="131"/>
      <c r="K257" s="14"/>
      <c r="L257" s="14"/>
      <c r="M257" s="14"/>
      <c r="N257" s="14"/>
      <c r="O257" s="14"/>
      <c r="P257" s="14"/>
    </row>
    <row r="258" spans="1:16" ht="18" customHeight="1">
      <c r="A258" s="131"/>
      <c r="B258" s="94"/>
      <c r="C258" s="131"/>
      <c r="D258" s="131"/>
      <c r="E258" s="131"/>
      <c r="F258" s="131"/>
      <c r="G258" s="131"/>
      <c r="H258" s="131"/>
      <c r="I258" s="131"/>
      <c r="J258" s="131"/>
      <c r="K258" s="14"/>
      <c r="L258" s="14"/>
      <c r="M258" s="14"/>
      <c r="N258" s="14"/>
      <c r="O258" s="14"/>
      <c r="P258" s="14"/>
    </row>
    <row r="259" spans="1:16" ht="17.25" customHeight="1">
      <c r="A259" s="116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</row>
    <row r="260" spans="1:16" ht="18" customHeight="1">
      <c r="A260" s="234" t="s">
        <v>203</v>
      </c>
      <c r="B260" s="83"/>
      <c r="C260" s="83"/>
      <c r="D260" s="83"/>
      <c r="E260" s="83"/>
      <c r="F260" s="83"/>
      <c r="G260" s="83"/>
      <c r="H260" s="83"/>
      <c r="I260" s="83"/>
      <c r="J260" s="83"/>
      <c r="K260" s="14"/>
      <c r="L260" s="14"/>
      <c r="M260" s="14"/>
      <c r="N260" s="14"/>
      <c r="O260" s="14"/>
      <c r="P260" s="14"/>
    </row>
    <row r="261" spans="1:16" s="14" customFormat="1" ht="24.75" customHeight="1" thickBot="1">
      <c r="A261" s="116" t="s">
        <v>23</v>
      </c>
    </row>
    <row r="262" spans="1:16" s="14" customFormat="1" ht="16.5" customHeight="1" thickBot="1">
      <c r="A262" s="392" t="s">
        <v>32</v>
      </c>
      <c r="B262" s="392" t="s">
        <v>24</v>
      </c>
      <c r="C262" s="392" t="s">
        <v>25</v>
      </c>
      <c r="D262" s="392" t="s">
        <v>26</v>
      </c>
      <c r="E262" s="399" t="s">
        <v>53</v>
      </c>
      <c r="F262" s="401"/>
      <c r="G262" s="400"/>
      <c r="H262" s="399" t="s">
        <v>142</v>
      </c>
      <c r="I262" s="401"/>
      <c r="J262" s="401"/>
    </row>
    <row r="263" spans="1:16" s="14" customFormat="1" ht="30" customHeight="1" thickBot="1">
      <c r="A263" s="393"/>
      <c r="B263" s="393"/>
      <c r="C263" s="393"/>
      <c r="D263" s="393"/>
      <c r="E263" s="132" t="s">
        <v>27</v>
      </c>
      <c r="F263" s="132" t="s">
        <v>18</v>
      </c>
      <c r="G263" s="132" t="s">
        <v>159</v>
      </c>
      <c r="H263" s="132" t="s">
        <v>27</v>
      </c>
      <c r="I263" s="132" t="s">
        <v>18</v>
      </c>
      <c r="J263" s="132" t="s">
        <v>160</v>
      </c>
    </row>
    <row r="264" spans="1:16" s="14" customFormat="1" ht="16.5" thickBot="1">
      <c r="A264" s="133">
        <v>1</v>
      </c>
      <c r="B264" s="134">
        <v>2</v>
      </c>
      <c r="C264" s="134">
        <v>3</v>
      </c>
      <c r="D264" s="134">
        <v>4</v>
      </c>
      <c r="E264" s="134">
        <v>5</v>
      </c>
      <c r="F264" s="134">
        <v>6</v>
      </c>
      <c r="G264" s="134">
        <v>7</v>
      </c>
      <c r="H264" s="134">
        <v>8</v>
      </c>
      <c r="I264" s="134">
        <v>9</v>
      </c>
      <c r="J264" s="134">
        <v>10</v>
      </c>
    </row>
    <row r="265" spans="1:16" s="14" customFormat="1" ht="18" customHeight="1" thickBot="1">
      <c r="A265" s="188"/>
      <c r="B265" s="187" t="s">
        <v>60</v>
      </c>
      <c r="C265" s="136"/>
      <c r="D265" s="136"/>
      <c r="E265" s="136"/>
      <c r="F265" s="136"/>
      <c r="G265" s="136"/>
      <c r="H265" s="136"/>
      <c r="I265" s="136"/>
      <c r="J265" s="136"/>
      <c r="K265" s="83"/>
      <c r="L265" s="83"/>
      <c r="M265" s="83"/>
      <c r="N265" s="83"/>
    </row>
    <row r="266" spans="1:16" s="14" customFormat="1" ht="156" customHeight="1" thickBot="1">
      <c r="A266" s="135"/>
      <c r="B266" s="89" t="s">
        <v>231</v>
      </c>
      <c r="C266" s="122" t="s">
        <v>111</v>
      </c>
      <c r="D266" s="89" t="s">
        <v>221</v>
      </c>
      <c r="E266" s="274">
        <f>C156</f>
        <v>528633.59999999998</v>
      </c>
      <c r="F266" s="274"/>
      <c r="G266" s="274">
        <f>E266+F266</f>
        <v>528633.59999999998</v>
      </c>
      <c r="H266" s="274">
        <f>G156</f>
        <v>555065.28</v>
      </c>
      <c r="I266" s="274"/>
      <c r="J266" s="274">
        <f>H266+I266</f>
        <v>555065.28</v>
      </c>
    </row>
    <row r="267" spans="1:16" s="14" customFormat="1" ht="16.5" thickBot="1">
      <c r="A267" s="135"/>
      <c r="B267" s="121" t="s">
        <v>61</v>
      </c>
      <c r="C267" s="136"/>
      <c r="D267" s="136"/>
      <c r="E267" s="136"/>
      <c r="F267" s="136"/>
      <c r="G267" s="136"/>
      <c r="H267" s="136"/>
      <c r="I267" s="136"/>
      <c r="J267" s="136"/>
      <c r="K267" s="137"/>
      <c r="L267" s="137"/>
    </row>
    <row r="268" spans="1:16" s="14" customFormat="1" ht="44.25" customHeight="1" thickBot="1">
      <c r="A268" s="135"/>
      <c r="B268" s="218" t="s">
        <v>222</v>
      </c>
      <c r="C268" s="125" t="s">
        <v>113</v>
      </c>
      <c r="D268" s="126" t="s">
        <v>221</v>
      </c>
      <c r="E268" s="219">
        <v>294</v>
      </c>
      <c r="F268" s="134"/>
      <c r="G268" s="119">
        <f>E268</f>
        <v>294</v>
      </c>
      <c r="H268" s="219">
        <v>294</v>
      </c>
      <c r="I268" s="134"/>
      <c r="J268" s="119">
        <f>H268</f>
        <v>294</v>
      </c>
      <c r="K268" s="138"/>
      <c r="L268" s="138"/>
    </row>
    <row r="269" spans="1:16" s="14" customFormat="1" ht="68.25" customHeight="1" thickBot="1">
      <c r="A269" s="135"/>
      <c r="B269" s="129" t="s">
        <v>223</v>
      </c>
      <c r="C269" s="125" t="s">
        <v>113</v>
      </c>
      <c r="D269" s="126" t="s">
        <v>221</v>
      </c>
      <c r="E269" s="220">
        <v>47</v>
      </c>
      <c r="F269" s="134"/>
      <c r="G269" s="119">
        <f t="shared" ref="G269" si="24">E269</f>
        <v>47</v>
      </c>
      <c r="H269" s="220">
        <v>47</v>
      </c>
      <c r="I269" s="134"/>
      <c r="J269" s="119">
        <f t="shared" ref="J269" si="25">H269</f>
        <v>47</v>
      </c>
      <c r="K269" s="138"/>
      <c r="L269" s="138"/>
    </row>
    <row r="270" spans="1:16" s="14" customFormat="1" ht="16.5" thickBot="1">
      <c r="A270" s="135"/>
      <c r="B270" s="121" t="s">
        <v>62</v>
      </c>
      <c r="C270" s="136"/>
      <c r="D270" s="136"/>
      <c r="E270" s="121"/>
      <c r="F270" s="136"/>
      <c r="G270" s="136"/>
      <c r="H270" s="121"/>
      <c r="I270" s="136"/>
      <c r="J270" s="136"/>
      <c r="K270" s="138"/>
      <c r="L270" s="138"/>
    </row>
    <row r="271" spans="1:16" s="14" customFormat="1" ht="66.75" customHeight="1" thickBot="1">
      <c r="A271" s="135"/>
      <c r="B271" s="217" t="s">
        <v>224</v>
      </c>
      <c r="C271" s="122" t="s">
        <v>111</v>
      </c>
      <c r="D271" s="126" t="s">
        <v>221</v>
      </c>
      <c r="E271" s="273">
        <f>M172*105.6%</f>
        <v>1438.4620800000002</v>
      </c>
      <c r="F271" s="275"/>
      <c r="G271" s="274">
        <f>E271</f>
        <v>1438.4620800000002</v>
      </c>
      <c r="H271" s="273">
        <f>G271*105%</f>
        <v>1510.3851840000002</v>
      </c>
      <c r="I271" s="275"/>
      <c r="J271" s="274">
        <f>H271</f>
        <v>1510.3851840000002</v>
      </c>
      <c r="K271" s="138"/>
      <c r="L271" s="138"/>
    </row>
    <row r="272" spans="1:16" s="14" customFormat="1" ht="60.75" thickBot="1">
      <c r="A272" s="135"/>
      <c r="B272" s="130" t="s">
        <v>225</v>
      </c>
      <c r="C272" s="122" t="s">
        <v>111</v>
      </c>
      <c r="D272" s="126" t="s">
        <v>221</v>
      </c>
      <c r="E272" s="273">
        <f>M173*105.6%</f>
        <v>2249.5017600000001</v>
      </c>
      <c r="F272" s="275"/>
      <c r="G272" s="274">
        <f t="shared" ref="G272" si="26">E272</f>
        <v>2249.5017600000001</v>
      </c>
      <c r="H272" s="273">
        <f>G272*105%</f>
        <v>2361.9768480000002</v>
      </c>
      <c r="I272" s="275"/>
      <c r="J272" s="274">
        <f>H272</f>
        <v>2361.9768480000002</v>
      </c>
      <c r="K272" s="138"/>
      <c r="L272" s="138"/>
    </row>
    <row r="273" spans="1:20" s="14" customFormat="1" ht="18" customHeight="1" thickBot="1">
      <c r="A273" s="135"/>
      <c r="B273" s="281" t="s">
        <v>63</v>
      </c>
      <c r="C273" s="285"/>
      <c r="D273" s="285"/>
      <c r="E273" s="281"/>
      <c r="F273" s="285"/>
      <c r="G273" s="285"/>
      <c r="H273" s="281"/>
      <c r="I273" s="285"/>
      <c r="J273" s="285"/>
      <c r="K273" s="139"/>
      <c r="L273" s="139"/>
    </row>
    <row r="274" spans="1:20" s="14" customFormat="1" ht="45.75" customHeight="1" thickBot="1">
      <c r="A274" s="188"/>
      <c r="B274" s="282" t="s">
        <v>232</v>
      </c>
      <c r="C274" s="283" t="s">
        <v>116</v>
      </c>
      <c r="D274" s="284" t="s">
        <v>117</v>
      </c>
      <c r="E274" s="187">
        <v>100</v>
      </c>
      <c r="F274" s="227"/>
      <c r="G274" s="227">
        <v>100</v>
      </c>
      <c r="H274" s="187">
        <v>100</v>
      </c>
      <c r="I274" s="227"/>
      <c r="J274" s="227">
        <v>100</v>
      </c>
      <c r="K274" s="139"/>
      <c r="L274" s="139"/>
    </row>
    <row r="275" spans="1:20" s="14" customFormat="1" ht="51.75" customHeight="1" thickBot="1">
      <c r="A275" s="188"/>
      <c r="B275" s="282" t="s">
        <v>233</v>
      </c>
      <c r="C275" s="283" t="s">
        <v>116</v>
      </c>
      <c r="D275" s="284" t="s">
        <v>117</v>
      </c>
      <c r="E275" s="187">
        <v>100</v>
      </c>
      <c r="F275" s="227"/>
      <c r="G275" s="227">
        <v>100</v>
      </c>
      <c r="H275" s="187">
        <v>100</v>
      </c>
      <c r="I275" s="227"/>
      <c r="J275" s="227">
        <v>100</v>
      </c>
      <c r="K275" s="140"/>
      <c r="L275" s="139"/>
    </row>
    <row r="276" spans="1:20" s="14" customFormat="1" ht="15" customHeight="1">
      <c r="A276" s="143"/>
      <c r="C276" s="143"/>
      <c r="D276" s="143"/>
      <c r="E276" s="143"/>
      <c r="F276" s="143"/>
      <c r="G276" s="143"/>
      <c r="H276" s="143"/>
      <c r="K276" s="140"/>
      <c r="L276" s="139"/>
      <c r="S276" s="175"/>
      <c r="T276" s="175"/>
    </row>
    <row r="277" spans="1:20" s="14" customFormat="1" ht="18.75" hidden="1">
      <c r="A277" s="144"/>
      <c r="B277" s="94"/>
      <c r="K277" s="178"/>
      <c r="L277" s="178"/>
      <c r="M277" s="178"/>
      <c r="N277" s="178"/>
      <c r="Q277" s="176"/>
      <c r="R277" s="176"/>
      <c r="S277" s="175"/>
      <c r="T277" s="175"/>
    </row>
    <row r="278" spans="1:20" s="14" customFormat="1" ht="18.75">
      <c r="A278" s="216" t="s">
        <v>161</v>
      </c>
      <c r="B278" s="94"/>
      <c r="C278" s="178"/>
      <c r="D278" s="178"/>
      <c r="E278" s="178"/>
      <c r="F278" s="178"/>
      <c r="G278" s="178"/>
      <c r="H278" s="178"/>
      <c r="I278" s="178"/>
      <c r="J278" s="178"/>
      <c r="Q278" s="397"/>
      <c r="R278" s="397"/>
      <c r="S278" s="175"/>
      <c r="T278" s="175"/>
    </row>
    <row r="279" spans="1:20" s="14" customFormat="1" ht="18.75" customHeight="1" thickBot="1">
      <c r="B279" s="131"/>
      <c r="K279" s="397"/>
      <c r="L279" s="397"/>
      <c r="Q279" s="398"/>
      <c r="R279" s="398"/>
      <c r="S279" s="175"/>
      <c r="T279" s="175"/>
    </row>
    <row r="280" spans="1:20" s="14" customFormat="1" ht="16.5" thickBot="1">
      <c r="A280" s="426"/>
      <c r="B280" s="389" t="s">
        <v>8</v>
      </c>
      <c r="C280" s="401" t="s">
        <v>135</v>
      </c>
      <c r="D280" s="400"/>
      <c r="E280" s="399" t="s">
        <v>136</v>
      </c>
      <c r="F280" s="400"/>
      <c r="G280" s="399" t="s">
        <v>137</v>
      </c>
      <c r="H280" s="400"/>
      <c r="I280" s="399" t="s">
        <v>53</v>
      </c>
      <c r="J280" s="400"/>
      <c r="K280" s="399" t="s">
        <v>142</v>
      </c>
      <c r="L280" s="400"/>
      <c r="Q280" s="398"/>
      <c r="R280" s="398"/>
      <c r="S280" s="104"/>
      <c r="T280" s="175"/>
    </row>
    <row r="281" spans="1:20" s="14" customFormat="1" ht="26.25" customHeight="1">
      <c r="A281" s="426"/>
      <c r="B281" s="389"/>
      <c r="C281" s="390" t="s">
        <v>27</v>
      </c>
      <c r="D281" s="392" t="s">
        <v>18</v>
      </c>
      <c r="E281" s="392" t="s">
        <v>27</v>
      </c>
      <c r="F281" s="145" t="s">
        <v>28</v>
      </c>
      <c r="G281" s="392" t="s">
        <v>27</v>
      </c>
      <c r="H281" s="145" t="s">
        <v>28</v>
      </c>
      <c r="I281" s="392" t="s">
        <v>27</v>
      </c>
      <c r="J281" s="392" t="s">
        <v>18</v>
      </c>
      <c r="K281" s="392" t="s">
        <v>27</v>
      </c>
      <c r="L281" s="392" t="s">
        <v>18</v>
      </c>
      <c r="Q281" s="104"/>
      <c r="R281" s="104"/>
      <c r="S281" s="176"/>
      <c r="T281" s="176"/>
    </row>
    <row r="282" spans="1:20" s="14" customFormat="1" ht="21.75" customHeight="1" thickBot="1">
      <c r="A282" s="426"/>
      <c r="B282" s="389"/>
      <c r="C282" s="391"/>
      <c r="D282" s="393"/>
      <c r="E282" s="393"/>
      <c r="F282" s="132" t="s">
        <v>10</v>
      </c>
      <c r="G282" s="393"/>
      <c r="H282" s="132" t="s">
        <v>10</v>
      </c>
      <c r="I282" s="393"/>
      <c r="J282" s="393"/>
      <c r="K282" s="393"/>
      <c r="L282" s="393"/>
      <c r="Q282" s="175"/>
      <c r="R282" s="175"/>
      <c r="S282" s="177"/>
      <c r="T282" s="177"/>
    </row>
    <row r="283" spans="1:20" s="14" customFormat="1" ht="18.75" customHeight="1" thickBot="1">
      <c r="A283" s="140"/>
      <c r="B283" s="227">
        <v>1</v>
      </c>
      <c r="C283" s="134">
        <v>2</v>
      </c>
      <c r="D283" s="134">
        <v>3</v>
      </c>
      <c r="E283" s="134">
        <v>4</v>
      </c>
      <c r="F283" s="134">
        <v>5</v>
      </c>
      <c r="G283" s="134">
        <v>6</v>
      </c>
      <c r="H283" s="134">
        <v>7</v>
      </c>
      <c r="I283" s="134">
        <v>8</v>
      </c>
      <c r="J283" s="134">
        <v>9</v>
      </c>
      <c r="K283" s="134">
        <v>10</v>
      </c>
      <c r="L283" s="134">
        <v>11</v>
      </c>
      <c r="Q283" s="175"/>
      <c r="R283" s="175"/>
    </row>
    <row r="284" spans="1:20" s="14" customFormat="1" ht="15" customHeight="1" thickBot="1">
      <c r="A284" s="138"/>
      <c r="B284" s="228"/>
      <c r="C284" s="146"/>
      <c r="D284" s="146"/>
      <c r="E284" s="146"/>
      <c r="F284" s="147"/>
      <c r="G284" s="148"/>
      <c r="H284" s="149"/>
      <c r="I284" s="149"/>
      <c r="J284" s="149"/>
      <c r="K284" s="149"/>
      <c r="L284" s="146"/>
      <c r="O284" s="115"/>
      <c r="P284" s="115"/>
    </row>
    <row r="285" spans="1:20" s="14" customFormat="1" ht="15" customHeight="1" thickBot="1">
      <c r="A285" s="138"/>
      <c r="B285" s="228"/>
      <c r="C285" s="146"/>
      <c r="D285" s="146"/>
      <c r="E285" s="146"/>
      <c r="F285" s="147"/>
      <c r="G285" s="148"/>
      <c r="H285" s="149"/>
      <c r="I285" s="149"/>
      <c r="J285" s="149"/>
      <c r="K285" s="149"/>
      <c r="L285" s="146"/>
      <c r="M285" s="178"/>
      <c r="N285" s="178"/>
    </row>
    <row r="286" spans="1:20" s="14" customFormat="1" ht="15" customHeight="1" thickBot="1">
      <c r="A286" s="138"/>
      <c r="B286" s="228"/>
      <c r="C286" s="146"/>
      <c r="D286" s="146"/>
      <c r="E286" s="146"/>
      <c r="F286" s="147"/>
      <c r="G286" s="148"/>
      <c r="H286" s="149"/>
      <c r="I286" s="149"/>
      <c r="J286" s="149"/>
      <c r="K286" s="149"/>
      <c r="L286" s="146"/>
      <c r="M286" s="178"/>
      <c r="N286" s="178"/>
    </row>
    <row r="287" spans="1:20" s="14" customFormat="1" ht="15" customHeight="1" thickBot="1">
      <c r="A287" s="138"/>
      <c r="B287" s="228" t="s">
        <v>141</v>
      </c>
      <c r="C287" s="150"/>
      <c r="D287" s="150"/>
      <c r="E287" s="150"/>
      <c r="F287" s="147"/>
      <c r="G287" s="151"/>
      <c r="H287" s="152"/>
      <c r="I287" s="152"/>
      <c r="J287" s="152"/>
      <c r="K287" s="153"/>
      <c r="L287" s="154"/>
    </row>
    <row r="288" spans="1:20" s="14" customFormat="1" ht="127.5" customHeight="1" thickBot="1">
      <c r="A288" s="226"/>
      <c r="B288" s="229" t="s">
        <v>162</v>
      </c>
      <c r="C288" s="155" t="s">
        <v>16</v>
      </c>
      <c r="D288" s="150"/>
      <c r="E288" s="155" t="s">
        <v>16</v>
      </c>
      <c r="F288" s="147"/>
      <c r="G288" s="133" t="s">
        <v>16</v>
      </c>
      <c r="H288" s="134"/>
      <c r="I288" s="134" t="s">
        <v>16</v>
      </c>
      <c r="J288" s="134"/>
      <c r="K288" s="141" t="s">
        <v>16</v>
      </c>
      <c r="L288" s="156"/>
    </row>
    <row r="289" spans="1:19" s="14" customFormat="1" ht="14.25" customHeight="1">
      <c r="B289" s="157"/>
      <c r="K289" s="398"/>
      <c r="L289" s="398"/>
    </row>
    <row r="290" spans="1:19" s="14" customFormat="1" ht="18.75">
      <c r="A290" s="216" t="s">
        <v>163</v>
      </c>
      <c r="B290" s="138"/>
      <c r="C290" s="178"/>
      <c r="D290" s="178"/>
      <c r="E290" s="178"/>
      <c r="F290" s="178"/>
      <c r="G290" s="178"/>
      <c r="H290" s="178"/>
      <c r="I290" s="178"/>
      <c r="J290" s="178"/>
      <c r="K290" s="398"/>
      <c r="L290" s="398"/>
    </row>
    <row r="291" spans="1:19" s="14" customFormat="1" ht="13.5" customHeight="1" thickBot="1">
      <c r="A291" s="116"/>
    </row>
    <row r="292" spans="1:19" s="14" customFormat="1" ht="15.75" thickBot="1">
      <c r="A292" s="332" t="s">
        <v>32</v>
      </c>
      <c r="B292" s="313" t="s">
        <v>29</v>
      </c>
      <c r="C292" s="318" t="s">
        <v>135</v>
      </c>
      <c r="D292" s="319"/>
      <c r="E292" s="319"/>
      <c r="F292" s="320"/>
      <c r="G292" s="318" t="s">
        <v>165</v>
      </c>
      <c r="H292" s="319"/>
      <c r="I292" s="319"/>
      <c r="J292" s="320"/>
      <c r="K292" s="318" t="s">
        <v>55</v>
      </c>
      <c r="L292" s="320"/>
      <c r="M292" s="318" t="s">
        <v>56</v>
      </c>
      <c r="N292" s="319"/>
      <c r="O292" s="335" t="s">
        <v>166</v>
      </c>
      <c r="P292" s="336"/>
    </row>
    <row r="293" spans="1:19" s="14" customFormat="1" ht="15.75" thickBot="1">
      <c r="A293" s="333"/>
      <c r="B293" s="317"/>
      <c r="C293" s="318" t="s">
        <v>27</v>
      </c>
      <c r="D293" s="320"/>
      <c r="E293" s="318" t="s">
        <v>18</v>
      </c>
      <c r="F293" s="320"/>
      <c r="G293" s="318" t="s">
        <v>27</v>
      </c>
      <c r="H293" s="320"/>
      <c r="I293" s="318" t="s">
        <v>18</v>
      </c>
      <c r="J293" s="320"/>
      <c r="K293" s="339" t="s">
        <v>27</v>
      </c>
      <c r="L293" s="339" t="s">
        <v>18</v>
      </c>
      <c r="M293" s="339" t="s">
        <v>27</v>
      </c>
      <c r="N293" s="337" t="s">
        <v>18</v>
      </c>
      <c r="O293" s="328" t="s">
        <v>27</v>
      </c>
      <c r="P293" s="330" t="s">
        <v>18</v>
      </c>
    </row>
    <row r="294" spans="1:19" s="14" customFormat="1" ht="37.5" customHeight="1" thickBot="1">
      <c r="A294" s="334"/>
      <c r="B294" s="314"/>
      <c r="C294" s="85" t="s">
        <v>30</v>
      </c>
      <c r="D294" s="85" t="s">
        <v>31</v>
      </c>
      <c r="E294" s="85" t="s">
        <v>30</v>
      </c>
      <c r="F294" s="85" t="s">
        <v>31</v>
      </c>
      <c r="G294" s="85" t="s">
        <v>30</v>
      </c>
      <c r="H294" s="85" t="s">
        <v>31</v>
      </c>
      <c r="I294" s="85" t="s">
        <v>30</v>
      </c>
      <c r="J294" s="85" t="s">
        <v>31</v>
      </c>
      <c r="K294" s="340"/>
      <c r="L294" s="340"/>
      <c r="M294" s="340"/>
      <c r="N294" s="338"/>
      <c r="O294" s="329"/>
      <c r="P294" s="331"/>
    </row>
    <row r="295" spans="1:19" s="14" customFormat="1" ht="15.75" thickBot="1">
      <c r="A295" s="184">
        <v>1</v>
      </c>
      <c r="B295" s="87">
        <v>2</v>
      </c>
      <c r="C295" s="87">
        <v>3</v>
      </c>
      <c r="D295" s="87">
        <v>4</v>
      </c>
      <c r="E295" s="87">
        <v>5</v>
      </c>
      <c r="F295" s="87">
        <v>6</v>
      </c>
      <c r="G295" s="87">
        <v>7</v>
      </c>
      <c r="H295" s="87">
        <v>8</v>
      </c>
      <c r="I295" s="87">
        <v>9</v>
      </c>
      <c r="J295" s="87">
        <v>10</v>
      </c>
      <c r="K295" s="87">
        <v>11</v>
      </c>
      <c r="L295" s="87">
        <v>12</v>
      </c>
      <c r="M295" s="87">
        <v>13</v>
      </c>
      <c r="N295" s="158">
        <v>14</v>
      </c>
      <c r="O295" s="159">
        <v>15</v>
      </c>
      <c r="P295" s="160">
        <v>16</v>
      </c>
    </row>
    <row r="296" spans="1:19" s="14" customFormat="1" ht="17.25" customHeight="1" thickBot="1">
      <c r="A296" s="183"/>
      <c r="B296" s="92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161"/>
      <c r="O296" s="162"/>
      <c r="P296" s="163"/>
    </row>
    <row r="297" spans="1:19" s="14" customFormat="1" ht="13.5" customHeight="1" thickBot="1">
      <c r="A297" s="164"/>
      <c r="B297" s="90" t="s">
        <v>141</v>
      </c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161"/>
      <c r="O297" s="162"/>
      <c r="P297" s="163"/>
    </row>
    <row r="298" spans="1:19" s="14" customFormat="1" ht="48" customHeight="1" thickBot="1">
      <c r="A298" s="164"/>
      <c r="B298" s="142" t="s">
        <v>164</v>
      </c>
      <c r="C298" s="87" t="s">
        <v>16</v>
      </c>
      <c r="D298" s="87" t="s">
        <v>16</v>
      </c>
      <c r="E298" s="90"/>
      <c r="F298" s="90"/>
      <c r="G298" s="87" t="s">
        <v>16</v>
      </c>
      <c r="H298" s="87" t="s">
        <v>16</v>
      </c>
      <c r="I298" s="90"/>
      <c r="J298" s="90"/>
      <c r="K298" s="87" t="s">
        <v>16</v>
      </c>
      <c r="L298" s="90"/>
      <c r="M298" s="87" t="s">
        <v>16</v>
      </c>
      <c r="N298" s="161"/>
      <c r="O298" s="165" t="s">
        <v>16</v>
      </c>
      <c r="P298" s="166"/>
    </row>
    <row r="299" spans="1:19" s="14" customFormat="1" ht="17.25" customHeight="1" thickBot="1">
      <c r="A299" s="175"/>
      <c r="B299" s="237"/>
      <c r="C299" s="104"/>
      <c r="D299" s="104"/>
      <c r="E299" s="175"/>
      <c r="F299" s="175"/>
      <c r="G299" s="104"/>
      <c r="H299" s="104"/>
      <c r="I299" s="175"/>
      <c r="J299" s="175"/>
      <c r="K299" s="104"/>
      <c r="L299" s="175"/>
      <c r="M299" s="104"/>
      <c r="N299" s="175"/>
      <c r="O299" s="104"/>
      <c r="P299" s="175"/>
    </row>
    <row r="300" spans="1:19" ht="17.25" customHeight="1">
      <c r="A300" s="304" t="s">
        <v>204</v>
      </c>
      <c r="B300" s="304"/>
      <c r="C300" s="304"/>
      <c r="D300" s="304"/>
      <c r="E300" s="304"/>
      <c r="F300" s="304"/>
      <c r="G300" s="304"/>
      <c r="H300" s="304"/>
      <c r="I300" s="304"/>
      <c r="J300" s="304"/>
      <c r="K300" s="304"/>
      <c r="L300" s="304"/>
      <c r="M300" s="304"/>
      <c r="N300" s="304"/>
      <c r="O300" s="304"/>
      <c r="P300" s="304"/>
      <c r="Q300"/>
      <c r="R300"/>
      <c r="S300"/>
    </row>
    <row r="301" spans="1:19" ht="15.75" customHeight="1">
      <c r="A301" s="305" t="s">
        <v>205</v>
      </c>
      <c r="B301" s="305"/>
      <c r="C301" s="305"/>
      <c r="D301" s="305"/>
      <c r="E301" s="305"/>
      <c r="F301" s="305"/>
      <c r="G301" s="305"/>
      <c r="H301" s="305"/>
      <c r="I301" s="305"/>
      <c r="J301" s="305"/>
      <c r="K301" s="305"/>
      <c r="L301" s="305"/>
      <c r="M301" s="305"/>
      <c r="N301" s="305"/>
      <c r="O301" s="238"/>
      <c r="P301" s="238"/>
      <c r="Q301"/>
      <c r="R301"/>
      <c r="S301"/>
    </row>
    <row r="302" spans="1:19" ht="15.75" thickBot="1">
      <c r="B302" s="239" t="s">
        <v>182</v>
      </c>
      <c r="Q302"/>
      <c r="R302"/>
      <c r="S302"/>
    </row>
    <row r="303" spans="1:19" ht="15.75" customHeight="1" thickBot="1">
      <c r="A303" s="301" t="s">
        <v>32</v>
      </c>
      <c r="B303" s="301" t="s">
        <v>206</v>
      </c>
      <c r="C303" s="301" t="s">
        <v>33</v>
      </c>
      <c r="D303" s="298" t="s">
        <v>135</v>
      </c>
      <c r="E303" s="299"/>
      <c r="F303" s="300"/>
      <c r="G303" s="298" t="s">
        <v>207</v>
      </c>
      <c r="H303" s="299"/>
      <c r="I303" s="300"/>
      <c r="J303" s="298" t="s">
        <v>137</v>
      </c>
      <c r="K303" s="299"/>
      <c r="L303" s="300"/>
      <c r="Q303"/>
      <c r="R303"/>
      <c r="S303"/>
    </row>
    <row r="304" spans="1:19">
      <c r="A304" s="302"/>
      <c r="B304" s="302"/>
      <c r="C304" s="302"/>
      <c r="D304" s="240" t="s">
        <v>9</v>
      </c>
      <c r="E304" s="240" t="s">
        <v>28</v>
      </c>
      <c r="F304" s="240" t="s">
        <v>13</v>
      </c>
      <c r="G304" s="240" t="s">
        <v>9</v>
      </c>
      <c r="H304" s="240" t="s">
        <v>28</v>
      </c>
      <c r="I304" s="240" t="s">
        <v>13</v>
      </c>
      <c r="J304" s="240" t="s">
        <v>9</v>
      </c>
      <c r="K304" s="240" t="s">
        <v>28</v>
      </c>
      <c r="L304" s="240" t="s">
        <v>13</v>
      </c>
      <c r="Q304"/>
      <c r="R304"/>
      <c r="S304"/>
    </row>
    <row r="305" spans="1:19" ht="15.75" thickBot="1">
      <c r="A305" s="303"/>
      <c r="B305" s="303"/>
      <c r="C305" s="303"/>
      <c r="D305" s="241" t="s">
        <v>34</v>
      </c>
      <c r="E305" s="241" t="s">
        <v>10</v>
      </c>
      <c r="F305" s="241" t="s">
        <v>14</v>
      </c>
      <c r="G305" s="241" t="s">
        <v>34</v>
      </c>
      <c r="H305" s="241" t="s">
        <v>10</v>
      </c>
      <c r="I305" s="241" t="s">
        <v>21</v>
      </c>
      <c r="J305" s="241" t="s">
        <v>34</v>
      </c>
      <c r="K305" s="241" t="s">
        <v>10</v>
      </c>
      <c r="L305" s="241" t="s">
        <v>208</v>
      </c>
      <c r="Q305"/>
      <c r="R305"/>
      <c r="S305"/>
    </row>
    <row r="306" spans="1:19" ht="15.75" thickBot="1">
      <c r="A306" s="242">
        <v>1</v>
      </c>
      <c r="B306" s="243">
        <v>2</v>
      </c>
      <c r="C306" s="243">
        <v>3</v>
      </c>
      <c r="D306" s="243">
        <v>4</v>
      </c>
      <c r="E306" s="243">
        <v>5</v>
      </c>
      <c r="F306" s="243">
        <v>6</v>
      </c>
      <c r="G306" s="243">
        <v>7</v>
      </c>
      <c r="H306" s="243">
        <v>8</v>
      </c>
      <c r="I306" s="243">
        <v>9</v>
      </c>
      <c r="J306" s="243">
        <v>10</v>
      </c>
      <c r="K306" s="243">
        <v>11</v>
      </c>
      <c r="L306" s="243">
        <v>12</v>
      </c>
      <c r="Q306"/>
      <c r="R306"/>
      <c r="S306"/>
    </row>
    <row r="307" spans="1:19" ht="117.75" customHeight="1" thickBot="1">
      <c r="A307" s="244"/>
      <c r="B307" s="245" t="s">
        <v>209</v>
      </c>
      <c r="C307" s="245" t="s">
        <v>210</v>
      </c>
      <c r="D307" s="276">
        <f>C136</f>
        <v>0</v>
      </c>
      <c r="E307" s="276"/>
      <c r="F307" s="276">
        <f>D307</f>
        <v>0</v>
      </c>
      <c r="G307" s="276">
        <f>G136</f>
        <v>501800</v>
      </c>
      <c r="H307" s="276"/>
      <c r="I307" s="276">
        <f>G307</f>
        <v>501800</v>
      </c>
      <c r="J307" s="276">
        <f>K136</f>
        <v>500600</v>
      </c>
      <c r="K307" s="276"/>
      <c r="L307" s="276">
        <f>J307</f>
        <v>500600</v>
      </c>
      <c r="Q307"/>
      <c r="R307"/>
      <c r="S307"/>
    </row>
    <row r="308" spans="1:19" ht="18" customHeight="1" thickBot="1">
      <c r="A308" s="246"/>
      <c r="B308" s="245" t="s">
        <v>141</v>
      </c>
      <c r="C308" s="245"/>
      <c r="D308" s="277">
        <f>D307</f>
        <v>0</v>
      </c>
      <c r="E308" s="277">
        <f t="shared" ref="E308:F308" si="27">E307</f>
        <v>0</v>
      </c>
      <c r="F308" s="277">
        <f t="shared" si="27"/>
        <v>0</v>
      </c>
      <c r="G308" s="277">
        <f t="shared" ref="G308:L308" si="28">G307</f>
        <v>501800</v>
      </c>
      <c r="H308" s="277">
        <f t="shared" si="28"/>
        <v>0</v>
      </c>
      <c r="I308" s="277">
        <f t="shared" si="28"/>
        <v>501800</v>
      </c>
      <c r="J308" s="277">
        <f t="shared" si="28"/>
        <v>500600</v>
      </c>
      <c r="K308" s="277">
        <f t="shared" si="28"/>
        <v>0</v>
      </c>
      <c r="L308" s="277">
        <f t="shared" si="28"/>
        <v>500600</v>
      </c>
      <c r="Q308"/>
      <c r="R308"/>
      <c r="S308"/>
    </row>
    <row r="309" spans="1:19" ht="5.25" customHeight="1">
      <c r="A309" s="247"/>
      <c r="Q309"/>
      <c r="R309"/>
      <c r="S309"/>
    </row>
    <row r="310" spans="1:19" ht="18.75">
      <c r="A310" s="305" t="s">
        <v>211</v>
      </c>
      <c r="B310" s="305"/>
      <c r="C310" s="305"/>
      <c r="D310" s="305"/>
      <c r="E310" s="305"/>
      <c r="F310" s="305"/>
      <c r="G310" s="305"/>
      <c r="H310" s="305"/>
      <c r="I310" s="305"/>
      <c r="J310" s="305"/>
      <c r="K310" s="305"/>
      <c r="L310" s="305"/>
      <c r="M310" s="305"/>
      <c r="N310" s="305"/>
      <c r="Q310"/>
      <c r="R310"/>
      <c r="S310"/>
    </row>
    <row r="311" spans="1:19" ht="15.75" thickBot="1">
      <c r="B311" s="239" t="s">
        <v>151</v>
      </c>
      <c r="Q311"/>
      <c r="R311"/>
      <c r="S311"/>
    </row>
    <row r="312" spans="1:19" ht="15.75" customHeight="1" thickBot="1">
      <c r="A312" s="295" t="s">
        <v>32</v>
      </c>
      <c r="B312" s="301" t="s">
        <v>206</v>
      </c>
      <c r="C312" s="295" t="s">
        <v>33</v>
      </c>
      <c r="D312" s="298" t="s">
        <v>53</v>
      </c>
      <c r="E312" s="299"/>
      <c r="F312" s="300"/>
      <c r="G312" s="298" t="s">
        <v>142</v>
      </c>
      <c r="H312" s="299"/>
      <c r="I312" s="300"/>
      <c r="Q312"/>
      <c r="R312"/>
      <c r="S312"/>
    </row>
    <row r="313" spans="1:19">
      <c r="A313" s="296"/>
      <c r="B313" s="302"/>
      <c r="C313" s="296"/>
      <c r="D313" s="240" t="s">
        <v>9</v>
      </c>
      <c r="E313" s="240" t="s">
        <v>28</v>
      </c>
      <c r="F313" s="240" t="s">
        <v>13</v>
      </c>
      <c r="G313" s="240" t="s">
        <v>9</v>
      </c>
      <c r="H313" s="240" t="s">
        <v>28</v>
      </c>
      <c r="I313" s="240" t="s">
        <v>13</v>
      </c>
      <c r="Q313"/>
      <c r="R313"/>
      <c r="S313"/>
    </row>
    <row r="314" spans="1:19" ht="15.75" thickBot="1">
      <c r="A314" s="297"/>
      <c r="B314" s="303"/>
      <c r="C314" s="297"/>
      <c r="D314" s="241" t="s">
        <v>34</v>
      </c>
      <c r="E314" s="241" t="s">
        <v>10</v>
      </c>
      <c r="F314" s="241" t="s">
        <v>14</v>
      </c>
      <c r="G314" s="241" t="s">
        <v>34</v>
      </c>
      <c r="H314" s="241" t="s">
        <v>10</v>
      </c>
      <c r="I314" s="241" t="s">
        <v>21</v>
      </c>
      <c r="Q314"/>
      <c r="R314"/>
      <c r="S314"/>
    </row>
    <row r="315" spans="1:19" ht="15.75" thickBot="1">
      <c r="A315" s="248">
        <v>1</v>
      </c>
      <c r="B315" s="249">
        <v>2</v>
      </c>
      <c r="C315" s="249">
        <v>3</v>
      </c>
      <c r="D315" s="243">
        <v>4</v>
      </c>
      <c r="E315" s="243">
        <v>5</v>
      </c>
      <c r="F315" s="243">
        <v>6</v>
      </c>
      <c r="G315" s="243">
        <v>7</v>
      </c>
      <c r="H315" s="243">
        <v>8</v>
      </c>
      <c r="I315" s="243">
        <v>9</v>
      </c>
      <c r="Q315"/>
      <c r="R315"/>
      <c r="S315"/>
    </row>
    <row r="316" spans="1:19" ht="118.5" customHeight="1" thickBot="1">
      <c r="A316" s="250">
        <v>1</v>
      </c>
      <c r="B316" s="245" t="s">
        <v>209</v>
      </c>
      <c r="C316" s="245" t="s">
        <v>210</v>
      </c>
      <c r="D316" s="277">
        <f>C156</f>
        <v>528633.59999999998</v>
      </c>
      <c r="E316" s="277"/>
      <c r="F316" s="277">
        <f>D316+E316</f>
        <v>528633.59999999998</v>
      </c>
      <c r="G316" s="277"/>
      <c r="H316" s="277"/>
      <c r="I316" s="277">
        <f>G316+H316</f>
        <v>0</v>
      </c>
      <c r="Q316"/>
      <c r="R316"/>
      <c r="S316"/>
    </row>
    <row r="317" spans="1:19" ht="62.25" customHeight="1" thickBot="1">
      <c r="A317" s="250">
        <v>2</v>
      </c>
      <c r="B317" s="245" t="s">
        <v>212</v>
      </c>
      <c r="C317" s="245"/>
      <c r="D317" s="277"/>
      <c r="E317" s="277"/>
      <c r="F317" s="277">
        <f>D317+E317</f>
        <v>0</v>
      </c>
      <c r="G317" s="277">
        <f>G156</f>
        <v>555065.28</v>
      </c>
      <c r="H317" s="277"/>
      <c r="I317" s="277">
        <f t="shared" ref="I317:I318" si="29">G317+H317</f>
        <v>555065.28</v>
      </c>
      <c r="Q317"/>
      <c r="R317"/>
      <c r="S317"/>
    </row>
    <row r="318" spans="1:19" ht="15.75" customHeight="1" thickBot="1">
      <c r="A318" s="250"/>
      <c r="B318" s="251" t="s">
        <v>141</v>
      </c>
      <c r="C318" s="251"/>
      <c r="D318" s="277">
        <f>D316+D317</f>
        <v>528633.59999999998</v>
      </c>
      <c r="E318" s="277">
        <f t="shared" ref="E318:H318" si="30">E316+E317</f>
        <v>0</v>
      </c>
      <c r="F318" s="277">
        <f t="shared" si="30"/>
        <v>528633.59999999998</v>
      </c>
      <c r="G318" s="277">
        <f t="shared" si="30"/>
        <v>555065.28</v>
      </c>
      <c r="H318" s="277">
        <f t="shared" si="30"/>
        <v>0</v>
      </c>
      <c r="I318" s="277">
        <f t="shared" si="29"/>
        <v>555065.28</v>
      </c>
      <c r="Q318"/>
      <c r="R318"/>
      <c r="S318"/>
    </row>
    <row r="319" spans="1:19" s="14" customFormat="1" ht="16.5" customHeight="1"/>
    <row r="320" spans="1:19" s="14" customFormat="1" ht="18.75">
      <c r="A320" s="315" t="s">
        <v>213</v>
      </c>
      <c r="B320" s="315"/>
      <c r="C320" s="315"/>
      <c r="D320" s="315"/>
      <c r="E320" s="315"/>
      <c r="F320" s="315"/>
      <c r="G320" s="315"/>
      <c r="H320" s="315"/>
      <c r="I320" s="315"/>
      <c r="J320" s="315"/>
      <c r="K320" s="315"/>
      <c r="L320" s="315"/>
      <c r="M320" s="315"/>
      <c r="N320" s="315"/>
    </row>
    <row r="321" spans="1:18" s="14" customFormat="1" ht="12.75" customHeight="1">
      <c r="B321" s="167" t="s">
        <v>151</v>
      </c>
    </row>
    <row r="322" spans="1:18" s="14" customFormat="1" ht="15.75" customHeight="1">
      <c r="A322" s="323" t="s">
        <v>167</v>
      </c>
      <c r="B322" s="306" t="s">
        <v>168</v>
      </c>
      <c r="C322" s="306" t="s">
        <v>169</v>
      </c>
      <c r="D322" s="306" t="s">
        <v>135</v>
      </c>
      <c r="E322" s="306"/>
      <c r="F322" s="306" t="s">
        <v>136</v>
      </c>
      <c r="G322" s="306"/>
      <c r="H322" s="306" t="s">
        <v>137</v>
      </c>
      <c r="I322" s="306"/>
      <c r="J322" s="311" t="s">
        <v>53</v>
      </c>
      <c r="K322" s="312"/>
      <c r="L322" s="306" t="s">
        <v>142</v>
      </c>
      <c r="M322" s="306"/>
    </row>
    <row r="323" spans="1:18" s="14" customFormat="1" ht="84.75">
      <c r="A323" s="323"/>
      <c r="B323" s="306"/>
      <c r="C323" s="306"/>
      <c r="D323" s="224" t="s">
        <v>170</v>
      </c>
      <c r="E323" s="224" t="s">
        <v>171</v>
      </c>
      <c r="F323" s="224" t="s">
        <v>170</v>
      </c>
      <c r="G323" s="224" t="s">
        <v>171</v>
      </c>
      <c r="H323" s="224" t="s">
        <v>170</v>
      </c>
      <c r="I323" s="224" t="s">
        <v>171</v>
      </c>
      <c r="J323" s="224" t="s">
        <v>170</v>
      </c>
      <c r="K323" s="224" t="s">
        <v>171</v>
      </c>
      <c r="L323" s="224" t="s">
        <v>170</v>
      </c>
      <c r="M323" s="224" t="s">
        <v>171</v>
      </c>
    </row>
    <row r="324" spans="1:18" s="14" customFormat="1">
      <c r="A324" s="230">
        <v>1</v>
      </c>
      <c r="B324" s="230">
        <v>2</v>
      </c>
      <c r="C324" s="230">
        <v>3</v>
      </c>
      <c r="D324" s="230">
        <v>4</v>
      </c>
      <c r="E324" s="230">
        <v>5</v>
      </c>
      <c r="F324" s="230">
        <v>6</v>
      </c>
      <c r="G324" s="230">
        <v>7</v>
      </c>
      <c r="H324" s="230">
        <v>8</v>
      </c>
      <c r="I324" s="230">
        <v>9</v>
      </c>
      <c r="J324" s="230">
        <v>10</v>
      </c>
      <c r="K324" s="230">
        <v>11</v>
      </c>
      <c r="L324" s="230">
        <v>12</v>
      </c>
      <c r="M324" s="231">
        <v>13</v>
      </c>
    </row>
    <row r="325" spans="1:18" s="14" customFormat="1" ht="14.25" customHeight="1">
      <c r="A325" s="230"/>
      <c r="B325" s="232"/>
      <c r="C325" s="230"/>
      <c r="D325" s="230"/>
      <c r="E325" s="232"/>
      <c r="F325" s="230"/>
      <c r="G325" s="230"/>
      <c r="H325" s="230"/>
      <c r="I325" s="230"/>
      <c r="J325" s="230"/>
      <c r="K325" s="230"/>
      <c r="L325" s="230"/>
      <c r="M325" s="233"/>
    </row>
    <row r="326" spans="1:18" s="14" customFormat="1" ht="13.5" customHeight="1">
      <c r="A326" s="230"/>
      <c r="B326" s="232"/>
      <c r="C326" s="230"/>
      <c r="D326" s="230"/>
      <c r="E326" s="232"/>
      <c r="F326" s="230"/>
      <c r="G326" s="230"/>
      <c r="H326" s="230"/>
      <c r="I326" s="230"/>
      <c r="J326" s="230"/>
      <c r="K326" s="230"/>
      <c r="L326" s="230"/>
      <c r="M326" s="233"/>
    </row>
    <row r="327" spans="1:18" s="14" customFormat="1">
      <c r="A327" s="144"/>
    </row>
    <row r="328" spans="1:18" s="14" customFormat="1" ht="15.75">
      <c r="A328" s="116"/>
    </row>
    <row r="329" spans="1:18" s="14" customFormat="1" ht="18.75">
      <c r="A329" s="315" t="s">
        <v>172</v>
      </c>
      <c r="B329" s="315"/>
      <c r="C329" s="315"/>
      <c r="D329" s="315"/>
      <c r="E329" s="315"/>
      <c r="F329" s="315"/>
      <c r="G329" s="315"/>
      <c r="H329" s="315"/>
      <c r="I329" s="315"/>
      <c r="J329" s="315"/>
      <c r="K329" s="315"/>
      <c r="L329" s="315"/>
      <c r="M329" s="315"/>
      <c r="N329" s="315"/>
      <c r="O329" s="315"/>
      <c r="P329" s="315"/>
    </row>
    <row r="330" spans="1:18" s="14" customFormat="1" ht="18.75">
      <c r="A330" s="315" t="s">
        <v>173</v>
      </c>
      <c r="B330" s="315"/>
      <c r="C330" s="315"/>
      <c r="D330" s="315"/>
      <c r="E330" s="315"/>
      <c r="F330" s="315"/>
      <c r="G330" s="315"/>
      <c r="H330" s="315"/>
      <c r="I330" s="315"/>
      <c r="J330" s="315"/>
      <c r="K330" s="315"/>
      <c r="L330" s="315"/>
      <c r="M330" s="315"/>
      <c r="N330" s="315"/>
      <c r="O330" s="315"/>
      <c r="P330" s="315"/>
    </row>
    <row r="331" spans="1:18" s="14" customFormat="1" ht="33" customHeight="1">
      <c r="A331" s="327" t="s">
        <v>234</v>
      </c>
      <c r="B331" s="327"/>
      <c r="C331" s="327"/>
      <c r="D331" s="327"/>
      <c r="E331" s="327"/>
      <c r="F331" s="327"/>
      <c r="G331" s="327"/>
      <c r="H331" s="327"/>
      <c r="I331" s="327"/>
      <c r="J331" s="327"/>
      <c r="K331" s="327"/>
      <c r="L331" s="327"/>
      <c r="M331" s="327"/>
      <c r="N331" s="327"/>
      <c r="O331" s="327"/>
      <c r="P331" s="327"/>
      <c r="Q331" s="80"/>
      <c r="R331" s="80"/>
    </row>
    <row r="332" spans="1:18" s="14" customFormat="1" ht="22.5" hidden="1" customHeight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</row>
    <row r="333" spans="1:18" s="14" customFormat="1" ht="18" customHeight="1">
      <c r="A333" s="315" t="s">
        <v>174</v>
      </c>
      <c r="B333" s="315"/>
      <c r="C333" s="315"/>
      <c r="D333" s="315"/>
      <c r="E333" s="315"/>
      <c r="F333" s="315"/>
      <c r="G333" s="315"/>
      <c r="H333" s="315"/>
      <c r="I333" s="315"/>
      <c r="J333" s="315"/>
      <c r="K333" s="315"/>
      <c r="L333" s="315"/>
      <c r="M333" s="315"/>
      <c r="N333" s="315"/>
    </row>
    <row r="334" spans="1:18" s="14" customFormat="1" ht="9" customHeight="1">
      <c r="A334" s="93"/>
    </row>
    <row r="335" spans="1:18" s="14" customFormat="1" ht="18.75" customHeight="1">
      <c r="A335" s="315" t="s">
        <v>175</v>
      </c>
      <c r="B335" s="315"/>
      <c r="C335" s="315"/>
      <c r="D335" s="315"/>
      <c r="E335" s="315"/>
      <c r="F335" s="315"/>
      <c r="G335" s="315"/>
      <c r="H335" s="315"/>
      <c r="I335" s="315"/>
      <c r="J335" s="315"/>
      <c r="K335" s="315"/>
      <c r="L335" s="315"/>
      <c r="M335" s="315"/>
      <c r="N335" s="315"/>
    </row>
    <row r="336" spans="1:18" s="14" customFormat="1" ht="15" customHeight="1" thickBot="1">
      <c r="B336" s="167" t="s">
        <v>151</v>
      </c>
    </row>
    <row r="337" spans="1:14" s="14" customFormat="1" ht="42" customHeight="1" thickBot="1">
      <c r="A337" s="316"/>
      <c r="B337" s="306" t="s">
        <v>176</v>
      </c>
      <c r="C337" s="313" t="s">
        <v>8</v>
      </c>
      <c r="D337" s="313" t="s">
        <v>35</v>
      </c>
      <c r="E337" s="313" t="s">
        <v>36</v>
      </c>
      <c r="F337" s="313" t="s">
        <v>177</v>
      </c>
      <c r="G337" s="313" t="s">
        <v>178</v>
      </c>
      <c r="H337" s="182" t="s">
        <v>37</v>
      </c>
      <c r="I337" s="318" t="s">
        <v>38</v>
      </c>
      <c r="J337" s="320"/>
      <c r="K337" s="313" t="s">
        <v>180</v>
      </c>
    </row>
    <row r="338" spans="1:14" s="14" customFormat="1" ht="31.5" customHeight="1" thickBot="1">
      <c r="A338" s="316"/>
      <c r="B338" s="306"/>
      <c r="C338" s="314"/>
      <c r="D338" s="314"/>
      <c r="E338" s="314"/>
      <c r="F338" s="314"/>
      <c r="G338" s="314"/>
      <c r="H338" s="223" t="s">
        <v>179</v>
      </c>
      <c r="I338" s="182" t="s">
        <v>39</v>
      </c>
      <c r="J338" s="182" t="s">
        <v>40</v>
      </c>
      <c r="K338" s="314"/>
    </row>
    <row r="339" spans="1:14" s="14" customFormat="1" ht="15.75" thickBot="1">
      <c r="A339" s="225"/>
      <c r="B339" s="168">
        <v>1</v>
      </c>
      <c r="C339" s="181">
        <v>2</v>
      </c>
      <c r="D339" s="181">
        <v>3</v>
      </c>
      <c r="E339" s="181">
        <v>4</v>
      </c>
      <c r="F339" s="181">
        <v>5</v>
      </c>
      <c r="G339" s="85">
        <v>6</v>
      </c>
      <c r="H339" s="85">
        <v>7</v>
      </c>
      <c r="I339" s="181">
        <v>8</v>
      </c>
      <c r="J339" s="181">
        <v>9</v>
      </c>
      <c r="K339" s="181">
        <v>10</v>
      </c>
    </row>
    <row r="340" spans="1:14" s="14" customFormat="1" ht="27" customHeight="1" thickBot="1">
      <c r="A340" s="104"/>
      <c r="B340" s="168">
        <v>2240</v>
      </c>
      <c r="C340" s="88" t="s">
        <v>106</v>
      </c>
      <c r="D340" s="87"/>
      <c r="E340" s="87"/>
      <c r="F340" s="87"/>
      <c r="G340" s="87"/>
      <c r="H340" s="87"/>
      <c r="I340" s="87"/>
      <c r="J340" s="87"/>
      <c r="K340" s="87"/>
    </row>
    <row r="341" spans="1:14" s="14" customFormat="1" ht="17.25" customHeight="1" thickBot="1">
      <c r="A341" s="104"/>
      <c r="B341" s="168">
        <v>2730</v>
      </c>
      <c r="C341" s="88" t="s">
        <v>75</v>
      </c>
      <c r="D341" s="87"/>
      <c r="E341" s="87"/>
      <c r="F341" s="87"/>
      <c r="G341" s="87"/>
      <c r="H341" s="87"/>
      <c r="I341" s="87"/>
      <c r="J341" s="87"/>
      <c r="K341" s="87"/>
    </row>
    <row r="342" spans="1:14" s="14" customFormat="1" ht="15.75" thickBot="1">
      <c r="A342" s="104"/>
      <c r="B342" s="168"/>
      <c r="C342" s="169" t="s">
        <v>76</v>
      </c>
      <c r="D342" s="87"/>
      <c r="E342" s="87"/>
      <c r="F342" s="87"/>
      <c r="G342" s="87"/>
      <c r="H342" s="87"/>
      <c r="I342" s="87"/>
      <c r="J342" s="87"/>
      <c r="K342" s="87"/>
    </row>
    <row r="343" spans="1:14" s="14" customFormat="1" ht="19.5" customHeight="1">
      <c r="A343" s="315" t="s">
        <v>181</v>
      </c>
      <c r="B343" s="315"/>
      <c r="C343" s="315"/>
      <c r="D343" s="315"/>
      <c r="E343" s="315"/>
      <c r="F343" s="315"/>
      <c r="G343" s="315"/>
      <c r="H343" s="315"/>
      <c r="I343" s="315"/>
      <c r="J343" s="315"/>
      <c r="K343" s="315"/>
      <c r="L343" s="315"/>
      <c r="M343" s="315"/>
      <c r="N343" s="315"/>
    </row>
    <row r="344" spans="1:14" s="14" customFormat="1" ht="15.75" thickBot="1">
      <c r="B344" s="167" t="s">
        <v>182</v>
      </c>
    </row>
    <row r="345" spans="1:14" s="14" customFormat="1" ht="15.75" thickBot="1">
      <c r="A345" s="316"/>
      <c r="B345" s="306" t="s">
        <v>176</v>
      </c>
      <c r="C345" s="313" t="s">
        <v>8</v>
      </c>
      <c r="D345" s="318" t="s">
        <v>54</v>
      </c>
      <c r="E345" s="319"/>
      <c r="F345" s="319"/>
      <c r="G345" s="319"/>
      <c r="H345" s="320"/>
      <c r="I345" s="318" t="s">
        <v>55</v>
      </c>
      <c r="J345" s="319"/>
      <c r="K345" s="319"/>
      <c r="L345" s="319"/>
      <c r="M345" s="320"/>
    </row>
    <row r="346" spans="1:14" s="14" customFormat="1" ht="85.5" thickBot="1">
      <c r="A346" s="316"/>
      <c r="B346" s="306"/>
      <c r="C346" s="317"/>
      <c r="D346" s="313" t="s">
        <v>41</v>
      </c>
      <c r="E346" s="313" t="s">
        <v>183</v>
      </c>
      <c r="F346" s="318" t="s">
        <v>42</v>
      </c>
      <c r="G346" s="320"/>
      <c r="H346" s="84" t="s">
        <v>43</v>
      </c>
      <c r="I346" s="313" t="s">
        <v>44</v>
      </c>
      <c r="J346" s="222" t="s">
        <v>186</v>
      </c>
      <c r="K346" s="318" t="s">
        <v>42</v>
      </c>
      <c r="L346" s="320"/>
      <c r="M346" s="84" t="s">
        <v>45</v>
      </c>
    </row>
    <row r="347" spans="1:14" s="14" customFormat="1" ht="23.25" customHeight="1" thickBot="1">
      <c r="A347" s="316"/>
      <c r="B347" s="306"/>
      <c r="C347" s="314"/>
      <c r="D347" s="314"/>
      <c r="E347" s="314"/>
      <c r="F347" s="182" t="s">
        <v>39</v>
      </c>
      <c r="G347" s="182" t="s">
        <v>40</v>
      </c>
      <c r="H347" s="222" t="s">
        <v>185</v>
      </c>
      <c r="I347" s="314"/>
      <c r="J347" s="223" t="s">
        <v>184</v>
      </c>
      <c r="K347" s="85" t="s">
        <v>39</v>
      </c>
      <c r="L347" s="85" t="s">
        <v>40</v>
      </c>
      <c r="M347" s="222" t="s">
        <v>187</v>
      </c>
    </row>
    <row r="348" spans="1:14" s="14" customFormat="1" ht="15.75" thickBot="1">
      <c r="A348" s="225"/>
      <c r="B348" s="168">
        <v>1</v>
      </c>
      <c r="C348" s="181">
        <v>2</v>
      </c>
      <c r="D348" s="181">
        <v>3</v>
      </c>
      <c r="E348" s="181">
        <v>4</v>
      </c>
      <c r="F348" s="181">
        <v>5</v>
      </c>
      <c r="G348" s="181">
        <v>6</v>
      </c>
      <c r="H348" s="181">
        <v>7</v>
      </c>
      <c r="I348" s="181">
        <v>8</v>
      </c>
      <c r="J348" s="85">
        <v>9</v>
      </c>
      <c r="K348" s="85">
        <v>10</v>
      </c>
      <c r="L348" s="87">
        <v>11</v>
      </c>
      <c r="M348" s="170">
        <v>12</v>
      </c>
    </row>
    <row r="349" spans="1:14" s="14" customFormat="1" ht="15.75" thickBot="1">
      <c r="A349" s="104"/>
      <c r="B349" s="168">
        <v>2730</v>
      </c>
      <c r="C349" s="88" t="s">
        <v>75</v>
      </c>
      <c r="D349" s="252">
        <f>G308</f>
        <v>501800</v>
      </c>
      <c r="E349" s="252"/>
      <c r="F349" s="252"/>
      <c r="G349" s="252"/>
      <c r="H349" s="252"/>
      <c r="I349" s="252">
        <f>J308</f>
        <v>500600</v>
      </c>
      <c r="J349" s="252"/>
      <c r="K349" s="252"/>
      <c r="L349" s="252"/>
      <c r="M349" s="252">
        <f>I349</f>
        <v>500600</v>
      </c>
    </row>
    <row r="350" spans="1:14" s="14" customFormat="1" ht="15.75" thickBot="1">
      <c r="A350" s="104"/>
      <c r="B350" s="168"/>
      <c r="C350" s="169" t="s">
        <v>76</v>
      </c>
      <c r="D350" s="254">
        <f>D349</f>
        <v>501800</v>
      </c>
      <c r="E350" s="278">
        <f t="shared" ref="E350:M350" si="31">E349</f>
        <v>0</v>
      </c>
      <c r="F350" s="278">
        <f t="shared" si="31"/>
        <v>0</v>
      </c>
      <c r="G350" s="278">
        <f t="shared" si="31"/>
        <v>0</v>
      </c>
      <c r="H350" s="278">
        <f t="shared" si="31"/>
        <v>0</v>
      </c>
      <c r="I350" s="278">
        <f t="shared" si="31"/>
        <v>500600</v>
      </c>
      <c r="J350" s="278">
        <f t="shared" si="31"/>
        <v>0</v>
      </c>
      <c r="K350" s="278">
        <f t="shared" si="31"/>
        <v>0</v>
      </c>
      <c r="L350" s="278">
        <f t="shared" si="31"/>
        <v>0</v>
      </c>
      <c r="M350" s="278">
        <f t="shared" si="31"/>
        <v>500600</v>
      </c>
    </row>
    <row r="351" spans="1:14" s="14" customFormat="1" ht="9" customHeight="1"/>
    <row r="352" spans="1:14" s="14" customFormat="1" ht="21.75" customHeight="1">
      <c r="A352" s="315" t="s">
        <v>188</v>
      </c>
      <c r="B352" s="315"/>
      <c r="C352" s="315"/>
      <c r="D352" s="315"/>
      <c r="E352" s="315"/>
      <c r="F352" s="315"/>
      <c r="G352" s="315"/>
      <c r="H352" s="315"/>
      <c r="I352" s="315"/>
      <c r="J352" s="315"/>
      <c r="K352" s="315"/>
      <c r="L352" s="315"/>
      <c r="M352" s="315"/>
    </row>
    <row r="353" spans="1:16" s="14" customFormat="1" ht="13.5" customHeight="1" thickBot="1">
      <c r="B353" s="167" t="s">
        <v>19</v>
      </c>
    </row>
    <row r="354" spans="1:16" s="14" customFormat="1" ht="24.75">
      <c r="A354" s="316"/>
      <c r="B354" s="321" t="s">
        <v>176</v>
      </c>
      <c r="C354" s="313" t="s">
        <v>8</v>
      </c>
      <c r="D354" s="313" t="s">
        <v>35</v>
      </c>
      <c r="E354" s="313" t="s">
        <v>36</v>
      </c>
      <c r="F354" s="313" t="s">
        <v>189</v>
      </c>
      <c r="G354" s="180" t="s">
        <v>46</v>
      </c>
      <c r="H354" s="182" t="s">
        <v>47</v>
      </c>
      <c r="I354" s="313" t="s">
        <v>48</v>
      </c>
      <c r="J354" s="313" t="s">
        <v>49</v>
      </c>
    </row>
    <row r="355" spans="1:16" s="14" customFormat="1" ht="37.5" customHeight="1" thickBot="1">
      <c r="A355" s="316"/>
      <c r="B355" s="322"/>
      <c r="C355" s="314"/>
      <c r="D355" s="314"/>
      <c r="E355" s="314"/>
      <c r="F355" s="314"/>
      <c r="G355" s="221" t="s">
        <v>107</v>
      </c>
      <c r="H355" s="222" t="s">
        <v>190</v>
      </c>
      <c r="I355" s="314"/>
      <c r="J355" s="314"/>
    </row>
    <row r="356" spans="1:16" s="14" customFormat="1" ht="15.75" thickBot="1">
      <c r="A356" s="225"/>
      <c r="B356" s="168">
        <v>1</v>
      </c>
      <c r="C356" s="181">
        <v>2</v>
      </c>
      <c r="D356" s="181">
        <v>3</v>
      </c>
      <c r="E356" s="181">
        <v>4</v>
      </c>
      <c r="F356" s="181">
        <v>5</v>
      </c>
      <c r="G356" s="181">
        <v>6</v>
      </c>
      <c r="H356" s="181">
        <v>7</v>
      </c>
      <c r="I356" s="85">
        <v>8</v>
      </c>
      <c r="J356" s="85">
        <v>9</v>
      </c>
    </row>
    <row r="357" spans="1:16" s="14" customFormat="1" ht="15.75" customHeight="1" thickBot="1">
      <c r="A357" s="104"/>
      <c r="B357" s="168">
        <v>2730</v>
      </c>
      <c r="C357" s="88" t="s">
        <v>75</v>
      </c>
      <c r="D357" s="87"/>
      <c r="E357" s="87"/>
      <c r="F357" s="87"/>
      <c r="G357" s="87"/>
      <c r="H357" s="87"/>
      <c r="I357" s="87"/>
      <c r="J357" s="87"/>
    </row>
    <row r="358" spans="1:16" s="14" customFormat="1" ht="18" customHeight="1" thickBot="1">
      <c r="A358" s="104"/>
      <c r="B358" s="168"/>
      <c r="C358" s="88" t="s">
        <v>141</v>
      </c>
      <c r="D358" s="87"/>
      <c r="E358" s="87"/>
      <c r="F358" s="87"/>
      <c r="G358" s="87"/>
      <c r="H358" s="87"/>
      <c r="I358" s="87"/>
      <c r="J358" s="87"/>
    </row>
    <row r="359" spans="1:16" s="14" customFormat="1" ht="17.25" customHeight="1">
      <c r="A359" s="144"/>
    </row>
    <row r="360" spans="1:16" s="14" customFormat="1" ht="15.75" customHeight="1">
      <c r="A360" s="315" t="s">
        <v>191</v>
      </c>
      <c r="B360" s="315"/>
      <c r="C360" s="315"/>
      <c r="D360" s="315"/>
      <c r="E360" s="315"/>
      <c r="F360" s="315"/>
      <c r="G360" s="315"/>
      <c r="H360" s="315"/>
      <c r="I360" s="315"/>
      <c r="J360" s="315"/>
      <c r="K360" s="315"/>
      <c r="L360" s="315"/>
      <c r="M360" s="315"/>
      <c r="N360" s="315"/>
    </row>
    <row r="361" spans="1:16" s="14" customFormat="1" ht="37.5" customHeight="1">
      <c r="A361" s="290" t="s">
        <v>108</v>
      </c>
      <c r="B361" s="290"/>
      <c r="C361" s="290"/>
      <c r="D361" s="290"/>
      <c r="E361" s="290"/>
      <c r="F361" s="290"/>
      <c r="G361" s="290"/>
      <c r="H361" s="290"/>
      <c r="I361" s="290"/>
      <c r="J361" s="290"/>
      <c r="K361" s="290"/>
      <c r="L361" s="290"/>
      <c r="M361" s="290"/>
      <c r="N361" s="290"/>
    </row>
    <row r="362" spans="1:16" s="14" customFormat="1" ht="6.75" customHeight="1">
      <c r="A362" s="116"/>
    </row>
    <row r="363" spans="1:16" s="14" customFormat="1" ht="33.75" customHeight="1">
      <c r="A363" s="324" t="s">
        <v>192</v>
      </c>
      <c r="B363" s="324"/>
      <c r="C363" s="324"/>
      <c r="D363" s="324"/>
      <c r="E363" s="324"/>
      <c r="F363" s="324"/>
      <c r="G363" s="324"/>
      <c r="H363" s="324"/>
      <c r="I363" s="324"/>
      <c r="J363" s="324"/>
      <c r="K363" s="324"/>
      <c r="L363" s="324"/>
      <c r="M363" s="324"/>
      <c r="N363" s="324"/>
      <c r="O363" s="324"/>
      <c r="P363" s="324"/>
    </row>
    <row r="364" spans="1:16" s="14" customFormat="1" ht="15" customHeight="1">
      <c r="A364" s="293" t="s">
        <v>118</v>
      </c>
      <c r="B364" s="293"/>
      <c r="C364" s="293"/>
      <c r="D364" s="293"/>
      <c r="E364" s="293"/>
    </row>
    <row r="365" spans="1:16" s="14" customFormat="1" ht="0.75" customHeight="1">
      <c r="A365" s="93"/>
    </row>
    <row r="366" spans="1:16" s="14" customFormat="1" ht="12" customHeight="1">
      <c r="A366" s="171"/>
    </row>
    <row r="367" spans="1:16" s="14" customFormat="1" ht="11.25" hidden="1" customHeight="1">
      <c r="A367" s="171" t="s">
        <v>23</v>
      </c>
    </row>
    <row r="368" spans="1:16" s="14" customFormat="1" ht="24" customHeight="1">
      <c r="A368" s="315" t="s">
        <v>219</v>
      </c>
      <c r="B368" s="315"/>
      <c r="C368" s="315"/>
      <c r="D368" s="315"/>
      <c r="E368" s="315"/>
      <c r="F368" s="315"/>
      <c r="G368" s="315"/>
      <c r="H368" s="315"/>
      <c r="I368" s="315"/>
      <c r="J368" s="315"/>
      <c r="K368" s="315"/>
      <c r="L368" s="315"/>
      <c r="M368" s="315"/>
      <c r="N368" s="315"/>
    </row>
    <row r="369" spans="1:16" s="14" customFormat="1" ht="15.75">
      <c r="A369" s="179"/>
      <c r="B369" s="172"/>
      <c r="C369" s="172"/>
      <c r="F369" s="326" t="s">
        <v>50</v>
      </c>
      <c r="G369" s="326"/>
      <c r="J369" s="291" t="s">
        <v>51</v>
      </c>
      <c r="K369" s="291"/>
      <c r="L369" s="291"/>
    </row>
    <row r="370" spans="1:16" s="14" customFormat="1" ht="11.25" customHeight="1">
      <c r="A370" s="288"/>
      <c r="B370" s="289"/>
      <c r="C370" s="289"/>
    </row>
    <row r="371" spans="1:16" s="14" customFormat="1" ht="1.5" customHeight="1">
      <c r="A371" s="288"/>
      <c r="B371" s="289"/>
      <c r="C371" s="289"/>
    </row>
    <row r="372" spans="1:16" s="14" customFormat="1" ht="18.75">
      <c r="A372" s="325" t="s">
        <v>220</v>
      </c>
      <c r="B372" s="325"/>
      <c r="C372" s="325"/>
      <c r="D372" s="325"/>
      <c r="E372" s="325"/>
      <c r="F372" s="325"/>
      <c r="G372" s="325"/>
      <c r="H372" s="325"/>
      <c r="I372" s="325"/>
      <c r="J372" s="325"/>
      <c r="K372" s="325"/>
      <c r="L372" s="325"/>
      <c r="M372" s="325"/>
      <c r="N372" s="325"/>
    </row>
    <row r="373" spans="1:16" s="14" customFormat="1" ht="14.25" customHeight="1">
      <c r="A373" s="179"/>
      <c r="B373" s="307"/>
      <c r="C373" s="307"/>
      <c r="F373" s="326" t="s">
        <v>50</v>
      </c>
      <c r="G373" s="326"/>
      <c r="J373" s="291" t="s">
        <v>51</v>
      </c>
      <c r="K373" s="291"/>
      <c r="L373" s="291"/>
    </row>
    <row r="374" spans="1:16" ht="10.5" customHeight="1">
      <c r="A374" s="173"/>
      <c r="B374" s="307" t="s">
        <v>214</v>
      </c>
      <c r="C374" s="307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</row>
    <row r="375" spans="1:16" ht="18" hidden="1">
      <c r="A375" s="174"/>
      <c r="B375" s="307" t="s">
        <v>215</v>
      </c>
      <c r="C375" s="307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</row>
    <row r="376" spans="1:16" ht="18.75" hidden="1">
      <c r="A376" s="58" t="s">
        <v>57</v>
      </c>
      <c r="B376" s="307" t="s">
        <v>216</v>
      </c>
      <c r="C376" s="307"/>
      <c r="D376" s="58"/>
      <c r="E376" s="59"/>
      <c r="F376" s="308"/>
      <c r="G376" s="308"/>
      <c r="H376" s="21"/>
      <c r="I376" s="21"/>
      <c r="J376" s="309" t="s">
        <v>109</v>
      </c>
      <c r="K376" s="309"/>
      <c r="L376" s="21"/>
    </row>
    <row r="377" spans="1:16" ht="18.75" hidden="1">
      <c r="A377" s="60"/>
      <c r="B377" s="307" t="s">
        <v>217</v>
      </c>
      <c r="C377" s="307"/>
      <c r="D377" s="21"/>
      <c r="E377" s="21"/>
      <c r="F377" s="310" t="s">
        <v>58</v>
      </c>
      <c r="G377" s="310"/>
      <c r="H377" s="21"/>
      <c r="I377" s="21"/>
      <c r="J377" s="292" t="s">
        <v>59</v>
      </c>
      <c r="K377" s="292"/>
      <c r="L377" s="292"/>
    </row>
    <row r="378" spans="1:16" ht="18.75" hidden="1">
      <c r="A378" s="61"/>
      <c r="B378" s="307" t="s">
        <v>218</v>
      </c>
      <c r="C378" s="307"/>
      <c r="D378" s="61"/>
      <c r="E378" s="61"/>
      <c r="F378" s="61"/>
      <c r="G378" s="61"/>
      <c r="H378" s="61"/>
      <c r="I378" s="61"/>
      <c r="J378" s="61"/>
      <c r="K378" s="62"/>
      <c r="L378" s="62"/>
    </row>
    <row r="379" spans="1:16" ht="18.75">
      <c r="A379" s="22"/>
      <c r="B379" s="307"/>
      <c r="C379" s="307"/>
      <c r="D379" s="22"/>
      <c r="E379" s="22"/>
      <c r="F379" s="22"/>
      <c r="G379" s="22"/>
      <c r="H379" s="22"/>
      <c r="I379" s="22"/>
      <c r="J379" s="22"/>
      <c r="K379" s="26"/>
      <c r="L379" s="26"/>
    </row>
    <row r="380" spans="1:16" ht="15.75">
      <c r="A380" s="26"/>
      <c r="B380" s="18"/>
      <c r="C380" s="26"/>
      <c r="D380" s="26"/>
      <c r="E380" s="26"/>
      <c r="F380" s="26"/>
      <c r="G380" s="26"/>
      <c r="H380" s="26"/>
      <c r="I380" s="26"/>
      <c r="J380" s="26"/>
      <c r="K380" s="26"/>
      <c r="L380" s="26"/>
    </row>
    <row r="381" spans="1:16" ht="15.75">
      <c r="A381" s="403"/>
      <c r="B381" s="18"/>
      <c r="C381" s="403"/>
      <c r="D381" s="403"/>
      <c r="E381" s="403"/>
      <c r="F381" s="403"/>
      <c r="G381" s="403"/>
      <c r="H381" s="403"/>
      <c r="I381" s="403"/>
      <c r="J381" s="403"/>
      <c r="K381" s="26"/>
      <c r="L381" s="26"/>
    </row>
    <row r="382" spans="1:16" ht="15.75">
      <c r="A382" s="403"/>
      <c r="B382" s="27"/>
      <c r="C382" s="403"/>
      <c r="D382" s="403"/>
      <c r="E382" s="25"/>
      <c r="F382" s="25"/>
      <c r="G382" s="25"/>
      <c r="H382" s="25"/>
      <c r="I382" s="25"/>
      <c r="J382" s="25"/>
      <c r="K382" s="26"/>
      <c r="L382" s="26"/>
    </row>
    <row r="383" spans="1:16">
      <c r="A383" s="403"/>
      <c r="B383" s="26"/>
      <c r="C383" s="403"/>
      <c r="D383" s="403"/>
      <c r="E383" s="25"/>
      <c r="F383" s="25"/>
      <c r="G383" s="25"/>
      <c r="H383" s="25"/>
      <c r="I383" s="25"/>
      <c r="J383" s="25"/>
      <c r="K383" s="26"/>
      <c r="L383" s="26"/>
    </row>
    <row r="384" spans="1:16" ht="15.75" customHeight="1">
      <c r="A384" s="28"/>
      <c r="B384" s="22"/>
      <c r="C384" s="28"/>
      <c r="D384" s="28"/>
      <c r="E384" s="28"/>
      <c r="F384" s="28"/>
      <c r="G384" s="28"/>
      <c r="H384" s="28"/>
      <c r="I384" s="28"/>
      <c r="J384" s="28"/>
      <c r="K384" s="26"/>
      <c r="L384" s="26"/>
    </row>
    <row r="385" spans="1:14">
      <c r="A385" s="29"/>
      <c r="B385" s="26"/>
      <c r="C385" s="29"/>
      <c r="D385" s="29"/>
      <c r="E385" s="29"/>
      <c r="F385" s="29"/>
      <c r="G385" s="29"/>
      <c r="H385" s="29"/>
      <c r="I385" s="29"/>
      <c r="J385" s="29"/>
      <c r="K385" s="26"/>
      <c r="L385" s="26"/>
    </row>
    <row r="386" spans="1:14" ht="22.5" customHeight="1">
      <c r="A386" s="29"/>
      <c r="B386" s="404"/>
      <c r="C386" s="29"/>
      <c r="D386" s="29"/>
      <c r="E386" s="29"/>
      <c r="F386" s="29"/>
      <c r="G386" s="29"/>
      <c r="H386" s="29"/>
      <c r="I386" s="29"/>
      <c r="J386" s="29"/>
      <c r="K386" s="26"/>
      <c r="L386" s="26"/>
      <c r="M386" s="11"/>
      <c r="N386" s="11"/>
    </row>
    <row r="387" spans="1:14" ht="18.75">
      <c r="A387" s="29"/>
      <c r="B387" s="404"/>
      <c r="C387" s="29"/>
      <c r="D387" s="29"/>
      <c r="E387" s="29"/>
      <c r="F387" s="29"/>
      <c r="G387" s="29"/>
      <c r="H387" s="29"/>
      <c r="I387" s="29"/>
      <c r="J387" s="29"/>
      <c r="K387" s="22"/>
      <c r="L387" s="22"/>
      <c r="M387" s="11"/>
      <c r="N387" s="11"/>
    </row>
    <row r="388" spans="1:14">
      <c r="A388" s="29"/>
      <c r="B388" s="404"/>
      <c r="C388" s="29"/>
      <c r="D388" s="29"/>
      <c r="E388" s="29"/>
      <c r="F388" s="29"/>
      <c r="G388" s="29"/>
      <c r="H388" s="29"/>
      <c r="I388" s="29"/>
      <c r="J388" s="29"/>
      <c r="K388" s="26"/>
      <c r="L388" s="26"/>
    </row>
    <row r="389" spans="1:14">
      <c r="A389" s="30"/>
      <c r="B389" s="15"/>
      <c r="C389" s="30"/>
      <c r="D389" s="30"/>
      <c r="E389" s="30"/>
      <c r="F389" s="30"/>
      <c r="G389" s="30"/>
      <c r="H389" s="30"/>
      <c r="I389" s="30"/>
      <c r="J389" s="30"/>
      <c r="K389" s="26"/>
      <c r="L389" s="26"/>
    </row>
    <row r="390" spans="1:14">
      <c r="A390" s="31"/>
      <c r="B390" s="32"/>
      <c r="C390" s="26"/>
      <c r="D390" s="26"/>
      <c r="E390" s="26"/>
      <c r="F390" s="26"/>
      <c r="G390" s="26"/>
      <c r="H390" s="26"/>
      <c r="I390" s="26"/>
      <c r="J390" s="26"/>
      <c r="K390" s="26"/>
      <c r="L390" s="26"/>
    </row>
    <row r="391" spans="1:14" ht="18.75">
      <c r="A391" s="22"/>
      <c r="B391" s="4"/>
      <c r="C391" s="22"/>
      <c r="D391" s="22"/>
      <c r="E391" s="22"/>
      <c r="F391" s="22"/>
      <c r="G391" s="22"/>
      <c r="H391" s="22"/>
      <c r="I391" s="22"/>
      <c r="J391" s="22"/>
      <c r="K391" s="26"/>
      <c r="L391" s="26"/>
    </row>
    <row r="392" spans="1:14">
      <c r="A392" s="26"/>
      <c r="B392" s="4"/>
      <c r="C392" s="26"/>
      <c r="D392" s="26"/>
      <c r="E392" s="26"/>
      <c r="F392" s="26"/>
      <c r="G392" s="26"/>
      <c r="H392" s="26"/>
      <c r="I392" s="26"/>
      <c r="J392" s="26"/>
      <c r="K392" s="26"/>
      <c r="L392" s="26"/>
    </row>
    <row r="393" spans="1:14">
      <c r="A393" s="402"/>
      <c r="B393" s="4"/>
      <c r="C393" s="402"/>
      <c r="D393" s="402"/>
      <c r="E393" s="402"/>
      <c r="F393" s="402"/>
      <c r="G393" s="402"/>
      <c r="H393" s="402"/>
      <c r="I393" s="26"/>
      <c r="J393" s="26"/>
      <c r="K393" s="26"/>
      <c r="L393" s="26"/>
    </row>
    <row r="394" spans="1:14">
      <c r="A394" s="402"/>
      <c r="B394" s="20"/>
      <c r="C394" s="402"/>
      <c r="D394" s="402"/>
      <c r="E394" s="33"/>
      <c r="F394" s="33"/>
      <c r="G394" s="33"/>
      <c r="H394" s="33"/>
      <c r="I394" s="26"/>
      <c r="J394" s="26"/>
      <c r="K394" s="26"/>
      <c r="L394" s="26"/>
    </row>
    <row r="395" spans="1:14">
      <c r="A395" s="402"/>
      <c r="B395" s="34"/>
      <c r="C395" s="402"/>
      <c r="D395" s="402"/>
      <c r="E395" s="33"/>
      <c r="F395" s="33"/>
      <c r="G395" s="33"/>
      <c r="H395" s="33"/>
      <c r="I395" s="26"/>
      <c r="J395" s="26"/>
      <c r="K395" s="26"/>
      <c r="L395" s="26"/>
    </row>
    <row r="396" spans="1:14">
      <c r="A396" s="35"/>
      <c r="B396" s="26"/>
      <c r="C396" s="35"/>
      <c r="D396" s="35"/>
      <c r="E396" s="35"/>
      <c r="F396" s="35"/>
      <c r="G396" s="35"/>
      <c r="H396" s="35"/>
      <c r="I396" s="26"/>
      <c r="J396" s="26"/>
      <c r="K396" s="26"/>
      <c r="L396" s="26"/>
    </row>
    <row r="397" spans="1:14" ht="18.75">
      <c r="A397" s="16"/>
      <c r="B397" s="22"/>
      <c r="C397" s="16"/>
      <c r="D397" s="16"/>
      <c r="E397" s="16"/>
      <c r="F397" s="16"/>
      <c r="G397" s="16"/>
      <c r="H397" s="16"/>
      <c r="I397" s="26"/>
      <c r="J397" s="26"/>
      <c r="K397" s="26"/>
      <c r="L397" s="26"/>
    </row>
    <row r="398" spans="1:14" ht="18.75">
      <c r="A398" s="16"/>
      <c r="B398" s="22"/>
      <c r="C398" s="16"/>
      <c r="D398" s="16"/>
      <c r="E398" s="16"/>
      <c r="F398" s="16"/>
      <c r="G398" s="16"/>
      <c r="H398" s="16"/>
      <c r="I398" s="26"/>
      <c r="J398" s="26"/>
      <c r="K398" s="26"/>
      <c r="L398" s="26"/>
    </row>
    <row r="399" spans="1:14">
      <c r="A399" s="16"/>
      <c r="B399" s="23"/>
      <c r="C399" s="16"/>
      <c r="D399" s="16"/>
      <c r="E399" s="16"/>
      <c r="F399" s="16"/>
      <c r="G399" s="16"/>
      <c r="H399" s="16"/>
      <c r="I399" s="26"/>
      <c r="J399" s="26"/>
      <c r="K399" s="26"/>
      <c r="L399" s="26"/>
    </row>
    <row r="400" spans="1:14" ht="18.75">
      <c r="A400" s="16"/>
      <c r="B400" s="403"/>
      <c r="C400" s="16"/>
      <c r="D400" s="16"/>
      <c r="E400" s="16"/>
      <c r="F400" s="16"/>
      <c r="G400" s="16"/>
      <c r="H400" s="16"/>
      <c r="I400" s="26"/>
      <c r="J400" s="26"/>
      <c r="K400" s="22"/>
      <c r="L400" s="22"/>
    </row>
    <row r="401" spans="1:16" ht="18.75">
      <c r="A401" s="36"/>
      <c r="B401" s="403"/>
      <c r="C401" s="36"/>
      <c r="D401" s="36"/>
      <c r="E401" s="36"/>
      <c r="F401" s="36"/>
      <c r="G401" s="36"/>
      <c r="H401" s="36"/>
      <c r="I401" s="26"/>
      <c r="J401" s="26"/>
      <c r="K401" s="22"/>
      <c r="L401" s="22"/>
      <c r="M401" s="11"/>
      <c r="N401" s="11"/>
    </row>
    <row r="402" spans="1:16">
      <c r="A402" s="26"/>
      <c r="B402" s="403"/>
      <c r="C402" s="26"/>
      <c r="D402" s="26"/>
      <c r="E402" s="26"/>
      <c r="F402" s="26"/>
      <c r="G402" s="26"/>
      <c r="H402" s="26"/>
      <c r="I402" s="26"/>
      <c r="J402" s="26"/>
      <c r="K402" s="26"/>
      <c r="L402" s="26"/>
    </row>
    <row r="403" spans="1:16">
      <c r="A403" s="26"/>
      <c r="B403" s="28"/>
      <c r="C403" s="26"/>
      <c r="D403" s="26"/>
      <c r="E403" s="26"/>
      <c r="F403" s="26"/>
      <c r="G403" s="26"/>
      <c r="H403" s="26"/>
      <c r="I403" s="26"/>
      <c r="J403" s="26"/>
      <c r="K403" s="24"/>
      <c r="L403" s="404"/>
    </row>
    <row r="404" spans="1:16" ht="18.75">
      <c r="A404" s="22"/>
      <c r="B404" s="29"/>
      <c r="C404" s="22"/>
      <c r="D404" s="22"/>
      <c r="E404" s="22"/>
      <c r="F404" s="22"/>
      <c r="G404" s="22"/>
      <c r="H404" s="22"/>
      <c r="I404" s="22"/>
      <c r="J404" s="22"/>
      <c r="K404" s="24"/>
      <c r="L404" s="404"/>
    </row>
    <row r="405" spans="1:16" ht="18.75">
      <c r="A405" s="22"/>
      <c r="B405" s="30"/>
      <c r="C405" s="22"/>
      <c r="D405" s="22"/>
      <c r="E405" s="22"/>
      <c r="F405" s="22"/>
      <c r="G405" s="22"/>
      <c r="H405" s="22"/>
      <c r="I405" s="22"/>
      <c r="J405" s="22"/>
      <c r="K405" s="15"/>
      <c r="L405" s="15"/>
    </row>
    <row r="406" spans="1:16">
      <c r="A406" s="26"/>
      <c r="B406" s="30"/>
      <c r="C406" s="26"/>
      <c r="D406" s="26"/>
      <c r="E406" s="26"/>
      <c r="F406" s="26"/>
      <c r="G406" s="26"/>
      <c r="H406" s="26"/>
      <c r="I406" s="26"/>
      <c r="J406" s="26"/>
      <c r="K406" s="15"/>
      <c r="L406" s="15"/>
    </row>
    <row r="407" spans="1:16">
      <c r="A407" s="403"/>
      <c r="B407" s="30"/>
      <c r="C407" s="404"/>
      <c r="D407" s="404"/>
      <c r="E407" s="404"/>
      <c r="F407" s="404"/>
      <c r="G407" s="404"/>
      <c r="H407" s="404"/>
      <c r="I407" s="24"/>
      <c r="J407" s="24"/>
      <c r="K407" s="15"/>
      <c r="L407" s="15"/>
    </row>
    <row r="408" spans="1:16">
      <c r="A408" s="403"/>
      <c r="B408" s="30"/>
      <c r="C408" s="24"/>
      <c r="D408" s="24"/>
      <c r="E408" s="24"/>
      <c r="F408" s="24"/>
      <c r="G408" s="24"/>
      <c r="H408" s="24"/>
      <c r="I408" s="24"/>
      <c r="J408" s="24"/>
      <c r="K408" s="15"/>
      <c r="L408" s="15"/>
    </row>
    <row r="409" spans="1:16">
      <c r="A409" s="15"/>
      <c r="B409" s="26"/>
      <c r="C409" s="15"/>
      <c r="D409" s="15"/>
      <c r="E409" s="15"/>
      <c r="F409" s="15"/>
      <c r="G409" s="15"/>
      <c r="H409" s="15"/>
      <c r="I409" s="15"/>
      <c r="J409" s="15"/>
      <c r="K409" s="413"/>
      <c r="L409" s="413"/>
    </row>
    <row r="410" spans="1:16" ht="18.75">
      <c r="A410" s="15"/>
      <c r="B410" s="22"/>
      <c r="C410" s="15"/>
      <c r="D410" s="15"/>
      <c r="E410" s="4"/>
      <c r="F410" s="15"/>
      <c r="G410" s="15"/>
      <c r="H410" s="15"/>
      <c r="I410" s="15"/>
      <c r="J410" s="15"/>
      <c r="K410" s="413"/>
      <c r="L410" s="413"/>
    </row>
    <row r="411" spans="1:16" ht="66" customHeight="1">
      <c r="A411" s="15"/>
      <c r="B411" s="23"/>
      <c r="C411" s="15"/>
      <c r="D411" s="15"/>
      <c r="E411" s="4"/>
      <c r="F411" s="15"/>
      <c r="G411" s="15"/>
      <c r="H411" s="15"/>
      <c r="I411" s="15"/>
      <c r="J411" s="15"/>
      <c r="K411" s="4"/>
      <c r="L411" s="4"/>
    </row>
    <row r="412" spans="1:16">
      <c r="A412" s="15"/>
      <c r="B412" s="402"/>
      <c r="C412" s="15"/>
      <c r="D412" s="15"/>
      <c r="E412" s="4"/>
      <c r="F412" s="15"/>
      <c r="G412" s="15"/>
      <c r="H412" s="15"/>
      <c r="I412" s="15"/>
      <c r="J412" s="15"/>
      <c r="K412" s="4"/>
      <c r="L412" s="4"/>
    </row>
    <row r="413" spans="1:16" ht="18.75">
      <c r="A413" s="412"/>
      <c r="B413" s="402"/>
      <c r="C413" s="412"/>
      <c r="D413" s="412"/>
      <c r="E413" s="412"/>
      <c r="F413" s="412"/>
      <c r="G413" s="412"/>
      <c r="H413" s="413"/>
      <c r="I413" s="412"/>
      <c r="J413" s="412"/>
      <c r="K413" s="15"/>
      <c r="L413" s="15"/>
      <c r="O413" s="10"/>
      <c r="P413" s="10"/>
    </row>
    <row r="414" spans="1:16" ht="18.75">
      <c r="A414" s="412"/>
      <c r="B414" s="402"/>
      <c r="C414" s="412"/>
      <c r="D414" s="412"/>
      <c r="E414" s="412"/>
      <c r="F414" s="412"/>
      <c r="G414" s="412"/>
      <c r="H414" s="413"/>
      <c r="I414" s="412"/>
      <c r="J414" s="412"/>
      <c r="K414" s="26"/>
      <c r="L414" s="26"/>
      <c r="O414" s="10"/>
      <c r="P414" s="10"/>
    </row>
    <row r="415" spans="1:16" ht="18.75">
      <c r="A415" s="15"/>
      <c r="B415" s="35"/>
      <c r="C415" s="15"/>
      <c r="D415" s="15"/>
      <c r="E415" s="15"/>
      <c r="F415" s="15"/>
      <c r="G415" s="15"/>
      <c r="H415" s="4"/>
      <c r="I415" s="15"/>
      <c r="J415" s="15"/>
      <c r="K415" s="22"/>
      <c r="L415" s="22"/>
      <c r="M415" s="10"/>
      <c r="N415" s="10"/>
    </row>
    <row r="416" spans="1:16" ht="18.75">
      <c r="A416" s="15"/>
      <c r="B416" s="16"/>
      <c r="C416" s="15"/>
      <c r="D416" s="15"/>
      <c r="E416" s="15"/>
      <c r="F416" s="15"/>
      <c r="G416" s="15"/>
      <c r="H416" s="4"/>
      <c r="I416" s="15"/>
      <c r="J416" s="15"/>
      <c r="K416" s="26"/>
      <c r="L416" s="26"/>
      <c r="M416" s="10"/>
      <c r="N416" s="10"/>
    </row>
    <row r="417" spans="1:14">
      <c r="A417" s="15"/>
      <c r="B417" s="36"/>
      <c r="C417" s="15"/>
      <c r="D417" s="15"/>
      <c r="E417" s="4"/>
      <c r="F417" s="15"/>
      <c r="G417" s="15"/>
      <c r="H417" s="15"/>
      <c r="I417" s="15"/>
      <c r="J417" s="15"/>
      <c r="K417" s="26"/>
      <c r="L417" s="26"/>
    </row>
    <row r="418" spans="1:14">
      <c r="A418" s="37"/>
      <c r="B418" s="36"/>
      <c r="C418" s="26"/>
      <c r="D418" s="26"/>
      <c r="E418" s="26"/>
      <c r="F418" s="26"/>
      <c r="G418" s="26"/>
      <c r="H418" s="26"/>
      <c r="I418" s="26"/>
      <c r="J418" s="26"/>
      <c r="K418" s="26"/>
      <c r="L418" s="26"/>
    </row>
    <row r="419" spans="1:14" ht="18.75">
      <c r="A419" s="22"/>
      <c r="B419" s="36"/>
      <c r="C419" s="22"/>
      <c r="D419" s="22"/>
      <c r="E419" s="22"/>
      <c r="F419" s="22"/>
      <c r="G419" s="22"/>
      <c r="H419" s="22"/>
      <c r="I419" s="22"/>
      <c r="J419" s="22"/>
      <c r="K419" s="26"/>
      <c r="L419" s="26"/>
      <c r="M419" s="11"/>
      <c r="N419" s="11"/>
    </row>
    <row r="420" spans="1:14">
      <c r="A420" s="26"/>
      <c r="B420" s="36"/>
      <c r="C420" s="26"/>
      <c r="D420" s="26"/>
      <c r="E420" s="26"/>
      <c r="F420" s="26"/>
      <c r="G420" s="26"/>
      <c r="H420" s="26"/>
      <c r="I420" s="26"/>
      <c r="J420" s="26"/>
      <c r="K420" s="26"/>
      <c r="L420" s="26"/>
    </row>
    <row r="421" spans="1:14" ht="18.75">
      <c r="A421" s="403"/>
      <c r="B421" s="26"/>
      <c r="C421" s="403"/>
      <c r="D421" s="403"/>
      <c r="E421" s="403"/>
      <c r="F421" s="403"/>
      <c r="G421" s="403"/>
      <c r="H421" s="403"/>
      <c r="I421" s="403"/>
      <c r="J421" s="26"/>
      <c r="K421" s="26"/>
      <c r="L421" s="26"/>
      <c r="M421" s="11"/>
      <c r="N421" s="11"/>
    </row>
    <row r="422" spans="1:14">
      <c r="A422" s="403"/>
      <c r="B422" s="26"/>
      <c r="C422" s="25"/>
      <c r="D422" s="25"/>
      <c r="E422" s="25"/>
      <c r="F422" s="25"/>
      <c r="G422" s="25"/>
      <c r="H422" s="25"/>
      <c r="I422" s="403"/>
      <c r="J422" s="26"/>
      <c r="K422" s="26"/>
      <c r="L422" s="26"/>
    </row>
    <row r="423" spans="1:14" ht="18.75">
      <c r="A423" s="28"/>
      <c r="B423" s="22"/>
      <c r="C423" s="28"/>
      <c r="D423" s="28"/>
      <c r="E423" s="28"/>
      <c r="F423" s="28"/>
      <c r="G423" s="28"/>
      <c r="H423" s="28"/>
      <c r="I423" s="28"/>
      <c r="J423" s="26"/>
      <c r="K423" s="26"/>
      <c r="L423" s="26"/>
    </row>
    <row r="424" spans="1:14" ht="18.75">
      <c r="A424" s="28"/>
      <c r="B424" s="22"/>
      <c r="C424" s="28"/>
      <c r="D424" s="28"/>
      <c r="E424" s="30"/>
      <c r="F424" s="28"/>
      <c r="G424" s="28"/>
      <c r="H424" s="28"/>
      <c r="I424" s="28"/>
      <c r="J424" s="26"/>
      <c r="K424" s="26"/>
      <c r="L424" s="26"/>
    </row>
    <row r="425" spans="1:14">
      <c r="A425" s="28"/>
      <c r="B425" s="23"/>
      <c r="C425" s="28"/>
      <c r="D425" s="28"/>
      <c r="E425" s="30"/>
      <c r="F425" s="28"/>
      <c r="G425" s="28"/>
      <c r="H425" s="28"/>
      <c r="I425" s="28"/>
      <c r="J425" s="26"/>
      <c r="K425" s="26"/>
      <c r="L425" s="26"/>
    </row>
    <row r="426" spans="1:14">
      <c r="A426" s="28"/>
      <c r="B426" s="404"/>
      <c r="C426" s="28"/>
      <c r="D426" s="28"/>
      <c r="E426" s="30"/>
      <c r="F426" s="28"/>
      <c r="G426" s="28"/>
      <c r="H426" s="28"/>
      <c r="I426" s="28"/>
      <c r="J426" s="26"/>
      <c r="K426" s="26"/>
      <c r="L426" s="26"/>
    </row>
    <row r="427" spans="1:14">
      <c r="A427" s="410"/>
      <c r="B427" s="404"/>
      <c r="C427" s="410"/>
      <c r="D427" s="410"/>
      <c r="E427" s="410"/>
      <c r="F427" s="410"/>
      <c r="G427" s="410"/>
      <c r="H427" s="411"/>
      <c r="I427" s="411"/>
      <c r="J427" s="26"/>
      <c r="K427" s="26"/>
      <c r="L427" s="26"/>
    </row>
    <row r="428" spans="1:14">
      <c r="A428" s="410"/>
      <c r="B428" s="15"/>
      <c r="C428" s="410"/>
      <c r="D428" s="410"/>
      <c r="E428" s="410"/>
      <c r="F428" s="410"/>
      <c r="G428" s="410"/>
      <c r="H428" s="411"/>
      <c r="I428" s="411"/>
      <c r="J428" s="26"/>
      <c r="K428" s="26"/>
      <c r="L428" s="26"/>
    </row>
    <row r="429" spans="1:14" ht="18.75">
      <c r="A429" s="28"/>
      <c r="B429" s="4"/>
      <c r="C429" s="28"/>
      <c r="D429" s="28"/>
      <c r="E429" s="28"/>
      <c r="F429" s="28"/>
      <c r="G429" s="28"/>
      <c r="H429" s="30"/>
      <c r="I429" s="30"/>
      <c r="J429" s="26"/>
      <c r="K429" s="22"/>
      <c r="L429" s="22"/>
    </row>
    <row r="430" spans="1:14" ht="34.5" customHeight="1">
      <c r="A430" s="28"/>
      <c r="B430" s="4"/>
      <c r="C430" s="28"/>
      <c r="D430" s="28"/>
      <c r="E430" s="28"/>
      <c r="F430" s="28"/>
      <c r="G430" s="28"/>
      <c r="H430" s="30"/>
      <c r="I430" s="30"/>
      <c r="J430" s="26"/>
      <c r="K430" s="22"/>
      <c r="L430" s="22"/>
    </row>
    <row r="431" spans="1:14">
      <c r="A431" s="28"/>
      <c r="B431" s="4"/>
      <c r="C431" s="28"/>
      <c r="D431" s="28"/>
      <c r="E431" s="30"/>
      <c r="F431" s="28"/>
      <c r="G431" s="28"/>
      <c r="H431" s="28"/>
      <c r="I431" s="28"/>
      <c r="J431" s="26"/>
      <c r="K431" s="26"/>
      <c r="L431" s="26"/>
    </row>
    <row r="432" spans="1:14" ht="15.75">
      <c r="A432" s="38"/>
      <c r="B432" s="4"/>
      <c r="C432" s="26"/>
      <c r="D432" s="26"/>
      <c r="E432" s="26"/>
      <c r="F432" s="26"/>
      <c r="G432" s="26"/>
      <c r="H432" s="26"/>
      <c r="I432" s="26"/>
      <c r="J432" s="26"/>
      <c r="K432" s="26"/>
      <c r="L432" s="26"/>
    </row>
    <row r="433" spans="1:14" ht="18.75">
      <c r="A433" s="22"/>
      <c r="B433" s="4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11"/>
      <c r="N433" s="11"/>
    </row>
    <row r="434" spans="1:14" ht="18.75">
      <c r="A434" s="22"/>
      <c r="B434" s="4"/>
      <c r="C434" s="22"/>
      <c r="D434" s="22"/>
      <c r="E434" s="22"/>
      <c r="F434" s="22"/>
      <c r="G434" s="22"/>
      <c r="H434" s="22"/>
      <c r="I434" s="22"/>
      <c r="J434" s="22"/>
      <c r="K434" s="26"/>
      <c r="L434" s="26"/>
      <c r="M434" s="194"/>
    </row>
    <row r="435" spans="1:14" ht="18.75">
      <c r="A435" s="26"/>
      <c r="B435" s="4"/>
      <c r="C435" s="26"/>
      <c r="D435" s="26"/>
      <c r="E435" s="26"/>
      <c r="F435" s="26"/>
      <c r="G435" s="26"/>
      <c r="H435" s="26"/>
      <c r="I435" s="26"/>
      <c r="J435" s="26"/>
      <c r="K435" s="22"/>
      <c r="L435" s="22"/>
      <c r="M435" s="192"/>
    </row>
    <row r="436" spans="1:14">
      <c r="A436" s="26"/>
      <c r="B436" s="4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192"/>
    </row>
    <row r="437" spans="1:14" ht="18.75">
      <c r="A437" s="22"/>
      <c r="B437" s="26"/>
      <c r="C437" s="22"/>
      <c r="D437" s="22"/>
      <c r="E437" s="22"/>
      <c r="F437" s="22"/>
      <c r="G437" s="22"/>
      <c r="H437" s="22"/>
      <c r="I437" s="22"/>
      <c r="J437" s="22"/>
      <c r="K437" s="404"/>
      <c r="L437" s="26"/>
      <c r="M437" s="192"/>
    </row>
    <row r="438" spans="1:14" ht="18.75">
      <c r="A438" s="39"/>
      <c r="B438" s="22"/>
      <c r="C438" s="26"/>
      <c r="D438" s="26"/>
      <c r="E438" s="26"/>
      <c r="F438" s="26"/>
      <c r="G438" s="26"/>
      <c r="H438" s="26"/>
      <c r="I438" s="26"/>
      <c r="J438" s="26"/>
      <c r="K438" s="404"/>
      <c r="L438" s="26"/>
      <c r="M438" s="193"/>
    </row>
    <row r="439" spans="1:14" ht="18.75">
      <c r="A439" s="22"/>
      <c r="B439" s="23"/>
      <c r="C439" s="22"/>
      <c r="D439" s="22"/>
      <c r="E439" s="22"/>
      <c r="F439" s="22"/>
      <c r="G439" s="22"/>
      <c r="H439" s="22"/>
      <c r="I439" s="22"/>
      <c r="J439" s="22"/>
      <c r="K439" s="24"/>
      <c r="L439" s="26"/>
      <c r="M439" s="193"/>
    </row>
    <row r="440" spans="1:14">
      <c r="A440" s="26"/>
      <c r="B440" s="403"/>
      <c r="C440" s="26"/>
      <c r="D440" s="26"/>
      <c r="E440" s="26"/>
      <c r="F440" s="26"/>
      <c r="G440" s="26"/>
      <c r="H440" s="26"/>
      <c r="I440" s="26"/>
      <c r="J440" s="26"/>
      <c r="K440" s="15"/>
      <c r="L440" s="26"/>
      <c r="M440" s="193"/>
    </row>
    <row r="441" spans="1:14">
      <c r="A441" s="403"/>
      <c r="B441" s="403"/>
      <c r="C441" s="404"/>
      <c r="D441" s="404"/>
      <c r="E441" s="404"/>
      <c r="F441" s="404"/>
      <c r="G441" s="404"/>
      <c r="H441" s="24"/>
      <c r="I441" s="404"/>
      <c r="J441" s="404"/>
      <c r="K441" s="15"/>
      <c r="L441" s="26"/>
      <c r="M441" s="193"/>
    </row>
    <row r="442" spans="1:14">
      <c r="A442" s="403"/>
      <c r="B442" s="28"/>
      <c r="C442" s="404"/>
      <c r="D442" s="404"/>
      <c r="E442" s="404"/>
      <c r="F442" s="404"/>
      <c r="G442" s="404"/>
      <c r="H442" s="24"/>
      <c r="I442" s="24"/>
      <c r="J442" s="24"/>
      <c r="K442" s="15"/>
      <c r="L442" s="26"/>
      <c r="M442" s="193"/>
    </row>
    <row r="443" spans="1:14" ht="103.5" customHeight="1">
      <c r="A443" s="24"/>
      <c r="B443" s="30"/>
      <c r="C443" s="24"/>
      <c r="D443" s="24"/>
      <c r="E443" s="24"/>
      <c r="F443" s="24"/>
      <c r="G443" s="24"/>
      <c r="H443" s="24"/>
      <c r="I443" s="24"/>
      <c r="J443" s="24"/>
      <c r="K443" s="15"/>
      <c r="L443" s="26"/>
      <c r="M443" s="194"/>
    </row>
    <row r="444" spans="1:14">
      <c r="A444" s="15"/>
      <c r="B444" s="30"/>
      <c r="C444" s="40"/>
      <c r="D444" s="15"/>
      <c r="E444" s="15"/>
      <c r="F444" s="15"/>
      <c r="G444" s="15"/>
      <c r="H444" s="15"/>
      <c r="I444" s="15"/>
      <c r="J444" s="15"/>
      <c r="K444" s="15"/>
      <c r="L444" s="26"/>
    </row>
    <row r="445" spans="1:14" ht="31.5" customHeight="1">
      <c r="A445" s="15"/>
      <c r="B445" s="30"/>
      <c r="C445" s="41"/>
      <c r="D445" s="15"/>
      <c r="E445" s="15"/>
      <c r="F445" s="15"/>
      <c r="G445" s="15"/>
      <c r="H445" s="15"/>
      <c r="I445" s="15"/>
      <c r="J445" s="15"/>
      <c r="K445" s="15"/>
      <c r="L445" s="26"/>
      <c r="M445" s="11"/>
    </row>
    <row r="446" spans="1:14">
      <c r="A446" s="15"/>
      <c r="B446" s="30"/>
      <c r="C446" s="41"/>
      <c r="D446" s="15"/>
      <c r="E446" s="15"/>
      <c r="F446" s="15"/>
      <c r="G446" s="15"/>
      <c r="H446" s="15"/>
      <c r="I446" s="15"/>
      <c r="J446" s="15"/>
      <c r="K446" s="26"/>
      <c r="L446" s="26"/>
    </row>
    <row r="447" spans="1:14" ht="18.75">
      <c r="A447" s="15"/>
      <c r="B447" s="30"/>
      <c r="C447" s="40"/>
      <c r="D447" s="15"/>
      <c r="E447" s="15"/>
      <c r="F447" s="15"/>
      <c r="G447" s="15"/>
      <c r="H447" s="15"/>
      <c r="I447" s="15"/>
      <c r="J447" s="15"/>
      <c r="K447" s="22"/>
      <c r="L447" s="22"/>
    </row>
    <row r="448" spans="1:14">
      <c r="A448" s="15"/>
      <c r="B448" s="30"/>
      <c r="C448" s="41"/>
      <c r="D448" s="15"/>
      <c r="E448" s="15"/>
      <c r="F448" s="15"/>
      <c r="G448" s="15"/>
      <c r="H448" s="15"/>
      <c r="I448" s="15"/>
      <c r="J448" s="15"/>
      <c r="K448" s="26"/>
      <c r="L448" s="26"/>
    </row>
    <row r="449" spans="1:13">
      <c r="A449" s="15"/>
      <c r="B449" s="30"/>
      <c r="C449" s="41"/>
      <c r="D449" s="15"/>
      <c r="E449" s="15"/>
      <c r="F449" s="15"/>
      <c r="G449" s="15"/>
      <c r="H449" s="15"/>
      <c r="I449" s="15"/>
      <c r="J449" s="15"/>
      <c r="K449" s="24"/>
      <c r="L449" s="24"/>
    </row>
    <row r="450" spans="1:13">
      <c r="A450" s="37"/>
      <c r="B450" s="30"/>
      <c r="C450" s="26"/>
      <c r="D450" s="26"/>
      <c r="E450" s="26"/>
      <c r="F450" s="26"/>
      <c r="G450" s="26"/>
      <c r="H450" s="26"/>
      <c r="I450" s="26"/>
      <c r="J450" s="26"/>
      <c r="K450" s="404"/>
      <c r="L450" s="404"/>
    </row>
    <row r="451" spans="1:13" ht="18.75">
      <c r="A451" s="22"/>
      <c r="B451" s="26"/>
      <c r="C451" s="22"/>
      <c r="D451" s="22"/>
      <c r="E451" s="22"/>
      <c r="F451" s="22"/>
      <c r="G451" s="22"/>
      <c r="H451" s="22"/>
      <c r="I451" s="22"/>
      <c r="J451" s="22"/>
      <c r="K451" s="24"/>
      <c r="L451" s="24"/>
    </row>
    <row r="452" spans="1:13" ht="18.75">
      <c r="A452" s="26"/>
      <c r="B452" s="22"/>
      <c r="C452" s="26"/>
      <c r="D452" s="26"/>
      <c r="E452" s="26"/>
      <c r="F452" s="26"/>
      <c r="G452" s="26"/>
      <c r="H452" s="26"/>
      <c r="I452" s="26"/>
      <c r="J452" s="26"/>
      <c r="K452" s="24"/>
      <c r="L452" s="15"/>
    </row>
    <row r="453" spans="1:13" ht="18.75">
      <c r="A453" s="403"/>
      <c r="B453" s="22"/>
      <c r="C453" s="404"/>
      <c r="D453" s="404"/>
      <c r="E453" s="404"/>
      <c r="F453" s="404"/>
      <c r="G453" s="404"/>
      <c r="H453" s="404"/>
      <c r="I453" s="24"/>
      <c r="J453" s="24"/>
      <c r="K453" s="15"/>
      <c r="L453" s="15"/>
    </row>
    <row r="454" spans="1:13">
      <c r="A454" s="403"/>
      <c r="B454" s="26"/>
      <c r="C454" s="404"/>
      <c r="D454" s="404"/>
      <c r="E454" s="404"/>
      <c r="F454" s="404"/>
      <c r="G454" s="404"/>
      <c r="H454" s="24"/>
      <c r="I454" s="404"/>
      <c r="J454" s="24"/>
      <c r="K454" s="15"/>
      <c r="L454" s="15"/>
    </row>
    <row r="455" spans="1:13">
      <c r="A455" s="403"/>
      <c r="B455" s="26"/>
      <c r="C455" s="404"/>
      <c r="D455" s="404"/>
      <c r="E455" s="404"/>
      <c r="F455" s="24"/>
      <c r="G455" s="24"/>
      <c r="H455" s="24"/>
      <c r="I455" s="404"/>
      <c r="J455" s="24"/>
      <c r="K455" s="15"/>
      <c r="L455" s="15"/>
    </row>
    <row r="456" spans="1:13" ht="18.75">
      <c r="A456" s="24"/>
      <c r="B456" s="22"/>
      <c r="C456" s="24"/>
      <c r="D456" s="24"/>
      <c r="E456" s="24"/>
      <c r="F456" s="24"/>
      <c r="G456" s="24"/>
      <c r="H456" s="24"/>
      <c r="I456" s="24"/>
      <c r="J456" s="24"/>
      <c r="K456" s="15"/>
      <c r="L456" s="15"/>
    </row>
    <row r="457" spans="1:13" ht="31.5" customHeight="1">
      <c r="A457" s="15"/>
      <c r="B457" s="26"/>
      <c r="C457" s="41"/>
      <c r="D457" s="15"/>
      <c r="E457" s="15"/>
      <c r="F457" s="15"/>
      <c r="G457" s="15"/>
      <c r="H457" s="15"/>
      <c r="I457" s="15"/>
      <c r="J457" s="15"/>
      <c r="K457" s="26"/>
      <c r="L457" s="26"/>
    </row>
    <row r="458" spans="1:13" ht="18.75">
      <c r="A458" s="15"/>
      <c r="B458" s="22"/>
      <c r="C458" s="41"/>
      <c r="D458" s="15"/>
      <c r="E458" s="15"/>
      <c r="F458" s="15"/>
      <c r="G458" s="15"/>
      <c r="H458" s="15"/>
      <c r="I458" s="15"/>
      <c r="J458" s="15"/>
      <c r="K458" s="26"/>
      <c r="L458" s="26"/>
      <c r="M458" s="3"/>
    </row>
    <row r="459" spans="1:13" ht="18.75">
      <c r="A459" s="15"/>
      <c r="B459" s="23"/>
      <c r="C459" s="41"/>
      <c r="D459" s="15"/>
      <c r="E459" s="15"/>
      <c r="F459" s="15"/>
      <c r="G459" s="15"/>
      <c r="H459" s="15"/>
      <c r="I459" s="15"/>
      <c r="J459" s="15"/>
      <c r="K459" s="22"/>
      <c r="L459" s="22"/>
    </row>
    <row r="460" spans="1:13">
      <c r="A460" s="15"/>
      <c r="B460" s="404"/>
      <c r="C460" s="41"/>
      <c r="D460" s="15"/>
      <c r="E460" s="15"/>
      <c r="F460" s="15"/>
      <c r="G460" s="15"/>
      <c r="H460" s="15"/>
      <c r="I460" s="15"/>
      <c r="J460" s="15"/>
      <c r="K460" s="26"/>
      <c r="L460" s="26"/>
    </row>
    <row r="461" spans="1:13">
      <c r="A461" s="26"/>
      <c r="B461" s="404"/>
      <c r="C461" s="26"/>
      <c r="D461" s="26"/>
      <c r="E461" s="26"/>
      <c r="F461" s="26"/>
      <c r="G461" s="26"/>
      <c r="H461" s="26"/>
      <c r="I461" s="26"/>
      <c r="J461" s="26"/>
      <c r="K461" s="26"/>
      <c r="L461" s="26"/>
    </row>
    <row r="462" spans="1:13" ht="16.5" customHeight="1">
      <c r="A462" s="26"/>
      <c r="B462" s="24"/>
      <c r="C462" s="26"/>
      <c r="D462" s="26"/>
      <c r="E462" s="26"/>
      <c r="F462" s="26"/>
      <c r="G462" s="26"/>
      <c r="H462" s="26"/>
      <c r="I462" s="26"/>
      <c r="J462" s="26"/>
      <c r="K462" s="26"/>
      <c r="L462" s="26"/>
    </row>
    <row r="463" spans="1:13" ht="18.75">
      <c r="A463" s="22"/>
      <c r="B463" s="24"/>
      <c r="C463" s="22"/>
      <c r="D463" s="22"/>
      <c r="E463" s="22"/>
      <c r="F463" s="22"/>
      <c r="G463" s="22"/>
      <c r="H463" s="22"/>
      <c r="I463" s="22"/>
      <c r="J463" s="22"/>
      <c r="K463" s="26"/>
      <c r="L463" s="26"/>
    </row>
    <row r="464" spans="1:13">
      <c r="A464" s="26"/>
      <c r="B464" s="24"/>
      <c r="C464" s="26"/>
      <c r="D464" s="26"/>
      <c r="E464" s="26"/>
      <c r="F464" s="26"/>
      <c r="G464" s="26"/>
      <c r="H464" s="26"/>
      <c r="I464" s="26"/>
      <c r="J464" s="26"/>
      <c r="K464" s="26"/>
      <c r="L464" s="26"/>
    </row>
    <row r="465" spans="1:14">
      <c r="A465" s="403"/>
      <c r="B465" s="24"/>
      <c r="C465" s="404"/>
      <c r="D465" s="404"/>
      <c r="E465" s="404"/>
      <c r="F465" s="404"/>
      <c r="G465" s="24"/>
      <c r="H465" s="24"/>
      <c r="I465" s="404"/>
      <c r="J465" s="404"/>
      <c r="K465" s="26"/>
      <c r="L465" s="26"/>
    </row>
    <row r="466" spans="1:14">
      <c r="A466" s="403"/>
      <c r="B466" s="24"/>
      <c r="C466" s="404"/>
      <c r="D466" s="404"/>
      <c r="E466" s="404"/>
      <c r="F466" s="404"/>
      <c r="G466" s="24"/>
      <c r="H466" s="24"/>
      <c r="I466" s="404"/>
      <c r="J466" s="408"/>
      <c r="K466" s="26"/>
      <c r="L466" s="26"/>
    </row>
    <row r="467" spans="1:14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6"/>
      <c r="L467" s="26"/>
    </row>
    <row r="468" spans="1:14">
      <c r="A468" s="15"/>
      <c r="B468" s="24"/>
      <c r="C468" s="40"/>
      <c r="D468" s="15"/>
      <c r="E468" s="15"/>
      <c r="F468" s="15"/>
      <c r="G468" s="15"/>
      <c r="H468" s="15"/>
      <c r="I468" s="15"/>
      <c r="J468" s="15"/>
      <c r="K468" s="26"/>
      <c r="L468" s="26"/>
    </row>
    <row r="469" spans="1:14" ht="18" customHeight="1">
      <c r="A469" s="15"/>
      <c r="B469" s="26"/>
      <c r="C469" s="41"/>
      <c r="D469" s="15"/>
      <c r="E469" s="15"/>
      <c r="F469" s="15"/>
      <c r="G469" s="15"/>
      <c r="H469" s="15"/>
      <c r="I469" s="15"/>
      <c r="J469" s="15"/>
      <c r="K469" s="26"/>
      <c r="L469" s="26"/>
      <c r="M469" s="11"/>
      <c r="N469" s="11"/>
    </row>
    <row r="470" spans="1:14" ht="18.75">
      <c r="A470" s="15"/>
      <c r="B470" s="22"/>
      <c r="C470" s="41"/>
      <c r="D470" s="15"/>
      <c r="E470" s="15"/>
      <c r="F470" s="15"/>
      <c r="G470" s="15"/>
      <c r="H470" s="15"/>
      <c r="I470" s="15"/>
      <c r="J470" s="15"/>
      <c r="K470" s="26"/>
      <c r="L470" s="26"/>
    </row>
    <row r="471" spans="1:14" ht="18.75">
      <c r="A471" s="15"/>
      <c r="B471" s="23"/>
      <c r="C471" s="40"/>
      <c r="D471" s="15"/>
      <c r="E471" s="15"/>
      <c r="F471" s="15"/>
      <c r="G471" s="15"/>
      <c r="H471" s="15"/>
      <c r="I471" s="15"/>
      <c r="J471" s="15"/>
      <c r="K471" s="26"/>
      <c r="L471" s="26"/>
      <c r="M471" s="11"/>
    </row>
    <row r="472" spans="1:14" ht="18.75">
      <c r="A472" s="15"/>
      <c r="B472" s="404"/>
      <c r="C472" s="41"/>
      <c r="D472" s="15"/>
      <c r="E472" s="15"/>
      <c r="F472" s="15"/>
      <c r="G472" s="15"/>
      <c r="H472" s="15"/>
      <c r="I472" s="15"/>
      <c r="J472" s="15"/>
      <c r="K472" s="42"/>
      <c r="L472" s="42"/>
    </row>
    <row r="473" spans="1:14">
      <c r="A473" s="15"/>
      <c r="B473" s="404"/>
      <c r="C473" s="41"/>
      <c r="D473" s="15"/>
      <c r="E473" s="15"/>
      <c r="F473" s="15"/>
      <c r="G473" s="15"/>
      <c r="H473" s="15"/>
      <c r="I473" s="15"/>
      <c r="J473" s="15"/>
      <c r="K473" s="26"/>
      <c r="L473" s="26"/>
    </row>
    <row r="474" spans="1:14" ht="18">
      <c r="A474" s="37"/>
      <c r="B474" s="404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13"/>
      <c r="N474" s="13"/>
    </row>
    <row r="475" spans="1:14" ht="15.75">
      <c r="A475" s="39"/>
      <c r="B475" s="24"/>
      <c r="C475" s="26"/>
      <c r="D475" s="26"/>
      <c r="E475" s="26"/>
      <c r="F475" s="26"/>
      <c r="G475" s="26"/>
      <c r="H475" s="26"/>
      <c r="I475" s="26"/>
      <c r="J475" s="26"/>
      <c r="K475" s="26"/>
      <c r="L475" s="26"/>
    </row>
    <row r="476" spans="1:14" ht="18.75" customHeight="1">
      <c r="A476" s="42"/>
      <c r="B476" s="24"/>
      <c r="C476" s="42"/>
      <c r="D476" s="42"/>
      <c r="E476" s="42"/>
      <c r="F476" s="42"/>
      <c r="G476" s="42"/>
      <c r="H476" s="42"/>
      <c r="I476" s="42"/>
      <c r="J476" s="42"/>
      <c r="K476" s="26"/>
      <c r="L476" s="26"/>
    </row>
    <row r="477" spans="1:14" ht="18.75">
      <c r="A477" s="39"/>
      <c r="B477" s="24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11"/>
      <c r="N477" s="11"/>
    </row>
    <row r="478" spans="1:14">
      <c r="A478" s="402"/>
      <c r="B478" s="24"/>
      <c r="C478" s="33"/>
      <c r="D478" s="33"/>
      <c r="E478" s="33"/>
      <c r="F478" s="33"/>
      <c r="G478" s="402"/>
      <c r="H478" s="26"/>
      <c r="I478" s="26"/>
      <c r="J478" s="26"/>
      <c r="K478" s="26"/>
      <c r="L478" s="26"/>
    </row>
    <row r="479" spans="1:14">
      <c r="A479" s="402"/>
      <c r="B479" s="24"/>
      <c r="C479" s="33"/>
      <c r="D479" s="33"/>
      <c r="E479" s="33"/>
      <c r="F479" s="33"/>
      <c r="G479" s="408"/>
      <c r="H479" s="26"/>
      <c r="I479" s="26"/>
      <c r="J479" s="26"/>
      <c r="K479" s="26"/>
      <c r="L479" s="26"/>
    </row>
    <row r="480" spans="1:14">
      <c r="A480" s="402"/>
      <c r="B480" s="26"/>
      <c r="C480" s="43"/>
      <c r="D480" s="43"/>
      <c r="E480" s="43"/>
      <c r="F480" s="33"/>
      <c r="G480" s="408"/>
      <c r="H480" s="26"/>
      <c r="I480" s="26"/>
      <c r="J480" s="26"/>
      <c r="K480" s="26"/>
      <c r="L480" s="26"/>
    </row>
    <row r="481" spans="1:14" ht="18.75">
      <c r="A481" s="35"/>
      <c r="B481" s="26"/>
      <c r="C481" s="35"/>
      <c r="D481" s="35"/>
      <c r="E481" s="35"/>
      <c r="F481" s="35"/>
      <c r="G481" s="35"/>
      <c r="H481" s="26"/>
      <c r="I481" s="26"/>
      <c r="J481" s="26"/>
      <c r="K481" s="26"/>
      <c r="L481" s="26"/>
      <c r="M481" s="12"/>
      <c r="N481" s="12"/>
    </row>
    <row r="482" spans="1:14" ht="18.75">
      <c r="A482" s="36"/>
      <c r="B482" s="22"/>
      <c r="C482" s="44"/>
      <c r="D482" s="44"/>
      <c r="E482" s="44"/>
      <c r="F482" s="44"/>
      <c r="G482" s="44"/>
      <c r="H482" s="26"/>
      <c r="I482" s="26"/>
      <c r="J482" s="26"/>
      <c r="K482" s="26"/>
      <c r="L482" s="26"/>
    </row>
    <row r="483" spans="1:14" ht="18.75">
      <c r="A483" s="36"/>
      <c r="B483" s="23"/>
      <c r="C483" s="44"/>
      <c r="D483" s="44"/>
      <c r="E483" s="44"/>
      <c r="F483" s="44"/>
      <c r="G483" s="44"/>
      <c r="H483" s="26"/>
      <c r="I483" s="26"/>
      <c r="J483" s="26"/>
      <c r="K483" s="22"/>
      <c r="L483" s="22"/>
    </row>
    <row r="484" spans="1:14">
      <c r="A484" s="35"/>
      <c r="B484" s="404"/>
      <c r="C484" s="44"/>
      <c r="D484" s="44"/>
      <c r="E484" s="44"/>
      <c r="F484" s="44"/>
      <c r="G484" s="44"/>
      <c r="H484" s="26"/>
      <c r="I484" s="26"/>
      <c r="J484" s="26"/>
      <c r="K484" s="26"/>
      <c r="L484" s="26"/>
    </row>
    <row r="485" spans="1:14" ht="18.75">
      <c r="A485" s="37"/>
      <c r="B485" s="404"/>
      <c r="C485" s="26"/>
      <c r="D485" s="26"/>
      <c r="E485" s="26"/>
      <c r="F485" s="26"/>
      <c r="G485" s="26"/>
      <c r="H485" s="26"/>
      <c r="I485" s="26"/>
      <c r="J485" s="26"/>
      <c r="K485" s="22"/>
      <c r="L485" s="22"/>
    </row>
    <row r="486" spans="1:14">
      <c r="A486" s="37"/>
      <c r="B486" s="24"/>
      <c r="C486" s="26"/>
      <c r="D486" s="26"/>
      <c r="E486" s="26"/>
      <c r="F486" s="26"/>
      <c r="G486" s="26"/>
      <c r="H486" s="26"/>
      <c r="I486" s="26"/>
      <c r="J486" s="26"/>
      <c r="K486" s="26"/>
      <c r="L486" s="26"/>
    </row>
    <row r="487" spans="1:14" ht="18.75">
      <c r="A487" s="22"/>
      <c r="B487" s="24"/>
      <c r="C487" s="22"/>
      <c r="D487" s="22"/>
      <c r="E487" s="22"/>
      <c r="F487" s="22"/>
      <c r="G487" s="22"/>
      <c r="H487" s="22"/>
      <c r="I487" s="22"/>
      <c r="J487" s="22"/>
      <c r="K487" s="26"/>
      <c r="L487" s="26"/>
    </row>
    <row r="488" spans="1:14" ht="18">
      <c r="A488" s="38"/>
      <c r="B488" s="24"/>
      <c r="C488" s="26"/>
      <c r="D488" s="26"/>
      <c r="E488" s="26"/>
      <c r="F488" s="26"/>
      <c r="G488" s="26"/>
      <c r="H488" s="26"/>
      <c r="I488" s="26"/>
      <c r="J488" s="26"/>
      <c r="K488" s="45"/>
      <c r="L488" s="45"/>
    </row>
    <row r="489" spans="1:14" ht="18.75">
      <c r="A489" s="22"/>
      <c r="B489" s="24"/>
      <c r="C489" s="22"/>
      <c r="D489" s="22"/>
      <c r="E489" s="22"/>
      <c r="F489" s="22"/>
      <c r="G489" s="22"/>
      <c r="H489" s="22"/>
      <c r="I489" s="22"/>
      <c r="J489" s="22"/>
      <c r="K489" s="26"/>
      <c r="L489" s="26"/>
    </row>
    <row r="490" spans="1:14" ht="15.75">
      <c r="A490" s="39"/>
      <c r="B490" s="24"/>
      <c r="C490" s="26"/>
      <c r="D490" s="26"/>
      <c r="E490" s="26"/>
      <c r="F490" s="26"/>
      <c r="G490" s="26"/>
      <c r="H490" s="26"/>
      <c r="I490" s="26"/>
      <c r="J490" s="26"/>
      <c r="K490" s="26"/>
      <c r="L490" s="26"/>
    </row>
    <row r="491" spans="1:14" ht="18.75">
      <c r="A491" s="39"/>
      <c r="B491" s="24"/>
      <c r="C491" s="26"/>
      <c r="D491" s="26"/>
      <c r="E491" s="26"/>
      <c r="F491" s="26"/>
      <c r="G491" s="26"/>
      <c r="H491" s="26"/>
      <c r="I491" s="26"/>
      <c r="J491" s="26"/>
      <c r="K491" s="22"/>
      <c r="L491" s="22"/>
    </row>
    <row r="492" spans="1:14" ht="18">
      <c r="A492" s="45"/>
      <c r="B492" s="24"/>
      <c r="C492" s="45"/>
      <c r="D492" s="45"/>
      <c r="E492" s="45"/>
      <c r="F492" s="45"/>
      <c r="G492" s="45"/>
      <c r="H492" s="45"/>
      <c r="I492" s="45"/>
      <c r="J492" s="45"/>
      <c r="K492" s="46"/>
      <c r="L492" s="26"/>
    </row>
    <row r="493" spans="1:14">
      <c r="A493" s="47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</row>
    <row r="494" spans="1:14">
      <c r="A494" s="47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</row>
    <row r="495" spans="1:14" ht="18.75">
      <c r="A495" s="22"/>
      <c r="B495" s="42"/>
      <c r="C495" s="22"/>
      <c r="D495" s="22"/>
      <c r="E495" s="22"/>
      <c r="F495" s="22"/>
      <c r="G495" s="22"/>
      <c r="H495" s="22"/>
      <c r="I495" s="22"/>
      <c r="J495" s="22"/>
      <c r="K495" s="48"/>
      <c r="L495" s="48"/>
    </row>
    <row r="496" spans="1:14" ht="15.75">
      <c r="A496" s="49"/>
      <c r="B496" s="26"/>
      <c r="C496" s="19"/>
      <c r="D496" s="26"/>
      <c r="E496" s="26"/>
      <c r="F496" s="409"/>
      <c r="G496" s="409"/>
      <c r="H496" s="26"/>
      <c r="I496" s="26"/>
      <c r="J496" s="46"/>
      <c r="K496" s="46"/>
      <c r="L496" s="26"/>
    </row>
    <row r="497" spans="1:12">
      <c r="A497" s="405"/>
      <c r="B497" s="402"/>
      <c r="C497" s="407"/>
      <c r="D497" s="26"/>
      <c r="E497" s="26"/>
      <c r="F497" s="26"/>
      <c r="G497" s="26"/>
      <c r="H497" s="26"/>
      <c r="I497" s="26"/>
      <c r="J497" s="26"/>
      <c r="K497" s="26"/>
      <c r="L497" s="26"/>
    </row>
    <row r="498" spans="1:12">
      <c r="A498" s="405"/>
      <c r="B498" s="402"/>
      <c r="C498" s="407"/>
      <c r="D498" s="26"/>
      <c r="E498" s="26"/>
      <c r="F498" s="26"/>
      <c r="G498" s="26"/>
      <c r="H498" s="26"/>
      <c r="I498" s="26"/>
      <c r="J498" s="26"/>
      <c r="K498" s="26"/>
      <c r="L498" s="26"/>
    </row>
    <row r="499" spans="1:12" ht="18.75">
      <c r="A499" s="48"/>
      <c r="B499" s="402"/>
      <c r="C499" s="48"/>
      <c r="D499" s="48"/>
      <c r="E499" s="48"/>
      <c r="F499" s="48"/>
      <c r="G499" s="48"/>
      <c r="H499" s="48"/>
      <c r="I499" s="48"/>
      <c r="J499" s="48"/>
      <c r="K499" s="50"/>
      <c r="L499" s="26"/>
    </row>
    <row r="500" spans="1:12" ht="15.75">
      <c r="A500" s="49"/>
      <c r="B500" s="35"/>
      <c r="C500" s="17"/>
      <c r="D500" s="26"/>
      <c r="E500" s="26"/>
      <c r="F500" s="409"/>
      <c r="G500" s="409"/>
      <c r="H500" s="26"/>
      <c r="I500" s="26"/>
      <c r="J500" s="46"/>
      <c r="K500" s="46"/>
      <c r="L500" s="26"/>
    </row>
    <row r="501" spans="1:12" ht="15.75">
      <c r="A501" s="51"/>
      <c r="B501" s="52"/>
      <c r="C501" s="26"/>
      <c r="D501" s="26"/>
      <c r="E501" s="26"/>
      <c r="F501" s="26"/>
      <c r="G501" s="26"/>
      <c r="H501" s="26"/>
      <c r="I501" s="26"/>
      <c r="J501" s="26"/>
      <c r="K501" s="26"/>
      <c r="L501" s="26"/>
    </row>
    <row r="502" spans="1:12" ht="18">
      <c r="A502" s="53"/>
      <c r="B502" s="52"/>
      <c r="C502" s="26"/>
      <c r="D502" s="26"/>
      <c r="E502" s="26"/>
      <c r="F502" s="26"/>
      <c r="G502" s="26"/>
      <c r="H502" s="26"/>
      <c r="I502" s="26"/>
      <c r="J502" s="26"/>
      <c r="K502" s="26"/>
      <c r="L502" s="26"/>
    </row>
    <row r="503" spans="1:12" ht="18.75">
      <c r="A503" s="54"/>
      <c r="B503" s="52"/>
      <c r="C503" s="54"/>
      <c r="D503" s="54"/>
      <c r="E503" s="55"/>
      <c r="F503" s="409"/>
      <c r="G503" s="409"/>
      <c r="H503" s="26"/>
      <c r="I503" s="26"/>
      <c r="J503" s="50"/>
      <c r="K503" s="22"/>
      <c r="L503" s="22"/>
    </row>
    <row r="504" spans="1:12" ht="18.75">
      <c r="A504" s="56"/>
      <c r="B504" s="26"/>
      <c r="C504" s="26"/>
      <c r="D504" s="26"/>
      <c r="E504" s="26"/>
      <c r="F504" s="409"/>
      <c r="G504" s="409"/>
      <c r="H504" s="26"/>
      <c r="I504" s="26"/>
      <c r="J504" s="46"/>
      <c r="K504" s="46"/>
      <c r="L504" s="26"/>
    </row>
    <row r="505" spans="1:12">
      <c r="A505" s="57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</row>
    <row r="506" spans="1:12" ht="18.75">
      <c r="A506" s="53"/>
      <c r="B506" s="22"/>
      <c r="C506" s="26"/>
      <c r="D506" s="26"/>
      <c r="E506" s="26"/>
      <c r="F506" s="26"/>
      <c r="G506" s="26"/>
      <c r="H506" s="26"/>
      <c r="I506" s="26"/>
      <c r="J506" s="26"/>
      <c r="K506" s="26"/>
      <c r="L506" s="26"/>
    </row>
    <row r="507" spans="1:12" ht="18.75">
      <c r="A507" s="22"/>
      <c r="B507" s="26"/>
      <c r="C507" s="22"/>
      <c r="D507" s="22"/>
      <c r="E507" s="22"/>
      <c r="F507" s="22"/>
      <c r="G507" s="22"/>
      <c r="H507" s="22"/>
      <c r="I507" s="22"/>
      <c r="J507" s="22"/>
      <c r="K507" s="26"/>
      <c r="L507" s="26"/>
    </row>
    <row r="508" spans="1:12" ht="18.75">
      <c r="A508" s="53"/>
      <c r="B508" s="22"/>
      <c r="C508" s="26"/>
      <c r="D508" s="26"/>
      <c r="E508" s="26"/>
      <c r="F508" s="409"/>
      <c r="G508" s="409"/>
      <c r="H508" s="26"/>
      <c r="I508" s="26"/>
      <c r="J508" s="46"/>
      <c r="K508" s="26"/>
      <c r="L508" s="26"/>
    </row>
    <row r="509" spans="1:12" ht="18">
      <c r="A509" s="53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</row>
    <row r="510" spans="1:12">
      <c r="A510" s="7"/>
    </row>
    <row r="511" spans="1:12" ht="18">
      <c r="B511" s="13"/>
    </row>
    <row r="514" spans="2:2" ht="18.75">
      <c r="B514" s="11"/>
    </row>
    <row r="515" spans="2:2" ht="15.75">
      <c r="B515" s="5"/>
    </row>
    <row r="516" spans="2:2">
      <c r="B516" s="406"/>
    </row>
    <row r="517" spans="2:2">
      <c r="B517" s="406"/>
    </row>
    <row r="518" spans="2:2" ht="18.75">
      <c r="B518" s="12"/>
    </row>
    <row r="519" spans="2:2" ht="15.75">
      <c r="B519" s="6"/>
    </row>
    <row r="522" spans="2:2" ht="18.75">
      <c r="B522" s="9"/>
    </row>
    <row r="526" spans="2:2" ht="18.75">
      <c r="B526" s="11"/>
    </row>
  </sheetData>
  <mergeCells count="358">
    <mergeCell ref="A26:P26"/>
    <mergeCell ref="A23:P23"/>
    <mergeCell ref="A141:A143"/>
    <mergeCell ref="B141:B143"/>
    <mergeCell ref="C141:F141"/>
    <mergeCell ref="G141:J141"/>
    <mergeCell ref="A320:N320"/>
    <mergeCell ref="K289:K290"/>
    <mergeCell ref="L289:L290"/>
    <mergeCell ref="B292:B294"/>
    <mergeCell ref="K292:L292"/>
    <mergeCell ref="K293:K294"/>
    <mergeCell ref="L293:L294"/>
    <mergeCell ref="A158:L158"/>
    <mergeCell ref="A159:N159"/>
    <mergeCell ref="A161:A162"/>
    <mergeCell ref="B161:B162"/>
    <mergeCell ref="C161:C162"/>
    <mergeCell ref="E161:G161"/>
    <mergeCell ref="H161:J161"/>
    <mergeCell ref="K161:M161"/>
    <mergeCell ref="E262:G262"/>
    <mergeCell ref="H262:J262"/>
    <mergeCell ref="D161:D162"/>
    <mergeCell ref="A280:A282"/>
    <mergeCell ref="I381:J381"/>
    <mergeCell ref="B262:B263"/>
    <mergeCell ref="C262:C263"/>
    <mergeCell ref="D262:D263"/>
    <mergeCell ref="J465:J466"/>
    <mergeCell ref="K437:K438"/>
    <mergeCell ref="F407:H407"/>
    <mergeCell ref="L403:L404"/>
    <mergeCell ref="F427:F428"/>
    <mergeCell ref="L409:L410"/>
    <mergeCell ref="B440:B441"/>
    <mergeCell ref="C421:E421"/>
    <mergeCell ref="F421:H421"/>
    <mergeCell ref="I421:I422"/>
    <mergeCell ref="G413:G414"/>
    <mergeCell ref="H413:H414"/>
    <mergeCell ref="I413:I414"/>
    <mergeCell ref="J413:J414"/>
    <mergeCell ref="K409:K410"/>
    <mergeCell ref="D413:D414"/>
    <mergeCell ref="E413:E414"/>
    <mergeCell ref="F413:F414"/>
    <mergeCell ref="K450:L450"/>
    <mergeCell ref="I465:I466"/>
    <mergeCell ref="A453:A455"/>
    <mergeCell ref="C453:C455"/>
    <mergeCell ref="A441:A442"/>
    <mergeCell ref="B460:B461"/>
    <mergeCell ref="C441:C442"/>
    <mergeCell ref="A427:A428"/>
    <mergeCell ref="C427:C428"/>
    <mergeCell ref="A421:A422"/>
    <mergeCell ref="A413:A414"/>
    <mergeCell ref="C413:C414"/>
    <mergeCell ref="B426:B427"/>
    <mergeCell ref="G427:G428"/>
    <mergeCell ref="H427:H428"/>
    <mergeCell ref="I427:I428"/>
    <mergeCell ref="D453:H453"/>
    <mergeCell ref="D454:D455"/>
    <mergeCell ref="E454:E455"/>
    <mergeCell ref="F454:G454"/>
    <mergeCell ref="I454:I455"/>
    <mergeCell ref="D441:D442"/>
    <mergeCell ref="E441:E442"/>
    <mergeCell ref="F441:F442"/>
    <mergeCell ref="G441:G442"/>
    <mergeCell ref="I441:J441"/>
    <mergeCell ref="D427:D428"/>
    <mergeCell ref="E427:E428"/>
    <mergeCell ref="A497:A498"/>
    <mergeCell ref="B516:B517"/>
    <mergeCell ref="C497:C498"/>
    <mergeCell ref="A478:A480"/>
    <mergeCell ref="B497:B499"/>
    <mergeCell ref="G478:G480"/>
    <mergeCell ref="A465:A466"/>
    <mergeCell ref="B484:B485"/>
    <mergeCell ref="C465:C466"/>
    <mergeCell ref="D465:D466"/>
    <mergeCell ref="E465:E466"/>
    <mergeCell ref="F465:F466"/>
    <mergeCell ref="F508:G508"/>
    <mergeCell ref="F503:G503"/>
    <mergeCell ref="F504:G504"/>
    <mergeCell ref="B472:B474"/>
    <mergeCell ref="F500:G500"/>
    <mergeCell ref="F496:G496"/>
    <mergeCell ref="A393:A395"/>
    <mergeCell ref="B412:B414"/>
    <mergeCell ref="C393:C395"/>
    <mergeCell ref="D393:D395"/>
    <mergeCell ref="E393:F393"/>
    <mergeCell ref="G393:H393"/>
    <mergeCell ref="A381:A383"/>
    <mergeCell ref="B400:B402"/>
    <mergeCell ref="C381:C383"/>
    <mergeCell ref="D381:D383"/>
    <mergeCell ref="E381:F381"/>
    <mergeCell ref="A407:A408"/>
    <mergeCell ref="C407:E407"/>
    <mergeCell ref="B386:B388"/>
    <mergeCell ref="G381:H381"/>
    <mergeCell ref="Q278:R278"/>
    <mergeCell ref="I281:I282"/>
    <mergeCell ref="J281:J282"/>
    <mergeCell ref="Q279:Q280"/>
    <mergeCell ref="R279:R280"/>
    <mergeCell ref="I280:J280"/>
    <mergeCell ref="D281:D282"/>
    <mergeCell ref="E281:E282"/>
    <mergeCell ref="G281:G282"/>
    <mergeCell ref="K279:L279"/>
    <mergeCell ref="C280:D280"/>
    <mergeCell ref="E280:F280"/>
    <mergeCell ref="G280:H280"/>
    <mergeCell ref="K280:L280"/>
    <mergeCell ref="K281:K282"/>
    <mergeCell ref="L281:L282"/>
    <mergeCell ref="B227:J227"/>
    <mergeCell ref="B177:J177"/>
    <mergeCell ref="B195:J195"/>
    <mergeCell ref="B207:J207"/>
    <mergeCell ref="B217:J217"/>
    <mergeCell ref="B280:B282"/>
    <mergeCell ref="C281:C282"/>
    <mergeCell ref="A262:A263"/>
    <mergeCell ref="B148:J148"/>
    <mergeCell ref="B150:J150"/>
    <mergeCell ref="B152:J152"/>
    <mergeCell ref="B154:J154"/>
    <mergeCell ref="I2:N2"/>
    <mergeCell ref="I3:N3"/>
    <mergeCell ref="I4:N4"/>
    <mergeCell ref="A7:N7"/>
    <mergeCell ref="J111:J112"/>
    <mergeCell ref="A101:A103"/>
    <mergeCell ref="B101:B103"/>
    <mergeCell ref="C101:C103"/>
    <mergeCell ref="D101:G101"/>
    <mergeCell ref="H101:K101"/>
    <mergeCell ref="E102:E103"/>
    <mergeCell ref="F102:F103"/>
    <mergeCell ref="I102:I103"/>
    <mergeCell ref="J102:J103"/>
    <mergeCell ref="A108:N108"/>
    <mergeCell ref="A110:A112"/>
    <mergeCell ref="B110:B112"/>
    <mergeCell ref="A32:A34"/>
    <mergeCell ref="B32:B34"/>
    <mergeCell ref="C32:C34"/>
    <mergeCell ref="I33:I34"/>
    <mergeCell ref="D32:G32"/>
    <mergeCell ref="H32:K32"/>
    <mergeCell ref="J33:J34"/>
    <mergeCell ref="D142:D143"/>
    <mergeCell ref="I5:M5"/>
    <mergeCell ref="A24:R24"/>
    <mergeCell ref="A25:R25"/>
    <mergeCell ref="B16:G16"/>
    <mergeCell ref="B22:F22"/>
    <mergeCell ref="B146:J146"/>
    <mergeCell ref="E142:E143"/>
    <mergeCell ref="H142:H143"/>
    <mergeCell ref="I142:I143"/>
    <mergeCell ref="A139:N139"/>
    <mergeCell ref="B15:H15"/>
    <mergeCell ref="B20:O20"/>
    <mergeCell ref="B21:O21"/>
    <mergeCell ref="B132:N132"/>
    <mergeCell ref="H63:K63"/>
    <mergeCell ref="L63:O63"/>
    <mergeCell ref="E64:E65"/>
    <mergeCell ref="J64:J65"/>
    <mergeCell ref="A28:R28"/>
    <mergeCell ref="B30:N30"/>
    <mergeCell ref="L32:O32"/>
    <mergeCell ref="E33:E34"/>
    <mergeCell ref="F33:F34"/>
    <mergeCell ref="M33:M34"/>
    <mergeCell ref="N33:N34"/>
    <mergeCell ref="B29:M29"/>
    <mergeCell ref="F45:F46"/>
    <mergeCell ref="I45:I46"/>
    <mergeCell ref="J45:J46"/>
    <mergeCell ref="A43:O43"/>
    <mergeCell ref="A44:A46"/>
    <mergeCell ref="B44:B46"/>
    <mergeCell ref="C44:C46"/>
    <mergeCell ref="D44:G44"/>
    <mergeCell ref="H44:K44"/>
    <mergeCell ref="E45:E46"/>
    <mergeCell ref="J54:J55"/>
    <mergeCell ref="K54:K55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F64:F65"/>
    <mergeCell ref="I64:I65"/>
    <mergeCell ref="A99:N99"/>
    <mergeCell ref="C110:C112"/>
    <mergeCell ref="D110:G110"/>
    <mergeCell ref="H110:K110"/>
    <mergeCell ref="A91:A93"/>
    <mergeCell ref="B91:B93"/>
    <mergeCell ref="C91:C93"/>
    <mergeCell ref="A68:A71"/>
    <mergeCell ref="A72:A75"/>
    <mergeCell ref="A76:A79"/>
    <mergeCell ref="A80:A83"/>
    <mergeCell ref="A84:A87"/>
    <mergeCell ref="A105:A106"/>
    <mergeCell ref="A90:O90"/>
    <mergeCell ref="D91:G91"/>
    <mergeCell ref="H91:K91"/>
    <mergeCell ref="M64:M65"/>
    <mergeCell ref="N64:N65"/>
    <mergeCell ref="A63:A65"/>
    <mergeCell ref="B63:B65"/>
    <mergeCell ref="C63:C65"/>
    <mergeCell ref="D63:G63"/>
    <mergeCell ref="L91:O91"/>
    <mergeCell ref="E92:E93"/>
    <mergeCell ref="F92:F93"/>
    <mergeCell ref="I92:I93"/>
    <mergeCell ref="J92:J93"/>
    <mergeCell ref="M92:M93"/>
    <mergeCell ref="N92:N93"/>
    <mergeCell ref="B130:N130"/>
    <mergeCell ref="A128:A129"/>
    <mergeCell ref="B126:N126"/>
    <mergeCell ref="B128:N128"/>
    <mergeCell ref="A126:A127"/>
    <mergeCell ref="A130:A131"/>
    <mergeCell ref="A121:A123"/>
    <mergeCell ref="B121:B123"/>
    <mergeCell ref="C121:F121"/>
    <mergeCell ref="G121:J121"/>
    <mergeCell ref="D122:D123"/>
    <mergeCell ref="E122:E123"/>
    <mergeCell ref="B134:N134"/>
    <mergeCell ref="A132:A133"/>
    <mergeCell ref="A134:A135"/>
    <mergeCell ref="A118:N118"/>
    <mergeCell ref="A119:N119"/>
    <mergeCell ref="K121:N121"/>
    <mergeCell ref="L122:L123"/>
    <mergeCell ref="M122:M123"/>
    <mergeCell ref="E111:E112"/>
    <mergeCell ref="F111:F112"/>
    <mergeCell ref="I111:I112"/>
    <mergeCell ref="H122:H123"/>
    <mergeCell ref="I122:I123"/>
    <mergeCell ref="O293:O294"/>
    <mergeCell ref="P293:P294"/>
    <mergeCell ref="B303:B305"/>
    <mergeCell ref="C303:C305"/>
    <mergeCell ref="A292:A294"/>
    <mergeCell ref="M292:N292"/>
    <mergeCell ref="O292:P292"/>
    <mergeCell ref="C293:D293"/>
    <mergeCell ref="E293:F293"/>
    <mergeCell ref="G293:H293"/>
    <mergeCell ref="I293:J293"/>
    <mergeCell ref="N293:N294"/>
    <mergeCell ref="C292:F292"/>
    <mergeCell ref="G292:J292"/>
    <mergeCell ref="M293:M294"/>
    <mergeCell ref="A363:P363"/>
    <mergeCell ref="A372:N372"/>
    <mergeCell ref="F373:G373"/>
    <mergeCell ref="A330:P330"/>
    <mergeCell ref="A333:N333"/>
    <mergeCell ref="A335:N335"/>
    <mergeCell ref="A337:A338"/>
    <mergeCell ref="B337:B338"/>
    <mergeCell ref="C337:C338"/>
    <mergeCell ref="D337:D338"/>
    <mergeCell ref="E337:E338"/>
    <mergeCell ref="F337:F338"/>
    <mergeCell ref="G337:G338"/>
    <mergeCell ref="I337:J337"/>
    <mergeCell ref="K337:K338"/>
    <mergeCell ref="A331:P331"/>
    <mergeCell ref="C354:C355"/>
    <mergeCell ref="D354:D355"/>
    <mergeCell ref="E354:E355"/>
    <mergeCell ref="F354:F355"/>
    <mergeCell ref="I354:I355"/>
    <mergeCell ref="A360:N360"/>
    <mergeCell ref="A368:N368"/>
    <mergeCell ref="F369:G369"/>
    <mergeCell ref="H322:I322"/>
    <mergeCell ref="J322:K322"/>
    <mergeCell ref="L322:M322"/>
    <mergeCell ref="J354:J355"/>
    <mergeCell ref="A343:N343"/>
    <mergeCell ref="A345:A347"/>
    <mergeCell ref="B345:B347"/>
    <mergeCell ref="C345:C347"/>
    <mergeCell ref="D345:H345"/>
    <mergeCell ref="I345:M345"/>
    <mergeCell ref="D346:D347"/>
    <mergeCell ref="E346:E347"/>
    <mergeCell ref="F346:G346"/>
    <mergeCell ref="I346:I347"/>
    <mergeCell ref="K346:L346"/>
    <mergeCell ref="A352:M352"/>
    <mergeCell ref="A354:A355"/>
    <mergeCell ref="B354:B355"/>
    <mergeCell ref="A329:P329"/>
    <mergeCell ref="A322:A323"/>
    <mergeCell ref="B322:B323"/>
    <mergeCell ref="B379:C379"/>
    <mergeCell ref="B373:C373"/>
    <mergeCell ref="B374:C374"/>
    <mergeCell ref="B375:C375"/>
    <mergeCell ref="B376:C376"/>
    <mergeCell ref="B377:C377"/>
    <mergeCell ref="B378:C378"/>
    <mergeCell ref="F376:G376"/>
    <mergeCell ref="J376:K376"/>
    <mergeCell ref="F377:G377"/>
    <mergeCell ref="A370:A371"/>
    <mergeCell ref="B370:B371"/>
    <mergeCell ref="C370:C371"/>
    <mergeCell ref="A361:N361"/>
    <mergeCell ref="J373:L373"/>
    <mergeCell ref="J377:L377"/>
    <mergeCell ref="J369:L369"/>
    <mergeCell ref="A364:E364"/>
    <mergeCell ref="A27:P27"/>
    <mergeCell ref="A312:A314"/>
    <mergeCell ref="D312:F312"/>
    <mergeCell ref="G312:I312"/>
    <mergeCell ref="B312:B314"/>
    <mergeCell ref="C312:C314"/>
    <mergeCell ref="A300:P300"/>
    <mergeCell ref="A301:N301"/>
    <mergeCell ref="A303:A305"/>
    <mergeCell ref="D303:F303"/>
    <mergeCell ref="G303:I303"/>
    <mergeCell ref="J303:L303"/>
    <mergeCell ref="A310:N310"/>
    <mergeCell ref="C322:C323"/>
    <mergeCell ref="D322:E322"/>
    <mergeCell ref="F322:G322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180" r:id="rId1"/>
  <rowBreaks count="12" manualBreakCount="12">
    <brk id="28" max="15" man="1"/>
    <brk id="49" max="15" man="1"/>
    <brk id="106" max="15" man="1"/>
    <brk id="138" max="15" man="1"/>
    <brk id="169" max="15" man="1"/>
    <brk id="266" max="15" man="1"/>
    <brk id="288" max="15" man="1"/>
    <brk id="316" max="15" man="1"/>
    <brk id="342" max="15" man="1"/>
    <brk id="378" max="14" man="1"/>
    <brk id="401" max="14" man="1"/>
    <brk id="44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Лист1!_Toc188262780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2019-02-07T08:23:44Z</dcterms:modified>
</cp:coreProperties>
</file>