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Лист1!$A$1:$P$422</definedName>
  </definedNames>
  <calcPr calcId="125725"/>
</workbook>
</file>

<file path=xl/calcChain.xml><?xml version="1.0" encoding="utf-8"?>
<calcChain xmlns="http://schemas.openxmlformats.org/spreadsheetml/2006/main">
  <c r="I395" i="1"/>
  <c r="D353"/>
  <c r="D210" l="1"/>
  <c r="E210"/>
  <c r="H210"/>
  <c r="I210"/>
  <c r="D200"/>
  <c r="E200"/>
  <c r="F200"/>
  <c r="G200"/>
  <c r="G353" s="1"/>
  <c r="H200"/>
  <c r="I200"/>
  <c r="L200"/>
  <c r="M200"/>
  <c r="C200"/>
  <c r="D177"/>
  <c r="H364"/>
  <c r="E364"/>
  <c r="F363"/>
  <c r="I362"/>
  <c r="K354"/>
  <c r="H354"/>
  <c r="E354"/>
  <c r="G354"/>
  <c r="F353"/>
  <c r="F354" s="1"/>
  <c r="I353" l="1"/>
  <c r="I354" s="1"/>
  <c r="D354"/>
  <c r="G319" l="1"/>
  <c r="H396"/>
  <c r="H395"/>
  <c r="D397"/>
  <c r="H397" s="1"/>
  <c r="J319"/>
  <c r="M227"/>
  <c r="M225"/>
  <c r="J227"/>
  <c r="J225"/>
  <c r="J221"/>
  <c r="J219"/>
  <c r="J199" l="1"/>
  <c r="J200" s="1"/>
  <c r="J179"/>
  <c r="I179"/>
  <c r="F179"/>
  <c r="E179"/>
  <c r="G177"/>
  <c r="H177" s="1"/>
  <c r="K177" s="1"/>
  <c r="N160"/>
  <c r="M160"/>
  <c r="J160"/>
  <c r="I160"/>
  <c r="H160"/>
  <c r="F160"/>
  <c r="E160"/>
  <c r="D160"/>
  <c r="K159"/>
  <c r="G159"/>
  <c r="O158"/>
  <c r="K158"/>
  <c r="G158"/>
  <c r="J108"/>
  <c r="I108"/>
  <c r="F108"/>
  <c r="E108"/>
  <c r="L46"/>
  <c r="K42"/>
  <c r="K46" s="1"/>
  <c r="H46"/>
  <c r="D104" l="1"/>
  <c r="G104" s="1"/>
  <c r="H104" s="1"/>
  <c r="L159"/>
  <c r="I396" s="1"/>
  <c r="M396" s="1"/>
  <c r="K160"/>
  <c r="G160"/>
  <c r="M395"/>
  <c r="E148"/>
  <c r="F148"/>
  <c r="H148"/>
  <c r="I148"/>
  <c r="J148"/>
  <c r="D148"/>
  <c r="K142"/>
  <c r="K148" s="1"/>
  <c r="G142"/>
  <c r="G148" s="1"/>
  <c r="E140"/>
  <c r="F140"/>
  <c r="H140"/>
  <c r="I140"/>
  <c r="J140"/>
  <c r="D140"/>
  <c r="K134"/>
  <c r="K140" s="1"/>
  <c r="G134"/>
  <c r="G140" s="1"/>
  <c r="E132"/>
  <c r="F132"/>
  <c r="H132"/>
  <c r="I132"/>
  <c r="J132"/>
  <c r="D132"/>
  <c r="K126"/>
  <c r="K132" s="1"/>
  <c r="G126"/>
  <c r="G132" s="1"/>
  <c r="E124"/>
  <c r="F124"/>
  <c r="H124"/>
  <c r="I124"/>
  <c r="J124"/>
  <c r="D124"/>
  <c r="K118"/>
  <c r="K124" s="1"/>
  <c r="G118"/>
  <c r="G124" s="1"/>
  <c r="E116"/>
  <c r="F116"/>
  <c r="H116"/>
  <c r="I116"/>
  <c r="J116"/>
  <c r="D116"/>
  <c r="K110"/>
  <c r="K116" s="1"/>
  <c r="G110"/>
  <c r="G116" s="1"/>
  <c r="M96"/>
  <c r="N96"/>
  <c r="L96"/>
  <c r="M86"/>
  <c r="N86"/>
  <c r="L86"/>
  <c r="M76"/>
  <c r="N76"/>
  <c r="L76"/>
  <c r="M66"/>
  <c r="N66"/>
  <c r="L66"/>
  <c r="M56"/>
  <c r="N56"/>
  <c r="L56"/>
  <c r="M46"/>
  <c r="N46"/>
  <c r="O88"/>
  <c r="O96" s="1"/>
  <c r="O78"/>
  <c r="O86" s="1"/>
  <c r="O68"/>
  <c r="O76" s="1"/>
  <c r="O58"/>
  <c r="O66" s="1"/>
  <c r="O48"/>
  <c r="O56" s="1"/>
  <c r="O42"/>
  <c r="O46" s="1"/>
  <c r="I397" l="1"/>
  <c r="D108"/>
  <c r="D178" s="1"/>
  <c r="G108"/>
  <c r="O159"/>
  <c r="O160" s="1"/>
  <c r="L160"/>
  <c r="K199" s="1"/>
  <c r="H108"/>
  <c r="H178" s="1"/>
  <c r="K104"/>
  <c r="K108" s="1"/>
  <c r="M397"/>
  <c r="K200" l="1"/>
  <c r="N199"/>
  <c r="N200" s="1"/>
  <c r="K178"/>
  <c r="K179" s="1"/>
  <c r="H179"/>
  <c r="G209" s="1"/>
  <c r="G178"/>
  <c r="G179" s="1"/>
  <c r="D179"/>
  <c r="C209" s="1"/>
  <c r="K219" l="1"/>
  <c r="J353"/>
  <c r="G210"/>
  <c r="J209"/>
  <c r="J210" s="1"/>
  <c r="C210"/>
  <c r="F209"/>
  <c r="F210" s="1"/>
  <c r="E317" l="1"/>
  <c r="D362"/>
  <c r="K221"/>
  <c r="M221" s="1"/>
  <c r="M219"/>
  <c r="J354"/>
  <c r="L353"/>
  <c r="L354" s="1"/>
  <c r="H317"/>
  <c r="G363"/>
  <c r="I363" l="1"/>
  <c r="G364"/>
  <c r="I364" s="1"/>
  <c r="E321"/>
  <c r="G321" s="1"/>
  <c r="G317"/>
  <c r="F362"/>
  <c r="F364" s="1"/>
  <c r="D364"/>
  <c r="H321"/>
  <c r="J321" s="1"/>
  <c r="J317"/>
</calcChain>
</file>

<file path=xl/sharedStrings.xml><?xml version="1.0" encoding="utf-8"?>
<sst xmlns="http://schemas.openxmlformats.org/spreadsheetml/2006/main" count="965" uniqueCount="230">
  <si>
    <t>ЗАТВЕРДЖЕНО</t>
  </si>
  <si>
    <t>Наказ Міністерства фінансів України</t>
  </si>
  <si>
    <t>Надходження із загального фонду бюджету</t>
  </si>
  <si>
    <t>Власні надходження бюджетних установ</t>
  </si>
  <si>
    <t>Інші надходження спеціального фонду</t>
  </si>
  <si>
    <t>Запозичення</t>
  </si>
  <si>
    <t>Кошти, що передаються із загального фонду до спеціального фонду (бюджету розвитку)</t>
  </si>
  <si>
    <t>На початок періоду</t>
  </si>
  <si>
    <t xml:space="preserve">На кінець періоду </t>
  </si>
  <si>
    <t>Код</t>
  </si>
  <si>
    <t>Найменування</t>
  </si>
  <si>
    <t>загальний</t>
  </si>
  <si>
    <t>фонд</t>
  </si>
  <si>
    <t>спеціаль-ний фонд</t>
  </si>
  <si>
    <t>у т.ч. бюджет розвитку</t>
  </si>
  <si>
    <t>разом</t>
  </si>
  <si>
    <t>(4+5)</t>
  </si>
  <si>
    <t>(8+9)</t>
  </si>
  <si>
    <t>Х</t>
  </si>
  <si>
    <t>ВСЬОГО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</si>
  <si>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</si>
  <si>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</si>
  <si>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</si>
  <si>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</si>
  <si>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</si>
  <si>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</si>
  <si>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</si>
  <si>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</si>
  <si>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</si>
  <si>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</si>
  <si>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</si>
  <si>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в тому числі оплата праці штатних одиниць за загальним фондом, що враховані також у спеціальному фонді</t>
  </si>
  <si>
    <t>10. Чисельність зайнятих у бюджетних установах</t>
  </si>
  <si>
    <t>Категорії працівників</t>
  </si>
  <si>
    <t>фактично зайняті</t>
  </si>
  <si>
    <t>з них штатні одиниці за загальним фондом, що враховані також у спеціальному фонді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</si>
  <si>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</si>
  <si>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</si>
  <si>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</si>
  <si>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</si>
  <si>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</si>
  <si>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</si>
  <si>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</si>
  <si>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</si>
  <si>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</si>
  <si>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</si>
  <si>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</si>
  <si>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</si>
  <si>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</si>
  <si>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</si>
  <si>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</si>
  <si>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</si>
  <si>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</si>
  <si>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</si>
  <si>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</si>
  <si>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2020 рік (прогноз)</t>
  </si>
  <si>
    <t>2018 рік</t>
  </si>
  <si>
    <t>2019 рік</t>
  </si>
  <si>
    <t>2020 рік</t>
  </si>
  <si>
    <t>Директор департаменту бюджету та фінансів</t>
  </si>
  <si>
    <t>( підпис)</t>
  </si>
  <si>
    <t>(ініціали та  прізвище)</t>
  </si>
  <si>
    <t>Затрат</t>
  </si>
  <si>
    <t>Продукту</t>
  </si>
  <si>
    <t>Ефективності</t>
  </si>
  <si>
    <t>Якості</t>
  </si>
  <si>
    <t>0813043</t>
  </si>
  <si>
    <t>Підпрограма 3: Надання допомоги при народженні дитини</t>
  </si>
  <si>
    <t>0813044</t>
  </si>
  <si>
    <t>Підпрограма 4: Надання допомоги на дітей, над якими встановлено опіку чи піклування</t>
  </si>
  <si>
    <t>0813045</t>
  </si>
  <si>
    <t>Підпрограма 5: Надання допомоги на дітей одиноким матерям</t>
  </si>
  <si>
    <t>0813046</t>
  </si>
  <si>
    <t>Підпрограма 6: Надання тимчасової державної допомоги дітям</t>
  </si>
  <si>
    <t>0813047</t>
  </si>
  <si>
    <t>Підпрограма 7: Надання державної соціальної допомоги малозабезпеченим сім'ям</t>
  </si>
  <si>
    <t>Інші виплати населенню</t>
  </si>
  <si>
    <t>РАЗОМ</t>
  </si>
  <si>
    <t>Підпрограма:  Надання допомоги при народженні дитини</t>
  </si>
  <si>
    <t>Підпрограма: Надання допомоги на дітей, над якими встановлено опіку чи піклування</t>
  </si>
  <si>
    <t>Підпрограма: Надання допомоги на дітей одиноким матерям</t>
  </si>
  <si>
    <t>Підпрограма:  Надання тимчасової державної допомоги дітям</t>
  </si>
  <si>
    <t>Підпрограма:  Надання державної соціальної допомоги малозабезпеченим сім'ям</t>
  </si>
  <si>
    <t>Питома вага відшкодованих послуг  до нарахованих</t>
  </si>
  <si>
    <t>кількість одержувачів одноразової частини допомоги при усиновленні дитини</t>
  </si>
  <si>
    <t>кількість одержувачів щомісячної частини допомоги при усиновленні дитини</t>
  </si>
  <si>
    <t>Витрати на надання допомоги при народженні дитини</t>
  </si>
  <si>
    <t>кількість одержувачів ,що отримують одноразову виплату на дітей</t>
  </si>
  <si>
    <t>кількість одержувачів, що отримують  щомісячні виплати на дітей</t>
  </si>
  <si>
    <t>середній розмір одноразової виплати допомоги при народженні  дитини на одного одержувача</t>
  </si>
  <si>
    <t>середній розмір щомісячної виплати допомоги при народженні  дитини на одного одержувача</t>
  </si>
  <si>
    <t>Витрати на надання допомоги на дітей, над якими встановлено опіку чи піклування</t>
  </si>
  <si>
    <t>кількість одержувачів допомоги на дітей, над якими встановлено опіку чи піклування</t>
  </si>
  <si>
    <t>середньомісячний розмір  допомоги на дітей, над якими встановлено опіку чи піклування на одного одержувача</t>
  </si>
  <si>
    <t>Витрати на надання допомоги на дітей одиноким матерям</t>
  </si>
  <si>
    <t>кількість одержувачів допомоги на дітей одиноким матерям</t>
  </si>
  <si>
    <t>середньомісячний розмір  допомоги на дітей одиноким матерям на одного одержувача</t>
  </si>
  <si>
    <r>
      <rPr>
        <b/>
        <sz val="9"/>
        <color theme="1"/>
        <rFont val="Times New Roman"/>
        <family val="1"/>
        <charset val="204"/>
      </rPr>
      <t>Завдання:</t>
    </r>
    <r>
      <rPr>
        <sz val="9"/>
        <color theme="1"/>
        <rFont val="Times New Roman"/>
        <family val="1"/>
        <charset val="204"/>
      </rPr>
      <t xml:space="preserve"> забезпечення надання тимчасової державної допомоги дітям</t>
    </r>
  </si>
  <si>
    <t xml:space="preserve">Витрати на надання тимчасової державної допомоги дітям </t>
  </si>
  <si>
    <t>кількість одержувачів тимчасової державної  допомоги дітям</t>
  </si>
  <si>
    <t>середньомісячний розмір  тимчасової державної допомоги дітям  на одного одержувача</t>
  </si>
  <si>
    <t>Витрати на надання державної соціальної  допомоги малозабезпеченим сім`ям</t>
  </si>
  <si>
    <t>кількість одержувачів державної  соціальної допомоги малозабезпеченим сім`ям</t>
  </si>
  <si>
    <t>середньомісячний розмір   державної  соціальної допомоги малозабезпеченим сім`ям  на одного одержувача</t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</si>
  <si>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 xml:space="preserve"> : забезпечення надання допомоги при народженні дитини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</si>
  <si>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допомоги на дітей, над якими встановлено опіку чи піклування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</si>
  <si>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допомоги на дітей одиноким матерям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</si>
  <si>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державної соціальної допомоги малозабезпеченим сім'ям</t>
    </r>
  </si>
  <si>
    <t>Оплата послуг (крім комунальних)</t>
  </si>
  <si>
    <t>заборгованість на 01.01.2018</t>
  </si>
  <si>
    <r>
      <t xml:space="preserve">             </t>
    </r>
    <r>
      <rPr>
        <b/>
        <u/>
        <sz val="14"/>
        <color theme="1"/>
        <rFont val="Times New Roman"/>
        <family val="1"/>
        <charset val="204"/>
      </rPr>
      <t xml:space="preserve"> С.П.Гаращук</t>
    </r>
  </si>
  <si>
    <t>Разом</t>
  </si>
  <si>
    <t>грн.</t>
  </si>
  <si>
    <t>розрахунок до кошторису</t>
  </si>
  <si>
    <t>осіб</t>
  </si>
  <si>
    <t>Особові справи, супровідні відомості на зарахування коштів</t>
  </si>
  <si>
    <t>сімей</t>
  </si>
  <si>
    <t>%</t>
  </si>
  <si>
    <t>розрахунково</t>
  </si>
  <si>
    <t>база АСОПД, особові справи</t>
  </si>
  <si>
    <t>розрахунок</t>
  </si>
  <si>
    <t>кількість одержувачів допомоги на догляд за особою з інвалідністю I  чи II групи внаслідок психічного розладу</t>
  </si>
  <si>
    <t>середній розмір допомоги на догляд на одного отримувача</t>
  </si>
  <si>
    <t>Витрати на надання  допомоги по догляду за особами з інвалідністю I чи II групи внаслідок психічного розладу</t>
  </si>
  <si>
    <t>середній розмір  допомоги на догляд на одного одержувача</t>
  </si>
  <si>
    <t>Видатки по спеціальному фонду не здійснюються.</t>
  </si>
  <si>
    <t xml:space="preserve"> 17 липня 2015 року № 648</t>
  </si>
  <si>
    <t>(у редакції наказу Міністерства фінансів України від 17 липня 2018 року №617)</t>
  </si>
  <si>
    <t>Бюджетний запит на 2019 - 2021  роки індивідуальний (Форма 2019-2)</t>
  </si>
  <si>
    <r>
      <t xml:space="preserve">1. </t>
    </r>
    <r>
      <rPr>
        <b/>
        <sz val="7"/>
        <color theme="1"/>
        <rFont val="Times New Roman"/>
        <family val="1"/>
        <charset val="204"/>
      </rPr>
      <t> </t>
    </r>
    <r>
      <rPr>
        <b/>
        <sz val="14"/>
        <color theme="1"/>
        <rFont val="Times New Roman"/>
        <family val="1"/>
        <charset val="204"/>
      </rPr>
      <t xml:space="preserve">Департамент соціальної політики Житомирської міської ради </t>
    </r>
    <r>
      <rPr>
        <sz val="12"/>
        <color theme="1"/>
        <rFont val="Times New Roman"/>
        <family val="1"/>
        <charset val="204"/>
      </rPr>
      <t xml:space="preserve">( 0 ) ( 8 ) 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</si>
  <si>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2. Департамент соціальної політики Житомирської міської ради</t>
    </r>
    <r>
      <rPr>
        <b/>
        <i/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>( 0 ) ( 8 )</t>
    </r>
  </si>
  <si>
    <t>(найменування відповідального виконавця )                                                   (код Типової відомчої класифікації видатків та кредитування місцевих бюджетів)</t>
  </si>
  <si>
    <t>(код Програмної класифікації видатків та кредитування місцевих бюджетів)</t>
  </si>
  <si>
    <t xml:space="preserve">(найменування головного розпорядника коштів місцевого бюджету)           (код Типової відомчої класифікації видатків та кредитування місцевих бюджетів)                                      </t>
  </si>
  <si>
    <t>1)</t>
  </si>
  <si>
    <t>(грн)</t>
  </si>
  <si>
    <t>2017 рік (звіт)</t>
  </si>
  <si>
    <t>2018 рік (затверджено)</t>
  </si>
  <si>
    <t>2019 рік (проект)</t>
  </si>
  <si>
    <t>Власні надходження бюджетних установ(розписати за видами надходжень)</t>
  </si>
  <si>
    <t>Інші надходження спеціального фонду (розписати за видами надходжень)</t>
  </si>
  <si>
    <t>Повернення кредитів до бюджету</t>
  </si>
  <si>
    <t>УСЬОГО</t>
  </si>
  <si>
    <t>2021 рік (прогноз)</t>
  </si>
  <si>
    <t>6. Витрати за кодами Економічної класифікації видатків/Класифікації кредитування бюджету:</t>
  </si>
  <si>
    <t>1)видатки за кодами Економічної класифікації видатків бюджету у 2017 -2019 роках:</t>
  </si>
  <si>
    <t>Код Економічної класифікації видатків бюджету</t>
  </si>
  <si>
    <r>
      <t xml:space="preserve">2) надання кредитів за кодами Класифікації кредитування бюджету  у 2017 - 2019 роках:                                                                                      </t>
    </r>
    <r>
      <rPr>
        <i/>
        <sz val="14"/>
        <color theme="1"/>
        <rFont val="Times New Roman"/>
        <family val="1"/>
        <charset val="204"/>
      </rPr>
      <t xml:space="preserve"> (грн)</t>
    </r>
  </si>
  <si>
    <t>Код Класифікації кредитування бюджету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</si>
  <si>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</si>
  <si>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</si>
  <si>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7. Витрати за напрямами використання бюджетних коштів:</t>
  </si>
  <si>
    <t>1)витрати за напрямами використання бюджетних коштів  у 2017 - 2019 роках:</t>
  </si>
  <si>
    <t>№ 3/п</t>
  </si>
  <si>
    <t>Напрями використання бюджетних коштів</t>
  </si>
  <si>
    <t>Надання допомоги по догляду за особами з інвалідністю I чи II групи внаслідок психічного розладу</t>
  </si>
  <si>
    <t>2) витрати за напрямами використання бюджетних коштів у 2020 - 2021 роках:</t>
  </si>
  <si>
    <t>разом (5+6)</t>
  </si>
  <si>
    <t>разом (8+9)</t>
  </si>
  <si>
    <t>разом (11+12)</t>
  </si>
  <si>
    <t>№з/п</t>
  </si>
  <si>
    <t>9. Структура видатків на оплату праці:</t>
  </si>
  <si>
    <t>2018 рік (план)</t>
  </si>
  <si>
    <t>2021 рік</t>
  </si>
  <si>
    <t>затверджено</t>
  </si>
  <si>
    <t>Найменування місцевої/регіональної програми</t>
  </si>
  <si>
    <t>(10+11)</t>
  </si>
  <si>
    <t>Найменування об`єкта відповідно до проектно-кошторисної документації</t>
  </si>
  <si>
    <t>Строк реалізації об`єкта (рік початку і завершення)</t>
  </si>
  <si>
    <t>Загальна вартість об`єкта</t>
  </si>
  <si>
    <t>спеціальний фонд (бюджет розвитку)</t>
  </si>
  <si>
    <t>рівень будівельної готовності об`єкта на кінець бюджетного періоду, %</t>
  </si>
  <si>
    <t>13. Аналіз результатів, досягнутих внаслідок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</si>
  <si>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витрат  на 2019 - 2021 роки:</t>
  </si>
  <si>
    <t>14. Бюджетні зобов’язання у 2017- 2021 роках:</t>
  </si>
  <si>
    <t>1) кредиторська заборгованість місцевого бюджету у 2017 році:</t>
  </si>
  <si>
    <t>Код Економічної класифікації видатків бюджету/код Класифікації кредитування бюджету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</si>
  <si>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</si>
  <si>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</si>
  <si>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Бюджетні зобов’язання (4+6)</t>
  </si>
  <si>
    <t>(6–5)</t>
  </si>
  <si>
    <t xml:space="preserve">2) кредиторська заборгованість місцевого бюджету у 2018 - 2021 роках: </t>
  </si>
  <si>
    <t>кредиторська заборгованість на початок бюджетного періоду</t>
  </si>
  <si>
    <t>(3–5)</t>
  </si>
  <si>
    <t>можлива кредиторська заборгованість на початок планового бюджетного періоду</t>
  </si>
  <si>
    <t>(4–5–6)</t>
  </si>
  <si>
    <t>(8-10)</t>
  </si>
  <si>
    <t xml:space="preserve">3) дебіторська заборгованість у 2017 - 2018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</si>
  <si>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</si>
  <si>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</si>
  <si>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 аналіз управління бюджетними зобов’язаннями та пропозиції щодо упорядкування бюджетних зобов’язань у 2018 році:</t>
  </si>
  <si>
    <t>взяття бюджетних зобов`язань згідно Бюджетного кодексу України та інших нормативно-правових актів.Бюджетні зобов`язання реєструються відповідно до затверджених в міському бюджеті призначень на відповідний рік.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</si>
  <si>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внаслідок використання коштів спеціального фонду бюджету у 2017 році, та очікувані результати у 2018 році</t>
  </si>
  <si>
    <t>( найменування бюджетної програми згідно з Типовою програмною класифікацією видатків та кредитування місцевих бюджетів)</t>
  </si>
  <si>
    <t>4. Мета та завдання бюджетної програми на 2019 - 2021 роки:</t>
  </si>
  <si>
    <r>
      <t xml:space="preserve">1)мета бюджетної програми, строки її реалізації: </t>
    </r>
    <r>
      <rPr>
        <sz val="14"/>
        <color theme="1"/>
        <rFont val="Times New Roman"/>
        <family val="1"/>
        <charset val="204"/>
      </rPr>
      <t>забезпечення надання допомоги особам з інвалідністю, дітям з інвалідністю, особам, які не мають права на пенсію, непрацююччій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  </r>
  </si>
  <si>
    <r>
      <rPr>
        <b/>
        <sz val="14"/>
        <color theme="1"/>
        <rFont val="Times New Roman"/>
        <family val="1"/>
        <charset val="204"/>
      </rPr>
      <t>3) підстави для реалізації бюджетної програми:</t>
    </r>
    <r>
      <rPr>
        <b/>
        <sz val="12"/>
        <color theme="1"/>
        <rFont val="Times New Roman"/>
        <family val="1"/>
        <charset val="204"/>
      </rPr>
      <t xml:space="preserve"> </t>
    </r>
  </si>
  <si>
    <t>Надходження для виконання бюджетної програми:</t>
  </si>
  <si>
    <t>надходження для виконання бюджетної програми у 2017 - 2019 роках:</t>
  </si>
  <si>
    <r>
      <t xml:space="preserve">2) надходження для виконання бюджетної програми у 2020 - 2021 роках:                                                </t>
    </r>
    <r>
      <rPr>
        <i/>
        <sz val="14"/>
        <color theme="1"/>
        <rFont val="Times New Roman"/>
        <family val="1"/>
        <charset val="204"/>
      </rPr>
      <t xml:space="preserve"> (грн)</t>
    </r>
  </si>
  <si>
    <t>8. Результативні показники бюджетної програми:</t>
  </si>
  <si>
    <t>1) результативні показники бюджетної програми у 2017 - 2019 роках:</t>
  </si>
  <si>
    <t>2) результативні показники бюджетної програми у 2020 - 2021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</si>
  <si>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</si>
  <si>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</si>
  <si>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( грн)</t>
  </si>
  <si>
    <t>2018 рік (звіт)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</si>
  <si>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</si>
  <si>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</si>
  <si>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2) місцеві/регіональні програми, які виконуються в межах бюджетної програми у 2020 - 2021 роках:</t>
  </si>
  <si>
    <t>Проект Комплексої міської Програми соціального захисту населення на 2021-2025 роки</t>
  </si>
  <si>
    <t>12. Об`єкти, які виконуються в межах бюджетної програми за рахунок коштів бюджету розвитку у 2017-2021 роках:</t>
  </si>
  <si>
    <t>У 2019 році по зазначеним КПКВК  планується спрямувати кошти в сумі 101771090,00 грн.</t>
  </si>
  <si>
    <t>Виконавець: Кисарець 47 03 57</t>
  </si>
  <si>
    <t xml:space="preserve"> 3. Надання допомоги по догляду за особами з інвалідністю I чи II групи внаслідок психічного розладу</t>
  </si>
  <si>
    <t>(0) (8) (1) (3) (0) (8) (3)</t>
  </si>
  <si>
    <r>
      <t>2)завдання бюджетної програми:</t>
    </r>
    <r>
      <rPr>
        <sz val="14"/>
        <color theme="1"/>
        <rFont val="Times New Roman"/>
        <family val="1"/>
        <charset val="204"/>
      </rPr>
      <t>забезпечення надання  допомоги по догляду за особами з інвалідністю I чи II групи внаслідок психічного розладу;</t>
    </r>
  </si>
  <si>
    <r>
      <t xml:space="preserve">В.о. директора департаменту                                                </t>
    </r>
    <r>
      <rPr>
        <sz val="14"/>
        <color theme="1"/>
        <rFont val="Times New Roman"/>
        <family val="1"/>
        <charset val="204"/>
      </rPr>
      <t>___________________</t>
    </r>
    <r>
      <rPr>
        <b/>
        <sz val="14"/>
        <color theme="1"/>
        <rFont val="Times New Roman"/>
        <family val="1"/>
        <charset val="204"/>
      </rPr>
      <t xml:space="preserve">                          </t>
    </r>
    <r>
      <rPr>
        <b/>
        <u/>
        <sz val="14"/>
        <color theme="1"/>
        <rFont val="Times New Roman"/>
        <family val="1"/>
        <charset val="204"/>
      </rPr>
      <t>Л.І. Ліпінська</t>
    </r>
  </si>
  <si>
    <r>
      <t xml:space="preserve">Начальник планово-контрольного відділу                          ____________________                      </t>
    </r>
    <r>
      <rPr>
        <b/>
        <u/>
        <sz val="14"/>
        <color theme="1"/>
        <rFont val="Times New Roman"/>
        <family val="1"/>
        <charset val="204"/>
      </rPr>
      <t xml:space="preserve"> Н.М. Корзун</t>
    </r>
  </si>
  <si>
    <t>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</si>
  <si>
    <t>Конституція України</t>
  </si>
  <si>
    <t>Постанова КМУ від 31.05.2017 №411 "Про схвалення Прогнозу  економічного і соціального розвитку України на  2018 -2020 роки"</t>
  </si>
  <si>
    <t>Бюджетний кодекс України</t>
  </si>
  <si>
    <t>Проект постанови Верховної ради України "Про Основні напрями бюджетної політики на 2018-2020 роки"</t>
  </si>
  <si>
    <t xml:space="preserve">Закон України від 16.11.2000р №2109-ІІІ  "Про державну соціальну допомогу особам з інвалідністю з дитинства та дітям з інвалідністю" </t>
  </si>
  <si>
    <t>Закон України "Про державну соціальну допомогу особам, які не мають права на пенсію та особам з інвалідністю"</t>
  </si>
  <si>
    <t>Постанова КМУ від 27.12.2017 №1098 "Про затвердження Порядку призначення тимчасової державної соціальної допомоги непрацюючій особі, яка досягла загального пенсійного віку, але не набула права на пенсійну виплату"</t>
  </si>
  <si>
    <t>Постанова КМУ № 1192 від 02.08.2000 р. "Про надання щомісячної грошової допомоги особі, яка проживає разом з інвалідом І чи ІІ групи внаслідок психічного розладу, який за висновком лікарської комісії медичного закладу потребує постійного стороннього догляду, на догляд за ним"</t>
  </si>
  <si>
    <t>Постанова КМУ №832 від 26.07.1996р. "Про підвищення розмірів державної допомоги окремим категоріям громадян"</t>
  </si>
  <si>
    <t>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бюджетів"(зі змінами та доповненнями)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</si>
</sst>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000000"/>
    <numFmt numFmtId="165" formatCode="0.0"/>
  </numFmts>
  <fonts count="3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374">
    <xf numFmtId="0" fontId="0" fillId="0" borderId="0" xfId="0"/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1" fillId="0" borderId="0" xfId="0" applyFont="1" applyAlignment="1"/>
    <xf numFmtId="0" fontId="7" fillId="0" borderId="0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8" fillId="0" borderId="0" xfId="0" applyFont="1"/>
    <xf numFmtId="4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164" fontId="10" fillId="0" borderId="0" xfId="0" applyNumberFormat="1" applyFont="1" applyAlignment="1">
      <alignment horizontal="left" wrapText="1" shrinkToFit="1"/>
    </xf>
    <xf numFmtId="0" fontId="7" fillId="0" borderId="4" xfId="0" applyFont="1" applyBorder="1" applyAlignment="1">
      <alignment horizontal="center" wrapText="1"/>
    </xf>
    <xf numFmtId="0" fontId="0" fillId="0" borderId="0" xfId="0" applyFill="1"/>
    <xf numFmtId="0" fontId="7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0" fontId="0" fillId="2" borderId="0" xfId="0" applyFill="1"/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justify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justify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Font="1" applyBorder="1" applyAlignment="1">
      <alignment wrapText="1"/>
    </xf>
    <xf numFmtId="0" fontId="14" fillId="0" borderId="0" xfId="0" applyFont="1" applyBorder="1" applyAlignment="1">
      <alignment horizontal="justify" vertical="top" wrapText="1"/>
    </xf>
    <xf numFmtId="164" fontId="10" fillId="0" borderId="0" xfId="0" applyNumberFormat="1" applyFont="1" applyBorder="1" applyAlignment="1">
      <alignment horizontal="left" wrapText="1"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justify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5"/>
    </xf>
    <xf numFmtId="0" fontId="14" fillId="0" borderId="0" xfId="0" applyFont="1" applyBorder="1" applyAlignment="1">
      <alignment wrapText="1"/>
    </xf>
    <xf numFmtId="0" fontId="12" fillId="0" borderId="0" xfId="0" applyFont="1" applyBorder="1"/>
    <xf numFmtId="44" fontId="1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indent="3"/>
    </xf>
    <xf numFmtId="0" fontId="11" fillId="0" borderId="0" xfId="0" applyFont="1" applyBorder="1" applyAlignment="1">
      <alignment horizontal="left"/>
    </xf>
    <xf numFmtId="44" fontId="1" fillId="2" borderId="0" xfId="1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indent="3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1" fillId="2" borderId="0" xfId="0" applyFont="1" applyFill="1" applyAlignment="1">
      <alignment horizontal="left"/>
    </xf>
    <xf numFmtId="0" fontId="7" fillId="2" borderId="6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13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6" xfId="0" applyFont="1" applyFill="1" applyBorder="1" applyAlignment="1">
      <alignment vertical="top" wrapText="1"/>
    </xf>
    <xf numFmtId="0" fontId="26" fillId="2" borderId="6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vertical="top" wrapText="1"/>
    </xf>
    <xf numFmtId="0" fontId="27" fillId="2" borderId="6" xfId="0" applyFont="1" applyFill="1" applyBorder="1" applyAlignment="1">
      <alignment vertical="top" wrapText="1"/>
    </xf>
    <xf numFmtId="0" fontId="14" fillId="2" borderId="18" xfId="0" applyFont="1" applyFill="1" applyBorder="1" applyAlignment="1">
      <alignment horizontal="center" vertical="top" wrapText="1"/>
    </xf>
    <xf numFmtId="165" fontId="14" fillId="2" borderId="6" xfId="0" applyNumberFormat="1" applyFont="1" applyFill="1" applyBorder="1" applyAlignment="1">
      <alignment horizontal="center" vertical="top" wrapText="1"/>
    </xf>
    <xf numFmtId="2" fontId="14" fillId="2" borderId="6" xfId="0" applyNumberFormat="1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vertical="top" wrapText="1"/>
    </xf>
    <xf numFmtId="0" fontId="0" fillId="0" borderId="0" xfId="0" applyFill="1" applyAlignment="1"/>
    <xf numFmtId="0" fontId="3" fillId="0" borderId="0" xfId="0" applyFont="1" applyFill="1" applyAlignment="1">
      <alignment horizontal="left" indent="15"/>
    </xf>
    <xf numFmtId="0" fontId="12" fillId="0" borderId="0" xfId="0" applyFont="1" applyFill="1"/>
    <xf numFmtId="0" fontId="3" fillId="0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justify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4" fillId="0" borderId="0" xfId="0" applyFont="1" applyFill="1"/>
    <xf numFmtId="164" fontId="24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28" fillId="0" borderId="0" xfId="0" applyFont="1" applyFill="1" applyAlignment="1">
      <alignment horizontal="right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justify"/>
    </xf>
    <xf numFmtId="0" fontId="7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Fill="1"/>
    <xf numFmtId="0" fontId="11" fillId="0" borderId="0" xfId="0" applyFont="1" applyFill="1"/>
    <xf numFmtId="0" fontId="7" fillId="0" borderId="0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0" xfId="0" applyFont="1" applyFill="1" applyAlignment="1">
      <alignment horizontal="right"/>
    </xf>
    <xf numFmtId="0" fontId="7" fillId="0" borderId="13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0" fontId="25" fillId="0" borderId="6" xfId="0" applyFont="1" applyFill="1" applyBorder="1" applyAlignment="1">
      <alignment horizontal="center" wrapText="1"/>
    </xf>
    <xf numFmtId="0" fontId="6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2" fontId="7" fillId="0" borderId="6" xfId="0" applyNumberFormat="1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2" fontId="11" fillId="0" borderId="6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justify" vertical="top" wrapText="1"/>
    </xf>
    <xf numFmtId="0" fontId="11" fillId="0" borderId="6" xfId="0" applyFont="1" applyFill="1" applyBorder="1" applyAlignment="1">
      <alignment horizontal="justify" vertical="top" wrapText="1"/>
    </xf>
    <xf numFmtId="2" fontId="7" fillId="0" borderId="6" xfId="0" applyNumberFormat="1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/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25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vertical="top" wrapText="1"/>
    </xf>
    <xf numFmtId="2" fontId="14" fillId="0" borderId="6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vertical="top" wrapText="1"/>
    </xf>
    <xf numFmtId="0" fontId="26" fillId="0" borderId="6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6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27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4" fillId="0" borderId="6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1" fontId="14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justify" vertical="top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7" xfId="0" applyFont="1" applyFill="1" applyBorder="1" applyAlignment="1">
      <alignment vertical="top" wrapText="1"/>
    </xf>
    <xf numFmtId="0" fontId="3" fillId="0" borderId="3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7" fillId="0" borderId="14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2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justify" vertical="top" wrapText="1"/>
    </xf>
    <xf numFmtId="0" fontId="7" fillId="0" borderId="30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0" fontId="29" fillId="0" borderId="21" xfId="0" applyFont="1" applyFill="1" applyBorder="1" applyAlignment="1">
      <alignment horizontal="center" vertical="top" wrapText="1"/>
    </xf>
    <xf numFmtId="0" fontId="29" fillId="0" borderId="20" xfId="0" applyFont="1" applyFill="1" applyBorder="1" applyAlignment="1">
      <alignment vertical="top" wrapText="1"/>
    </xf>
    <xf numFmtId="0" fontId="29" fillId="0" borderId="20" xfId="0" applyFont="1" applyFill="1" applyBorder="1" applyAlignment="1">
      <alignment horizontal="center" vertical="top" wrapText="1"/>
    </xf>
    <xf numFmtId="0" fontId="9" fillId="0" borderId="0" xfId="0" applyFont="1" applyFill="1"/>
    <xf numFmtId="0" fontId="7" fillId="0" borderId="6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6" fillId="0" borderId="0" xfId="0" applyFont="1" applyAlignment="1">
      <alignment horizontal="justify"/>
    </xf>
    <xf numFmtId="0" fontId="14" fillId="0" borderId="1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7" fillId="0" borderId="3" xfId="0" applyFont="1" applyFill="1" applyBorder="1" applyAlignment="1">
      <alignment horizontal="center" wrapText="1"/>
    </xf>
    <xf numFmtId="1" fontId="7" fillId="0" borderId="6" xfId="0" applyNumberFormat="1" applyFont="1" applyFill="1" applyBorder="1" applyAlignment="1">
      <alignment horizontal="center"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vertical="top" wrapText="1"/>
    </xf>
    <xf numFmtId="1" fontId="0" fillId="0" borderId="0" xfId="0" applyNumberFormat="1" applyFill="1"/>
    <xf numFmtId="0" fontId="7" fillId="0" borderId="40" xfId="0" applyFont="1" applyFill="1" applyBorder="1" applyAlignment="1">
      <alignment horizontal="center" wrapText="1"/>
    </xf>
    <xf numFmtId="0" fontId="7" fillId="0" borderId="40" xfId="0" applyFont="1" applyFill="1" applyBorder="1" applyAlignment="1">
      <alignment horizontal="center" vertical="top" wrapText="1"/>
    </xf>
    <xf numFmtId="49" fontId="11" fillId="0" borderId="40" xfId="0" applyNumberFormat="1" applyFont="1" applyFill="1" applyBorder="1" applyAlignment="1">
      <alignment horizontal="center" vertical="top" wrapText="1"/>
    </xf>
    <xf numFmtId="2" fontId="7" fillId="0" borderId="40" xfId="0" applyNumberFormat="1" applyFont="1" applyFill="1" applyBorder="1" applyAlignment="1">
      <alignment horizontal="center" vertical="top" wrapText="1"/>
    </xf>
    <xf numFmtId="2" fontId="11" fillId="0" borderId="40" xfId="0" applyNumberFormat="1" applyFont="1" applyFill="1" applyBorder="1" applyAlignment="1">
      <alignment horizontal="center" vertical="top" wrapText="1"/>
    </xf>
    <xf numFmtId="1" fontId="11" fillId="0" borderId="40" xfId="0" applyNumberFormat="1" applyFont="1" applyFill="1" applyBorder="1" applyAlignment="1">
      <alignment horizontal="center" vertical="top" wrapText="1"/>
    </xf>
    <xf numFmtId="1" fontId="7" fillId="0" borderId="40" xfId="0" applyNumberFormat="1" applyFont="1" applyFill="1" applyBorder="1" applyAlignment="1">
      <alignment horizontal="center" vertical="top" wrapText="1"/>
    </xf>
    <xf numFmtId="2" fontId="7" fillId="0" borderId="41" xfId="0" applyNumberFormat="1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vertical="top" wrapText="1"/>
    </xf>
    <xf numFmtId="1" fontId="14" fillId="0" borderId="6" xfId="0" applyNumberFormat="1" applyFont="1" applyFill="1" applyBorder="1" applyAlignment="1">
      <alignment vertical="top" wrapText="1"/>
    </xf>
    <xf numFmtId="1" fontId="6" fillId="0" borderId="6" xfId="0" applyNumberFormat="1" applyFont="1" applyBorder="1" applyAlignment="1">
      <alignment vertical="top" wrapText="1"/>
    </xf>
    <xf numFmtId="3" fontId="3" fillId="0" borderId="6" xfId="0" applyNumberFormat="1" applyFont="1" applyFill="1" applyBorder="1" applyAlignment="1">
      <alignment horizontal="center" vertical="top" wrapText="1"/>
    </xf>
    <xf numFmtId="164" fontId="24" fillId="0" borderId="0" xfId="0" applyNumberFormat="1" applyFont="1" applyFill="1" applyAlignment="1">
      <alignment vertical="center" wrapText="1"/>
    </xf>
    <xf numFmtId="164" fontId="24" fillId="0" borderId="0" xfId="0" applyNumberFormat="1" applyFont="1" applyFill="1" applyAlignment="1">
      <alignment horizontal="justify" vertical="center" wrapText="1"/>
    </xf>
    <xf numFmtId="0" fontId="2" fillId="0" borderId="0" xfId="0" applyFont="1" applyAlignment="1">
      <alignment horizontal="justify"/>
    </xf>
    <xf numFmtId="0" fontId="1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9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0" borderId="30" xfId="0" applyFont="1" applyFill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6" fillId="0" borderId="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textRotation="90" wrapText="1"/>
    </xf>
    <xf numFmtId="0" fontId="7" fillId="0" borderId="18" xfId="0" applyFont="1" applyFill="1" applyBorder="1" applyAlignment="1">
      <alignment horizontal="center" textRotation="90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vertical="top" wrapText="1"/>
    </xf>
    <xf numFmtId="164" fontId="24" fillId="0" borderId="0" xfId="0" applyNumberFormat="1" applyFont="1" applyFill="1" applyAlignment="1">
      <alignment horizontal="left" vertical="center" wrapText="1"/>
    </xf>
    <xf numFmtId="0" fontId="1" fillId="0" borderId="33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justify" wrapText="1"/>
    </xf>
    <xf numFmtId="0" fontId="3" fillId="0" borderId="0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0" fontId="14" fillId="0" borderId="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36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6" fillId="0" borderId="38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wrapText="1"/>
    </xf>
    <xf numFmtId="0" fontId="0" fillId="2" borderId="33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34" xfId="0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74"/>
  <sheetViews>
    <sheetView tabSelected="1" view="pageBreakPreview" topLeftCell="A401" zoomScaleSheetLayoutView="100" workbookViewId="0">
      <selection activeCell="A29" sqref="A29:L29"/>
    </sheetView>
  </sheetViews>
  <sheetFormatPr defaultRowHeight="15"/>
  <cols>
    <col min="1" max="1" width="10" customWidth="1"/>
    <col min="2" max="2" width="16.140625" customWidth="1"/>
    <col min="3" max="3" width="16" customWidth="1"/>
    <col min="4" max="4" width="17.42578125" customWidth="1"/>
    <col min="5" max="5" width="14" customWidth="1"/>
    <col min="6" max="6" width="11.85546875" customWidth="1"/>
    <col min="7" max="7" width="10.5703125" customWidth="1"/>
    <col min="8" max="8" width="10.85546875" customWidth="1"/>
    <col min="9" max="9" width="9.5703125" customWidth="1"/>
    <col min="10" max="10" width="9.28515625" customWidth="1"/>
    <col min="11" max="11" width="12.42578125" customWidth="1"/>
    <col min="12" max="12" width="11.28515625" customWidth="1"/>
    <col min="13" max="13" width="9.5703125" customWidth="1"/>
    <col min="14" max="14" width="11.28515625" customWidth="1"/>
    <col min="15" max="15" width="7.140625" customWidth="1"/>
    <col min="16" max="16" width="6.28515625" customWidth="1"/>
    <col min="17" max="17" width="9.28515625" style="15" customWidth="1"/>
    <col min="18" max="18" width="6.85546875" style="15" customWidth="1"/>
    <col min="19" max="19" width="9.140625" style="15" customWidth="1"/>
  </cols>
  <sheetData>
    <row r="2" spans="1:16" ht="18.75">
      <c r="I2" s="308" t="s">
        <v>0</v>
      </c>
      <c r="J2" s="308"/>
      <c r="K2" s="308"/>
      <c r="L2" s="308"/>
      <c r="M2" s="308"/>
      <c r="N2" s="308"/>
    </row>
    <row r="3" spans="1:16" ht="18.75">
      <c r="I3" s="308" t="s">
        <v>1</v>
      </c>
      <c r="J3" s="308"/>
      <c r="K3" s="308"/>
      <c r="L3" s="308"/>
      <c r="M3" s="308"/>
      <c r="N3" s="308"/>
    </row>
    <row r="4" spans="1:16" ht="18.75">
      <c r="I4" s="308" t="s">
        <v>126</v>
      </c>
      <c r="J4" s="308"/>
      <c r="K4" s="308"/>
      <c r="L4" s="308"/>
      <c r="M4" s="308"/>
      <c r="N4" s="308"/>
    </row>
    <row r="5" spans="1:16" ht="34.5" customHeight="1">
      <c r="I5" s="250" t="s">
        <v>127</v>
      </c>
      <c r="J5" s="250"/>
      <c r="K5" s="250"/>
      <c r="L5" s="250"/>
      <c r="M5" s="250"/>
      <c r="N5" s="250"/>
      <c r="O5" s="250"/>
      <c r="P5" s="250"/>
    </row>
    <row r="7" spans="1:16" ht="27.75" customHeight="1">
      <c r="A7" s="309" t="s">
        <v>128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</row>
    <row r="10" spans="1:16" s="15" customFormat="1" ht="18.75">
      <c r="A10" s="310" t="s">
        <v>129</v>
      </c>
      <c r="B10" s="310"/>
      <c r="C10" s="310"/>
      <c r="D10" s="310"/>
      <c r="E10" s="310"/>
      <c r="F10" s="310"/>
      <c r="G10" s="310"/>
      <c r="H10" s="310"/>
      <c r="I10" s="310"/>
      <c r="J10" s="310"/>
    </row>
    <row r="11" spans="1:16" s="15" customFormat="1" ht="15.75">
      <c r="B11" s="83" t="s">
        <v>133</v>
      </c>
      <c r="H11" s="80"/>
      <c r="I11" s="80"/>
    </row>
    <row r="12" spans="1:16" s="15" customFormat="1" ht="19.5">
      <c r="A12" s="251" t="s">
        <v>130</v>
      </c>
      <c r="B12" s="251"/>
      <c r="C12" s="251"/>
      <c r="D12" s="251"/>
      <c r="E12" s="251"/>
      <c r="F12" s="251"/>
      <c r="G12" s="251"/>
      <c r="H12" s="251"/>
      <c r="I12" s="251"/>
      <c r="J12" s="251"/>
    </row>
    <row r="13" spans="1:16" s="15" customFormat="1" ht="16.5" customHeight="1">
      <c r="B13" s="83" t="s">
        <v>131</v>
      </c>
    </row>
    <row r="14" spans="1:16" s="22" customFormat="1" ht="5.25" hidden="1" customHeight="1">
      <c r="A14" s="84"/>
    </row>
    <row r="15" spans="1:16" s="15" customFormat="1" ht="39" customHeight="1">
      <c r="A15" s="304" t="s">
        <v>214</v>
      </c>
      <c r="B15" s="304"/>
      <c r="C15" s="304"/>
      <c r="D15" s="304"/>
      <c r="E15" s="304"/>
      <c r="F15" s="304"/>
      <c r="G15" s="304"/>
      <c r="H15" s="305" t="s">
        <v>215</v>
      </c>
      <c r="I15" s="305"/>
      <c r="J15" s="305"/>
      <c r="K15" s="305"/>
      <c r="L15" s="305"/>
      <c r="M15" s="305"/>
      <c r="N15" s="305"/>
    </row>
    <row r="16" spans="1:16" s="15" customFormat="1" ht="31.5" customHeight="1">
      <c r="B16" s="307" t="s">
        <v>193</v>
      </c>
      <c r="C16" s="307"/>
      <c r="D16" s="307"/>
      <c r="E16" s="307"/>
      <c r="F16" s="307"/>
      <c r="G16" s="307"/>
      <c r="H16" s="214" t="s">
        <v>132</v>
      </c>
      <c r="I16" s="214"/>
      <c r="J16" s="214"/>
      <c r="K16" s="214"/>
      <c r="L16" s="214"/>
      <c r="M16" s="214"/>
      <c r="N16" s="214"/>
    </row>
    <row r="17" spans="1:18" s="15" customFormat="1" ht="18.75">
      <c r="B17" s="306"/>
      <c r="C17" s="306"/>
      <c r="D17" s="306"/>
      <c r="H17" s="88"/>
      <c r="I17" s="88"/>
    </row>
    <row r="18" spans="1:18" s="15" customFormat="1">
      <c r="B18" s="276"/>
      <c r="C18" s="276"/>
      <c r="D18" s="276"/>
    </row>
    <row r="19" spans="1:18" s="15" customFormat="1" ht="18.75" customHeight="1">
      <c r="A19" s="251" t="s">
        <v>194</v>
      </c>
      <c r="B19" s="251"/>
      <c r="C19" s="251"/>
      <c r="D19" s="251"/>
      <c r="E19" s="251"/>
      <c r="F19" s="251"/>
      <c r="G19" s="251"/>
      <c r="H19" s="251"/>
      <c r="I19" s="251"/>
    </row>
    <row r="20" spans="1:18" s="15" customFormat="1" ht="1.5" customHeight="1">
      <c r="B20" s="89"/>
      <c r="C20" s="89"/>
      <c r="D20" s="89"/>
      <c r="E20" s="89"/>
      <c r="F20" s="89"/>
      <c r="G20" s="89"/>
      <c r="H20" s="89"/>
      <c r="I20" s="89"/>
    </row>
    <row r="21" spans="1:18" s="15" customFormat="1" ht="70.5" customHeight="1">
      <c r="A21" s="311" t="s">
        <v>195</v>
      </c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</row>
    <row r="22" spans="1:18" s="90" customFormat="1" ht="17.25" customHeight="1">
      <c r="A22" s="89" t="s">
        <v>216</v>
      </c>
      <c r="B22" s="89"/>
      <c r="C22" s="89"/>
      <c r="D22" s="89"/>
      <c r="E22" s="89"/>
      <c r="F22" s="89"/>
      <c r="G22" s="89"/>
      <c r="H22" s="89"/>
      <c r="I22" s="89"/>
    </row>
    <row r="23" spans="1:18" s="15" customFormat="1" ht="15.75" customHeight="1">
      <c r="A23" s="312" t="s">
        <v>196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</row>
    <row r="24" spans="1:18" s="15" customFormat="1" ht="39" customHeight="1">
      <c r="A24" s="249" t="s">
        <v>219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8"/>
      <c r="R24" s="248"/>
    </row>
    <row r="25" spans="1:18" s="15" customFormat="1" ht="38.25" customHeight="1">
      <c r="A25" s="249" t="s">
        <v>229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8"/>
      <c r="R25" s="248"/>
    </row>
    <row r="26" spans="1:18" s="15" customFormat="1" ht="18.75" customHeight="1">
      <c r="A26" s="303" t="s">
        <v>220</v>
      </c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</row>
    <row r="27" spans="1:18" s="15" customFormat="1" ht="18.75" customHeight="1">
      <c r="A27" s="303" t="s">
        <v>221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</row>
    <row r="28" spans="1:18" s="15" customFormat="1" ht="18.75" customHeight="1">
      <c r="A28" s="303" t="s">
        <v>222</v>
      </c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</row>
    <row r="29" spans="1:18" s="15" customFormat="1" ht="21.75" customHeight="1">
      <c r="A29" s="303" t="s">
        <v>223</v>
      </c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91"/>
      <c r="N29" s="91"/>
      <c r="O29" s="91"/>
      <c r="P29" s="91"/>
      <c r="Q29" s="91"/>
      <c r="R29" s="91"/>
    </row>
    <row r="30" spans="1:18" s="15" customFormat="1" ht="20.25" customHeight="1">
      <c r="A30" s="303" t="s">
        <v>224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</row>
    <row r="31" spans="1:18" s="15" customFormat="1" ht="18.75" customHeight="1">
      <c r="A31" s="303" t="s">
        <v>225</v>
      </c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</row>
    <row r="32" spans="1:18" s="15" customFormat="1" ht="39.75" customHeight="1">
      <c r="A32" s="249" t="s">
        <v>226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8"/>
      <c r="R32" s="248"/>
    </row>
    <row r="33" spans="1:18" s="15" customFormat="1" ht="36.75" customHeight="1">
      <c r="A33" s="249" t="s">
        <v>227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8"/>
      <c r="R33" s="248"/>
    </row>
    <row r="34" spans="1:18" s="15" customFormat="1" ht="18.75" customHeight="1">
      <c r="A34" s="303" t="s">
        <v>228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</row>
    <row r="35" spans="1:18" s="15" customFormat="1" ht="18.75">
      <c r="A35" s="87" t="s">
        <v>20</v>
      </c>
      <c r="B35" s="251" t="s">
        <v>197</v>
      </c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92"/>
    </row>
    <row r="36" spans="1:18" s="15" customFormat="1" ht="18.75">
      <c r="A36" s="87" t="s">
        <v>134</v>
      </c>
      <c r="B36" s="251" t="s">
        <v>198</v>
      </c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</row>
    <row r="37" spans="1:18" s="15" customFormat="1" ht="16.5" customHeight="1" thickBot="1">
      <c r="O37" s="93" t="s">
        <v>135</v>
      </c>
    </row>
    <row r="38" spans="1:18" s="15" customFormat="1" ht="15.75" thickBot="1">
      <c r="A38" s="252"/>
      <c r="B38" s="253" t="s">
        <v>9</v>
      </c>
      <c r="C38" s="253" t="s">
        <v>10</v>
      </c>
      <c r="D38" s="256" t="s">
        <v>136</v>
      </c>
      <c r="E38" s="257"/>
      <c r="F38" s="257"/>
      <c r="G38" s="258"/>
      <c r="H38" s="256" t="s">
        <v>137</v>
      </c>
      <c r="I38" s="257"/>
      <c r="J38" s="257"/>
      <c r="K38" s="258"/>
      <c r="L38" s="256" t="s">
        <v>138</v>
      </c>
      <c r="M38" s="257"/>
      <c r="N38" s="257"/>
      <c r="O38" s="258"/>
    </row>
    <row r="39" spans="1:18" s="15" customFormat="1" ht="39" customHeight="1">
      <c r="A39" s="252"/>
      <c r="B39" s="254"/>
      <c r="C39" s="254"/>
      <c r="D39" s="94" t="s">
        <v>11</v>
      </c>
      <c r="E39" s="253" t="s">
        <v>21</v>
      </c>
      <c r="F39" s="259" t="s">
        <v>14</v>
      </c>
      <c r="G39" s="94" t="s">
        <v>15</v>
      </c>
      <c r="H39" s="94" t="s">
        <v>11</v>
      </c>
      <c r="I39" s="253" t="s">
        <v>21</v>
      </c>
      <c r="J39" s="259" t="s">
        <v>14</v>
      </c>
      <c r="K39" s="94" t="s">
        <v>15</v>
      </c>
      <c r="L39" s="94" t="s">
        <v>11</v>
      </c>
      <c r="M39" s="253" t="s">
        <v>21</v>
      </c>
      <c r="N39" s="259" t="s">
        <v>14</v>
      </c>
      <c r="O39" s="94" t="s">
        <v>15</v>
      </c>
    </row>
    <row r="40" spans="1:18" s="15" customFormat="1" ht="15.75" thickBot="1">
      <c r="A40" s="252"/>
      <c r="B40" s="255"/>
      <c r="C40" s="255"/>
      <c r="D40" s="95" t="s">
        <v>12</v>
      </c>
      <c r="E40" s="255"/>
      <c r="F40" s="260"/>
      <c r="G40" s="95" t="s">
        <v>22</v>
      </c>
      <c r="H40" s="95" t="s">
        <v>12</v>
      </c>
      <c r="I40" s="255"/>
      <c r="J40" s="260"/>
      <c r="K40" s="95" t="s">
        <v>23</v>
      </c>
      <c r="L40" s="95" t="s">
        <v>12</v>
      </c>
      <c r="M40" s="255"/>
      <c r="N40" s="260"/>
      <c r="O40" s="95" t="s">
        <v>24</v>
      </c>
    </row>
    <row r="41" spans="1:18" s="15" customFormat="1" ht="15.75" thickBot="1">
      <c r="A41" s="105"/>
      <c r="B41" s="120">
        <v>1</v>
      </c>
      <c r="C41" s="96">
        <v>2</v>
      </c>
      <c r="D41" s="96">
        <v>3</v>
      </c>
      <c r="E41" s="96">
        <v>4</v>
      </c>
      <c r="F41" s="96">
        <v>5</v>
      </c>
      <c r="G41" s="96">
        <v>6</v>
      </c>
      <c r="H41" s="96">
        <v>7</v>
      </c>
      <c r="I41" s="96">
        <v>8</v>
      </c>
      <c r="J41" s="96">
        <v>9</v>
      </c>
      <c r="K41" s="96">
        <v>10</v>
      </c>
      <c r="L41" s="96">
        <v>11</v>
      </c>
      <c r="M41" s="96">
        <v>12</v>
      </c>
      <c r="N41" s="96">
        <v>13</v>
      </c>
      <c r="O41" s="96">
        <v>14</v>
      </c>
    </row>
    <row r="42" spans="1:18" s="15" customFormat="1" ht="24" customHeight="1" thickBot="1">
      <c r="A42" s="123"/>
      <c r="B42" s="122"/>
      <c r="C42" s="124" t="s">
        <v>2</v>
      </c>
      <c r="D42" s="124"/>
      <c r="E42" s="96" t="s">
        <v>18</v>
      </c>
      <c r="F42" s="96" t="s">
        <v>18</v>
      </c>
      <c r="G42" s="124"/>
      <c r="H42" s="230">
        <v>8074433.1500000004</v>
      </c>
      <c r="I42" s="96" t="s">
        <v>18</v>
      </c>
      <c r="J42" s="96" t="s">
        <v>18</v>
      </c>
      <c r="K42" s="232">
        <f>H42</f>
        <v>8074433.1500000004</v>
      </c>
      <c r="L42" s="230">
        <v>8034817</v>
      </c>
      <c r="M42" s="96" t="s">
        <v>18</v>
      </c>
      <c r="N42" s="96" t="s">
        <v>18</v>
      </c>
      <c r="O42" s="96">
        <f>L42</f>
        <v>8034817</v>
      </c>
    </row>
    <row r="43" spans="1:18" s="15" customFormat="1" ht="60.75" thickBot="1">
      <c r="A43" s="123"/>
      <c r="B43" s="122"/>
      <c r="C43" s="124" t="s">
        <v>139</v>
      </c>
      <c r="D43" s="96" t="s">
        <v>18</v>
      </c>
      <c r="E43" s="124"/>
      <c r="F43" s="124"/>
      <c r="G43" s="124"/>
      <c r="H43" s="96" t="s">
        <v>18</v>
      </c>
      <c r="I43" s="124"/>
      <c r="J43" s="124"/>
      <c r="K43" s="124"/>
      <c r="L43" s="96" t="s">
        <v>18</v>
      </c>
      <c r="M43" s="96"/>
      <c r="N43" s="96"/>
      <c r="O43" s="96" t="s">
        <v>18</v>
      </c>
    </row>
    <row r="44" spans="1:18" s="15" customFormat="1" ht="48.75" thickBot="1">
      <c r="A44" s="102"/>
      <c r="B44" s="116"/>
      <c r="C44" s="124" t="s">
        <v>140</v>
      </c>
      <c r="D44" s="96" t="s">
        <v>18</v>
      </c>
      <c r="E44" s="124"/>
      <c r="F44" s="124"/>
      <c r="G44" s="124"/>
      <c r="H44" s="96" t="s">
        <v>18</v>
      </c>
      <c r="I44" s="124"/>
      <c r="J44" s="124"/>
      <c r="K44" s="124"/>
      <c r="L44" s="96" t="s">
        <v>18</v>
      </c>
      <c r="M44" s="96"/>
      <c r="N44" s="96"/>
      <c r="O44" s="96" t="s">
        <v>18</v>
      </c>
    </row>
    <row r="45" spans="1:18" s="15" customFormat="1" ht="36.75" thickBot="1">
      <c r="A45" s="102"/>
      <c r="B45" s="116"/>
      <c r="C45" s="124" t="s">
        <v>141</v>
      </c>
      <c r="D45" s="96" t="s">
        <v>18</v>
      </c>
      <c r="E45" s="124"/>
      <c r="F45" s="124"/>
      <c r="G45" s="124"/>
      <c r="H45" s="96" t="s">
        <v>18</v>
      </c>
      <c r="I45" s="124"/>
      <c r="J45" s="124"/>
      <c r="K45" s="124"/>
      <c r="L45" s="96" t="s">
        <v>18</v>
      </c>
      <c r="M45" s="96"/>
      <c r="N45" s="96"/>
      <c r="O45" s="96" t="s">
        <v>18</v>
      </c>
    </row>
    <row r="46" spans="1:18" s="15" customFormat="1" ht="15.75" thickBot="1">
      <c r="A46" s="102"/>
      <c r="B46" s="116"/>
      <c r="C46" s="126" t="s">
        <v>111</v>
      </c>
      <c r="D46" s="96"/>
      <c r="E46" s="124"/>
      <c r="F46" s="124"/>
      <c r="G46" s="124"/>
      <c r="H46" s="231">
        <f>H42</f>
        <v>8074433.1500000004</v>
      </c>
      <c r="I46" s="230"/>
      <c r="J46" s="230"/>
      <c r="K46" s="231">
        <f>K42</f>
        <v>8074433.1500000004</v>
      </c>
      <c r="L46" s="231">
        <f>L42</f>
        <v>8034817</v>
      </c>
      <c r="M46" s="231" t="str">
        <f t="shared" ref="M46:O46" si="0">M42</f>
        <v>Х</v>
      </c>
      <c r="N46" s="231" t="str">
        <f t="shared" si="0"/>
        <v>Х</v>
      </c>
      <c r="O46" s="231">
        <f t="shared" si="0"/>
        <v>8034817</v>
      </c>
    </row>
    <row r="47" spans="1:18" s="15" customFormat="1" ht="48.75" hidden="1" thickBot="1">
      <c r="A47" s="121"/>
      <c r="B47" s="128"/>
      <c r="C47" s="129" t="s">
        <v>67</v>
      </c>
      <c r="D47" s="126"/>
      <c r="E47" s="126"/>
      <c r="F47" s="126"/>
      <c r="G47" s="126"/>
      <c r="H47" s="231"/>
      <c r="I47" s="231"/>
      <c r="J47" s="231"/>
      <c r="K47" s="231"/>
      <c r="L47" s="230"/>
      <c r="M47" s="231"/>
      <c r="N47" s="231"/>
      <c r="O47" s="231"/>
    </row>
    <row r="48" spans="1:18" s="15" customFormat="1" ht="23.25" hidden="1" customHeight="1" thickBot="1">
      <c r="A48" s="123"/>
      <c r="B48" s="122"/>
      <c r="C48" s="124" t="s">
        <v>2</v>
      </c>
      <c r="D48" s="124"/>
      <c r="E48" s="96" t="s">
        <v>18</v>
      </c>
      <c r="F48" s="96" t="s">
        <v>18</v>
      </c>
      <c r="G48" s="124"/>
      <c r="H48" s="232"/>
      <c r="I48" s="230" t="s">
        <v>18</v>
      </c>
      <c r="J48" s="230" t="s">
        <v>18</v>
      </c>
      <c r="K48" s="232"/>
      <c r="L48" s="230"/>
      <c r="M48" s="230" t="s">
        <v>18</v>
      </c>
      <c r="N48" s="230" t="s">
        <v>18</v>
      </c>
      <c r="O48" s="230">
        <f>L48</f>
        <v>0</v>
      </c>
    </row>
    <row r="49" spans="1:15" s="15" customFormat="1" ht="24.75" hidden="1" thickBot="1">
      <c r="A49" s="123"/>
      <c r="B49" s="122"/>
      <c r="C49" s="124" t="s">
        <v>3</v>
      </c>
      <c r="D49" s="96" t="s">
        <v>18</v>
      </c>
      <c r="E49" s="124"/>
      <c r="F49" s="124"/>
      <c r="G49" s="124"/>
      <c r="H49" s="230" t="s">
        <v>18</v>
      </c>
      <c r="I49" s="232"/>
      <c r="J49" s="232"/>
      <c r="K49" s="232"/>
      <c r="L49" s="230" t="s">
        <v>18</v>
      </c>
      <c r="M49" s="230"/>
      <c r="N49" s="230"/>
      <c r="O49" s="230"/>
    </row>
    <row r="50" spans="1:15" s="15" customFormat="1" ht="24.75" hidden="1" thickBot="1">
      <c r="A50" s="102"/>
      <c r="B50" s="116"/>
      <c r="C50" s="124" t="s">
        <v>4</v>
      </c>
      <c r="D50" s="96" t="s">
        <v>18</v>
      </c>
      <c r="E50" s="124"/>
      <c r="F50" s="124"/>
      <c r="G50" s="124"/>
      <c r="H50" s="230" t="s">
        <v>18</v>
      </c>
      <c r="I50" s="232"/>
      <c r="J50" s="232"/>
      <c r="K50" s="232"/>
      <c r="L50" s="230" t="s">
        <v>18</v>
      </c>
      <c r="M50" s="230"/>
      <c r="N50" s="230"/>
      <c r="O50" s="230"/>
    </row>
    <row r="51" spans="1:15" s="15" customFormat="1" ht="15.75" hidden="1" thickBot="1">
      <c r="A51" s="102"/>
      <c r="B51" s="116">
        <v>401000</v>
      </c>
      <c r="C51" s="124" t="s">
        <v>5</v>
      </c>
      <c r="D51" s="96" t="s">
        <v>18</v>
      </c>
      <c r="E51" s="124"/>
      <c r="F51" s="124"/>
      <c r="G51" s="124"/>
      <c r="H51" s="230" t="s">
        <v>18</v>
      </c>
      <c r="I51" s="232"/>
      <c r="J51" s="232"/>
      <c r="K51" s="232"/>
      <c r="L51" s="230" t="s">
        <v>18</v>
      </c>
      <c r="M51" s="230"/>
      <c r="N51" s="230"/>
      <c r="O51" s="230"/>
    </row>
    <row r="52" spans="1:15" s="15" customFormat="1" ht="65.25" hidden="1" customHeight="1">
      <c r="A52" s="294"/>
      <c r="B52" s="253">
        <v>602400</v>
      </c>
      <c r="C52" s="295" t="s">
        <v>6</v>
      </c>
      <c r="D52" s="297" t="s">
        <v>18</v>
      </c>
      <c r="E52" s="295"/>
      <c r="F52" s="295"/>
      <c r="G52" s="295"/>
      <c r="H52" s="299" t="s">
        <v>18</v>
      </c>
      <c r="I52" s="301"/>
      <c r="J52" s="301"/>
      <c r="K52" s="301"/>
      <c r="L52" s="299" t="s">
        <v>18</v>
      </c>
      <c r="M52" s="299"/>
      <c r="N52" s="299"/>
      <c r="O52" s="299"/>
    </row>
    <row r="53" spans="1:15" s="15" customFormat="1" ht="15.75" hidden="1" thickBot="1">
      <c r="A53" s="294"/>
      <c r="B53" s="255"/>
      <c r="C53" s="296"/>
      <c r="D53" s="298"/>
      <c r="E53" s="296"/>
      <c r="F53" s="296"/>
      <c r="G53" s="296"/>
      <c r="H53" s="300"/>
      <c r="I53" s="302"/>
      <c r="J53" s="302"/>
      <c r="K53" s="302"/>
      <c r="L53" s="300"/>
      <c r="M53" s="300"/>
      <c r="N53" s="300"/>
      <c r="O53" s="300"/>
    </row>
    <row r="54" spans="1:15" s="15" customFormat="1" ht="29.25" hidden="1" customHeight="1" thickBot="1">
      <c r="A54" s="102"/>
      <c r="B54" s="116">
        <v>602100</v>
      </c>
      <c r="C54" s="131" t="s">
        <v>7</v>
      </c>
      <c r="D54" s="96" t="s">
        <v>18</v>
      </c>
      <c r="E54" s="124"/>
      <c r="F54" s="124"/>
      <c r="G54" s="124"/>
      <c r="H54" s="230" t="s">
        <v>18</v>
      </c>
      <c r="I54" s="230" t="s">
        <v>18</v>
      </c>
      <c r="J54" s="230" t="s">
        <v>18</v>
      </c>
      <c r="K54" s="230" t="s">
        <v>18</v>
      </c>
      <c r="L54" s="230" t="s">
        <v>18</v>
      </c>
      <c r="M54" s="230" t="s">
        <v>18</v>
      </c>
      <c r="N54" s="230" t="s">
        <v>18</v>
      </c>
      <c r="O54" s="230" t="s">
        <v>18</v>
      </c>
    </row>
    <row r="55" spans="1:15" s="15" customFormat="1" ht="27.75" hidden="1" customHeight="1" thickBot="1">
      <c r="A55" s="102"/>
      <c r="B55" s="116">
        <v>602200</v>
      </c>
      <c r="C55" s="131" t="s">
        <v>8</v>
      </c>
      <c r="D55" s="96" t="s">
        <v>18</v>
      </c>
      <c r="E55" s="124"/>
      <c r="F55" s="124"/>
      <c r="G55" s="124"/>
      <c r="H55" s="230" t="s">
        <v>18</v>
      </c>
      <c r="I55" s="230" t="s">
        <v>18</v>
      </c>
      <c r="J55" s="230" t="s">
        <v>18</v>
      </c>
      <c r="K55" s="230" t="s">
        <v>18</v>
      </c>
      <c r="L55" s="230" t="s">
        <v>18</v>
      </c>
      <c r="M55" s="230" t="s">
        <v>18</v>
      </c>
      <c r="N55" s="230" t="s">
        <v>18</v>
      </c>
      <c r="O55" s="230" t="s">
        <v>18</v>
      </c>
    </row>
    <row r="56" spans="1:15" s="15" customFormat="1" ht="15.75" hidden="1" thickBot="1">
      <c r="A56" s="102"/>
      <c r="B56" s="116"/>
      <c r="C56" s="132" t="s">
        <v>111</v>
      </c>
      <c r="D56" s="96"/>
      <c r="E56" s="124"/>
      <c r="F56" s="124"/>
      <c r="G56" s="124"/>
      <c r="H56" s="230"/>
      <c r="I56" s="230"/>
      <c r="J56" s="230"/>
      <c r="K56" s="230"/>
      <c r="L56" s="231">
        <f>L48</f>
        <v>0</v>
      </c>
      <c r="M56" s="231" t="str">
        <f t="shared" ref="M56:O56" si="1">M48</f>
        <v>Х</v>
      </c>
      <c r="N56" s="231" t="str">
        <f t="shared" si="1"/>
        <v>Х</v>
      </c>
      <c r="O56" s="231">
        <f t="shared" si="1"/>
        <v>0</v>
      </c>
    </row>
    <row r="57" spans="1:15" s="15" customFormat="1" ht="72.75" hidden="1" thickBot="1">
      <c r="A57" s="121"/>
      <c r="B57" s="128"/>
      <c r="C57" s="129" t="s">
        <v>69</v>
      </c>
      <c r="D57" s="126"/>
      <c r="E57" s="126"/>
      <c r="F57" s="126"/>
      <c r="G57" s="126"/>
      <c r="H57" s="231"/>
      <c r="I57" s="231"/>
      <c r="J57" s="231"/>
      <c r="K57" s="231"/>
      <c r="L57" s="230"/>
      <c r="M57" s="231"/>
      <c r="N57" s="231"/>
      <c r="O57" s="231"/>
    </row>
    <row r="58" spans="1:15" s="15" customFormat="1" ht="20.25" hidden="1" customHeight="1" thickBot="1">
      <c r="A58" s="123"/>
      <c r="B58" s="122"/>
      <c r="C58" s="124" t="s">
        <v>2</v>
      </c>
      <c r="D58" s="124"/>
      <c r="E58" s="96" t="s">
        <v>18</v>
      </c>
      <c r="F58" s="96" t="s">
        <v>18</v>
      </c>
      <c r="G58" s="124"/>
      <c r="H58" s="232"/>
      <c r="I58" s="230" t="s">
        <v>18</v>
      </c>
      <c r="J58" s="230" t="s">
        <v>18</v>
      </c>
      <c r="K58" s="232"/>
      <c r="L58" s="230"/>
      <c r="M58" s="230" t="s">
        <v>18</v>
      </c>
      <c r="N58" s="230" t="s">
        <v>18</v>
      </c>
      <c r="O58" s="230">
        <f>L58</f>
        <v>0</v>
      </c>
    </row>
    <row r="59" spans="1:15" s="15" customFormat="1" ht="24.75" hidden="1" thickBot="1">
      <c r="A59" s="123"/>
      <c r="B59" s="122"/>
      <c r="C59" s="124" t="s">
        <v>3</v>
      </c>
      <c r="D59" s="96" t="s">
        <v>18</v>
      </c>
      <c r="E59" s="124"/>
      <c r="F59" s="124"/>
      <c r="G59" s="124"/>
      <c r="H59" s="230" t="s">
        <v>18</v>
      </c>
      <c r="I59" s="232"/>
      <c r="J59" s="232"/>
      <c r="K59" s="232"/>
      <c r="L59" s="230" t="s">
        <v>18</v>
      </c>
      <c r="M59" s="230"/>
      <c r="N59" s="230"/>
      <c r="O59" s="230"/>
    </row>
    <row r="60" spans="1:15" s="15" customFormat="1" ht="24.75" hidden="1" thickBot="1">
      <c r="A60" s="102"/>
      <c r="B60" s="116"/>
      <c r="C60" s="124" t="s">
        <v>4</v>
      </c>
      <c r="D60" s="96" t="s">
        <v>18</v>
      </c>
      <c r="E60" s="124"/>
      <c r="F60" s="124"/>
      <c r="G60" s="124"/>
      <c r="H60" s="230" t="s">
        <v>18</v>
      </c>
      <c r="I60" s="232"/>
      <c r="J60" s="232"/>
      <c r="K60" s="232"/>
      <c r="L60" s="230" t="s">
        <v>18</v>
      </c>
      <c r="M60" s="230"/>
      <c r="N60" s="230"/>
      <c r="O60" s="230"/>
    </row>
    <row r="61" spans="1:15" s="15" customFormat="1" ht="15.75" hidden="1" thickBot="1">
      <c r="A61" s="102"/>
      <c r="B61" s="116">
        <v>401000</v>
      </c>
      <c r="C61" s="124" t="s">
        <v>5</v>
      </c>
      <c r="D61" s="96" t="s">
        <v>18</v>
      </c>
      <c r="E61" s="124"/>
      <c r="F61" s="124"/>
      <c r="G61" s="124"/>
      <c r="H61" s="230" t="s">
        <v>18</v>
      </c>
      <c r="I61" s="232"/>
      <c r="J61" s="232"/>
      <c r="K61" s="232"/>
      <c r="L61" s="230" t="s">
        <v>18</v>
      </c>
      <c r="M61" s="230"/>
      <c r="N61" s="230"/>
      <c r="O61" s="230"/>
    </row>
    <row r="62" spans="1:15" s="15" customFormat="1" ht="48" hidden="1" customHeight="1">
      <c r="A62" s="294"/>
      <c r="B62" s="253">
        <v>602400</v>
      </c>
      <c r="C62" s="295" t="s">
        <v>6</v>
      </c>
      <c r="D62" s="297" t="s">
        <v>18</v>
      </c>
      <c r="E62" s="295"/>
      <c r="F62" s="295"/>
      <c r="G62" s="295"/>
      <c r="H62" s="299" t="s">
        <v>18</v>
      </c>
      <c r="I62" s="301"/>
      <c r="J62" s="301"/>
      <c r="K62" s="301"/>
      <c r="L62" s="299" t="s">
        <v>18</v>
      </c>
      <c r="M62" s="299"/>
      <c r="N62" s="299"/>
      <c r="O62" s="299"/>
    </row>
    <row r="63" spans="1:15" s="15" customFormat="1" ht="15.75" hidden="1" thickBot="1">
      <c r="A63" s="294"/>
      <c r="B63" s="255"/>
      <c r="C63" s="296"/>
      <c r="D63" s="298"/>
      <c r="E63" s="296"/>
      <c r="F63" s="296"/>
      <c r="G63" s="296"/>
      <c r="H63" s="300"/>
      <c r="I63" s="302"/>
      <c r="J63" s="302"/>
      <c r="K63" s="302"/>
      <c r="L63" s="300"/>
      <c r="M63" s="300"/>
      <c r="N63" s="300"/>
      <c r="O63" s="300"/>
    </row>
    <row r="64" spans="1:15" s="15" customFormat="1" ht="29.25" hidden="1" customHeight="1" thickBot="1">
      <c r="A64" s="102"/>
      <c r="B64" s="116">
        <v>602100</v>
      </c>
      <c r="C64" s="131" t="s">
        <v>7</v>
      </c>
      <c r="D64" s="96" t="s">
        <v>18</v>
      </c>
      <c r="E64" s="124"/>
      <c r="F64" s="124"/>
      <c r="G64" s="124"/>
      <c r="H64" s="230" t="s">
        <v>18</v>
      </c>
      <c r="I64" s="230" t="s">
        <v>18</v>
      </c>
      <c r="J64" s="230" t="s">
        <v>18</v>
      </c>
      <c r="K64" s="230" t="s">
        <v>18</v>
      </c>
      <c r="L64" s="230" t="s">
        <v>18</v>
      </c>
      <c r="M64" s="230" t="s">
        <v>18</v>
      </c>
      <c r="N64" s="230" t="s">
        <v>18</v>
      </c>
      <c r="O64" s="230" t="s">
        <v>18</v>
      </c>
    </row>
    <row r="65" spans="1:15" s="15" customFormat="1" ht="25.5" hidden="1" customHeight="1" thickBot="1">
      <c r="A65" s="102"/>
      <c r="B65" s="116">
        <v>602200</v>
      </c>
      <c r="C65" s="131" t="s">
        <v>8</v>
      </c>
      <c r="D65" s="96" t="s">
        <v>18</v>
      </c>
      <c r="E65" s="124"/>
      <c r="F65" s="124"/>
      <c r="G65" s="124"/>
      <c r="H65" s="230" t="s">
        <v>18</v>
      </c>
      <c r="I65" s="230" t="s">
        <v>18</v>
      </c>
      <c r="J65" s="230" t="s">
        <v>18</v>
      </c>
      <c r="K65" s="230" t="s">
        <v>18</v>
      </c>
      <c r="L65" s="230" t="s">
        <v>18</v>
      </c>
      <c r="M65" s="230" t="s">
        <v>18</v>
      </c>
      <c r="N65" s="230" t="s">
        <v>18</v>
      </c>
      <c r="O65" s="230" t="s">
        <v>18</v>
      </c>
    </row>
    <row r="66" spans="1:15" s="15" customFormat="1" ht="15.75" hidden="1" thickBot="1">
      <c r="A66" s="102"/>
      <c r="B66" s="116"/>
      <c r="C66" s="132" t="s">
        <v>111</v>
      </c>
      <c r="D66" s="96"/>
      <c r="E66" s="124"/>
      <c r="F66" s="124"/>
      <c r="G66" s="124"/>
      <c r="H66" s="230"/>
      <c r="I66" s="230"/>
      <c r="J66" s="230"/>
      <c r="K66" s="230"/>
      <c r="L66" s="231">
        <f>L58</f>
        <v>0</v>
      </c>
      <c r="M66" s="231" t="str">
        <f t="shared" ref="M66:O66" si="2">M58</f>
        <v>Х</v>
      </c>
      <c r="N66" s="231" t="str">
        <f t="shared" si="2"/>
        <v>Х</v>
      </c>
      <c r="O66" s="231">
        <f t="shared" si="2"/>
        <v>0</v>
      </c>
    </row>
    <row r="67" spans="1:15" s="15" customFormat="1" ht="60.75" hidden="1" thickBot="1">
      <c r="A67" s="121"/>
      <c r="B67" s="128"/>
      <c r="C67" s="129" t="s">
        <v>71</v>
      </c>
      <c r="D67" s="126"/>
      <c r="E67" s="126"/>
      <c r="F67" s="126"/>
      <c r="G67" s="126"/>
      <c r="H67" s="231"/>
      <c r="I67" s="231"/>
      <c r="J67" s="231"/>
      <c r="K67" s="231"/>
      <c r="L67" s="230"/>
      <c r="M67" s="231"/>
      <c r="N67" s="231"/>
      <c r="O67" s="231"/>
    </row>
    <row r="68" spans="1:15" s="15" customFormat="1" ht="24.75" hidden="1" customHeight="1" thickBot="1">
      <c r="A68" s="123"/>
      <c r="B68" s="122"/>
      <c r="C68" s="124" t="s">
        <v>2</v>
      </c>
      <c r="D68" s="124"/>
      <c r="E68" s="96" t="s">
        <v>18</v>
      </c>
      <c r="F68" s="96" t="s">
        <v>18</v>
      </c>
      <c r="G68" s="124"/>
      <c r="H68" s="232"/>
      <c r="I68" s="230" t="s">
        <v>18</v>
      </c>
      <c r="J68" s="230" t="s">
        <v>18</v>
      </c>
      <c r="K68" s="232"/>
      <c r="L68" s="230"/>
      <c r="M68" s="230" t="s">
        <v>18</v>
      </c>
      <c r="N68" s="230" t="s">
        <v>18</v>
      </c>
      <c r="O68" s="230">
        <f>L68</f>
        <v>0</v>
      </c>
    </row>
    <row r="69" spans="1:15" s="15" customFormat="1" ht="24.75" hidden="1" thickBot="1">
      <c r="A69" s="123"/>
      <c r="B69" s="122"/>
      <c r="C69" s="124" t="s">
        <v>3</v>
      </c>
      <c r="D69" s="96" t="s">
        <v>18</v>
      </c>
      <c r="E69" s="124"/>
      <c r="F69" s="124"/>
      <c r="G69" s="124"/>
      <c r="H69" s="230" t="s">
        <v>18</v>
      </c>
      <c r="I69" s="232"/>
      <c r="J69" s="232"/>
      <c r="K69" s="232"/>
      <c r="L69" s="230" t="s">
        <v>18</v>
      </c>
      <c r="M69" s="230"/>
      <c r="N69" s="230"/>
      <c r="O69" s="230"/>
    </row>
    <row r="70" spans="1:15" s="15" customFormat="1" ht="24.75" hidden="1" thickBot="1">
      <c r="A70" s="102"/>
      <c r="B70" s="116"/>
      <c r="C70" s="124" t="s">
        <v>4</v>
      </c>
      <c r="D70" s="96" t="s">
        <v>18</v>
      </c>
      <c r="E70" s="124"/>
      <c r="F70" s="124"/>
      <c r="G70" s="124"/>
      <c r="H70" s="230" t="s">
        <v>18</v>
      </c>
      <c r="I70" s="232"/>
      <c r="J70" s="232"/>
      <c r="K70" s="232"/>
      <c r="L70" s="230" t="s">
        <v>18</v>
      </c>
      <c r="M70" s="230"/>
      <c r="N70" s="230"/>
      <c r="O70" s="230"/>
    </row>
    <row r="71" spans="1:15" s="15" customFormat="1" ht="15.75" hidden="1" thickBot="1">
      <c r="A71" s="102"/>
      <c r="B71" s="116">
        <v>401000</v>
      </c>
      <c r="C71" s="124" t="s">
        <v>5</v>
      </c>
      <c r="D71" s="96" t="s">
        <v>18</v>
      </c>
      <c r="E71" s="124"/>
      <c r="F71" s="124"/>
      <c r="G71" s="124"/>
      <c r="H71" s="230" t="s">
        <v>18</v>
      </c>
      <c r="I71" s="232"/>
      <c r="J71" s="232"/>
      <c r="K71" s="232"/>
      <c r="L71" s="230" t="s">
        <v>18</v>
      </c>
      <c r="M71" s="230"/>
      <c r="N71" s="230"/>
      <c r="O71" s="230"/>
    </row>
    <row r="72" spans="1:15" s="15" customFormat="1" ht="59.25" hidden="1" customHeight="1">
      <c r="A72" s="294"/>
      <c r="B72" s="253">
        <v>602400</v>
      </c>
      <c r="C72" s="295" t="s">
        <v>6</v>
      </c>
      <c r="D72" s="297" t="s">
        <v>18</v>
      </c>
      <c r="E72" s="295"/>
      <c r="F72" s="295"/>
      <c r="G72" s="295"/>
      <c r="H72" s="299" t="s">
        <v>18</v>
      </c>
      <c r="I72" s="301"/>
      <c r="J72" s="301"/>
      <c r="K72" s="301"/>
      <c r="L72" s="299" t="s">
        <v>18</v>
      </c>
      <c r="M72" s="299"/>
      <c r="N72" s="299"/>
      <c r="O72" s="299"/>
    </row>
    <row r="73" spans="1:15" s="15" customFormat="1" ht="15.75" hidden="1" thickBot="1">
      <c r="A73" s="294"/>
      <c r="B73" s="255"/>
      <c r="C73" s="296"/>
      <c r="D73" s="298"/>
      <c r="E73" s="296"/>
      <c r="F73" s="296"/>
      <c r="G73" s="296"/>
      <c r="H73" s="300"/>
      <c r="I73" s="302"/>
      <c r="J73" s="302"/>
      <c r="K73" s="302"/>
      <c r="L73" s="300"/>
      <c r="M73" s="300"/>
      <c r="N73" s="300"/>
      <c r="O73" s="300"/>
    </row>
    <row r="74" spans="1:15" s="15" customFormat="1" ht="27.75" hidden="1" customHeight="1" thickBot="1">
      <c r="A74" s="102"/>
      <c r="B74" s="116">
        <v>602100</v>
      </c>
      <c r="C74" s="131" t="s">
        <v>7</v>
      </c>
      <c r="D74" s="96" t="s">
        <v>18</v>
      </c>
      <c r="E74" s="124"/>
      <c r="F74" s="124"/>
      <c r="G74" s="124"/>
      <c r="H74" s="230" t="s">
        <v>18</v>
      </c>
      <c r="I74" s="230" t="s">
        <v>18</v>
      </c>
      <c r="J74" s="230" t="s">
        <v>18</v>
      </c>
      <c r="K74" s="230" t="s">
        <v>18</v>
      </c>
      <c r="L74" s="230" t="s">
        <v>18</v>
      </c>
      <c r="M74" s="230" t="s">
        <v>18</v>
      </c>
      <c r="N74" s="230" t="s">
        <v>18</v>
      </c>
      <c r="O74" s="230" t="s">
        <v>18</v>
      </c>
    </row>
    <row r="75" spans="1:15" s="15" customFormat="1" ht="28.5" hidden="1" customHeight="1" thickBot="1">
      <c r="A75" s="102"/>
      <c r="B75" s="116">
        <v>602200</v>
      </c>
      <c r="C75" s="131" t="s">
        <v>8</v>
      </c>
      <c r="D75" s="96" t="s">
        <v>18</v>
      </c>
      <c r="E75" s="124"/>
      <c r="F75" s="124"/>
      <c r="G75" s="124"/>
      <c r="H75" s="230" t="s">
        <v>18</v>
      </c>
      <c r="I75" s="230" t="s">
        <v>18</v>
      </c>
      <c r="J75" s="230" t="s">
        <v>18</v>
      </c>
      <c r="K75" s="230" t="s">
        <v>18</v>
      </c>
      <c r="L75" s="230" t="s">
        <v>18</v>
      </c>
      <c r="M75" s="230" t="s">
        <v>18</v>
      </c>
      <c r="N75" s="230" t="s">
        <v>18</v>
      </c>
      <c r="O75" s="230" t="s">
        <v>18</v>
      </c>
    </row>
    <row r="76" spans="1:15" s="15" customFormat="1" ht="15.75" hidden="1" thickBot="1">
      <c r="A76" s="102"/>
      <c r="B76" s="116"/>
      <c r="C76" s="132" t="s">
        <v>111</v>
      </c>
      <c r="D76" s="96"/>
      <c r="E76" s="124"/>
      <c r="F76" s="124"/>
      <c r="G76" s="124"/>
      <c r="H76" s="230"/>
      <c r="I76" s="230"/>
      <c r="J76" s="230"/>
      <c r="K76" s="230"/>
      <c r="L76" s="231">
        <f>L68</f>
        <v>0</v>
      </c>
      <c r="M76" s="231" t="str">
        <f t="shared" ref="M76:O76" si="3">M68</f>
        <v>Х</v>
      </c>
      <c r="N76" s="231" t="str">
        <f t="shared" si="3"/>
        <v>Х</v>
      </c>
      <c r="O76" s="231">
        <f t="shared" si="3"/>
        <v>0</v>
      </c>
    </row>
    <row r="77" spans="1:15" s="15" customFormat="1" ht="60.75" hidden="1" thickBot="1">
      <c r="A77" s="121"/>
      <c r="B77" s="128"/>
      <c r="C77" s="129" t="s">
        <v>73</v>
      </c>
      <c r="D77" s="126"/>
      <c r="E77" s="126"/>
      <c r="F77" s="126"/>
      <c r="G77" s="126"/>
      <c r="H77" s="231"/>
      <c r="I77" s="231"/>
      <c r="J77" s="231"/>
      <c r="K77" s="231"/>
      <c r="L77" s="230"/>
      <c r="M77" s="231"/>
      <c r="N77" s="231"/>
      <c r="O77" s="231"/>
    </row>
    <row r="78" spans="1:15" s="15" customFormat="1" ht="24.75" hidden="1" customHeight="1" thickBot="1">
      <c r="A78" s="123"/>
      <c r="B78" s="122"/>
      <c r="C78" s="124" t="s">
        <v>2</v>
      </c>
      <c r="D78" s="124"/>
      <c r="E78" s="96" t="s">
        <v>18</v>
      </c>
      <c r="F78" s="96" t="s">
        <v>18</v>
      </c>
      <c r="G78" s="124"/>
      <c r="H78" s="232"/>
      <c r="I78" s="230" t="s">
        <v>18</v>
      </c>
      <c r="J78" s="230" t="s">
        <v>18</v>
      </c>
      <c r="K78" s="232"/>
      <c r="L78" s="230"/>
      <c r="M78" s="230" t="s">
        <v>18</v>
      </c>
      <c r="N78" s="230" t="s">
        <v>18</v>
      </c>
      <c r="O78" s="230">
        <f>L78</f>
        <v>0</v>
      </c>
    </row>
    <row r="79" spans="1:15" s="15" customFormat="1" ht="24.75" hidden="1" thickBot="1">
      <c r="A79" s="123"/>
      <c r="B79" s="122"/>
      <c r="C79" s="124" t="s">
        <v>3</v>
      </c>
      <c r="D79" s="96" t="s">
        <v>18</v>
      </c>
      <c r="E79" s="124"/>
      <c r="F79" s="124"/>
      <c r="G79" s="124"/>
      <c r="H79" s="230" t="s">
        <v>18</v>
      </c>
      <c r="I79" s="232"/>
      <c r="J79" s="232"/>
      <c r="K79" s="232"/>
      <c r="L79" s="230" t="s">
        <v>18</v>
      </c>
      <c r="M79" s="230"/>
      <c r="N79" s="230"/>
      <c r="O79" s="230"/>
    </row>
    <row r="80" spans="1:15" s="15" customFormat="1" ht="24.75" hidden="1" thickBot="1">
      <c r="A80" s="102"/>
      <c r="B80" s="116"/>
      <c r="C80" s="124" t="s">
        <v>4</v>
      </c>
      <c r="D80" s="96" t="s">
        <v>18</v>
      </c>
      <c r="E80" s="124"/>
      <c r="F80" s="124"/>
      <c r="G80" s="124"/>
      <c r="H80" s="230" t="s">
        <v>18</v>
      </c>
      <c r="I80" s="232"/>
      <c r="J80" s="232"/>
      <c r="K80" s="232"/>
      <c r="L80" s="230" t="s">
        <v>18</v>
      </c>
      <c r="M80" s="230"/>
      <c r="N80" s="230"/>
      <c r="O80" s="230"/>
    </row>
    <row r="81" spans="1:15" s="15" customFormat="1" ht="15.75" hidden="1" thickBot="1">
      <c r="A81" s="102"/>
      <c r="B81" s="116">
        <v>401000</v>
      </c>
      <c r="C81" s="124" t="s">
        <v>5</v>
      </c>
      <c r="D81" s="96" t="s">
        <v>18</v>
      </c>
      <c r="E81" s="124"/>
      <c r="F81" s="124"/>
      <c r="G81" s="124"/>
      <c r="H81" s="230" t="s">
        <v>18</v>
      </c>
      <c r="I81" s="232"/>
      <c r="J81" s="232"/>
      <c r="K81" s="232"/>
      <c r="L81" s="230" t="s">
        <v>18</v>
      </c>
      <c r="M81" s="230"/>
      <c r="N81" s="230"/>
      <c r="O81" s="230"/>
    </row>
    <row r="82" spans="1:15" s="15" customFormat="1" ht="62.25" hidden="1" customHeight="1">
      <c r="A82" s="294"/>
      <c r="B82" s="253">
        <v>602400</v>
      </c>
      <c r="C82" s="295" t="s">
        <v>6</v>
      </c>
      <c r="D82" s="297" t="s">
        <v>18</v>
      </c>
      <c r="E82" s="295"/>
      <c r="F82" s="295"/>
      <c r="G82" s="295"/>
      <c r="H82" s="299" t="s">
        <v>18</v>
      </c>
      <c r="I82" s="301"/>
      <c r="J82" s="301"/>
      <c r="K82" s="301"/>
      <c r="L82" s="299" t="s">
        <v>18</v>
      </c>
      <c r="M82" s="299"/>
      <c r="N82" s="299"/>
      <c r="O82" s="299"/>
    </row>
    <row r="83" spans="1:15" s="15" customFormat="1" ht="15.75" hidden="1" thickBot="1">
      <c r="A83" s="294"/>
      <c r="B83" s="255"/>
      <c r="C83" s="296"/>
      <c r="D83" s="298"/>
      <c r="E83" s="296"/>
      <c r="F83" s="296"/>
      <c r="G83" s="296"/>
      <c r="H83" s="300"/>
      <c r="I83" s="302"/>
      <c r="J83" s="302"/>
      <c r="K83" s="302"/>
      <c r="L83" s="300"/>
      <c r="M83" s="300"/>
      <c r="N83" s="300"/>
      <c r="O83" s="300"/>
    </row>
    <row r="84" spans="1:15" s="15" customFormat="1" ht="15.75" hidden="1" thickBot="1">
      <c r="A84" s="102"/>
      <c r="B84" s="116">
        <v>602100</v>
      </c>
      <c r="C84" s="131" t="s">
        <v>7</v>
      </c>
      <c r="D84" s="96" t="s">
        <v>18</v>
      </c>
      <c r="E84" s="124"/>
      <c r="F84" s="124"/>
      <c r="G84" s="124"/>
      <c r="H84" s="230" t="s">
        <v>18</v>
      </c>
      <c r="I84" s="230" t="s">
        <v>18</v>
      </c>
      <c r="J84" s="230" t="s">
        <v>18</v>
      </c>
      <c r="K84" s="230" t="s">
        <v>18</v>
      </c>
      <c r="L84" s="230" t="s">
        <v>18</v>
      </c>
      <c r="M84" s="230" t="s">
        <v>18</v>
      </c>
      <c r="N84" s="230" t="s">
        <v>18</v>
      </c>
      <c r="O84" s="230" t="s">
        <v>18</v>
      </c>
    </row>
    <row r="85" spans="1:15" s="15" customFormat="1" ht="15.75" hidden="1" thickBot="1">
      <c r="A85" s="102"/>
      <c r="B85" s="116">
        <v>602200</v>
      </c>
      <c r="C85" s="131" t="s">
        <v>8</v>
      </c>
      <c r="D85" s="96" t="s">
        <v>18</v>
      </c>
      <c r="E85" s="124"/>
      <c r="F85" s="124"/>
      <c r="G85" s="124"/>
      <c r="H85" s="230" t="s">
        <v>18</v>
      </c>
      <c r="I85" s="230" t="s">
        <v>18</v>
      </c>
      <c r="J85" s="230" t="s">
        <v>18</v>
      </c>
      <c r="K85" s="230" t="s">
        <v>18</v>
      </c>
      <c r="L85" s="230" t="s">
        <v>18</v>
      </c>
      <c r="M85" s="230" t="s">
        <v>18</v>
      </c>
      <c r="N85" s="230" t="s">
        <v>18</v>
      </c>
      <c r="O85" s="230" t="s">
        <v>18</v>
      </c>
    </row>
    <row r="86" spans="1:15" s="15" customFormat="1" ht="15.75" hidden="1" thickBot="1">
      <c r="A86" s="102"/>
      <c r="B86" s="116"/>
      <c r="C86" s="132" t="s">
        <v>111</v>
      </c>
      <c r="D86" s="96"/>
      <c r="E86" s="124"/>
      <c r="F86" s="124"/>
      <c r="G86" s="124"/>
      <c r="H86" s="230"/>
      <c r="I86" s="230"/>
      <c r="J86" s="230"/>
      <c r="K86" s="230"/>
      <c r="L86" s="231">
        <f>L78</f>
        <v>0</v>
      </c>
      <c r="M86" s="231" t="str">
        <f t="shared" ref="M86:O86" si="4">M78</f>
        <v>Х</v>
      </c>
      <c r="N86" s="231" t="str">
        <f t="shared" si="4"/>
        <v>Х</v>
      </c>
      <c r="O86" s="231">
        <f t="shared" si="4"/>
        <v>0</v>
      </c>
    </row>
    <row r="87" spans="1:15" s="15" customFormat="1" ht="84.75" hidden="1" thickBot="1">
      <c r="A87" s="121"/>
      <c r="B87" s="128"/>
      <c r="C87" s="129" t="s">
        <v>75</v>
      </c>
      <c r="D87" s="126"/>
      <c r="E87" s="126"/>
      <c r="F87" s="126"/>
      <c r="G87" s="126"/>
      <c r="H87" s="231"/>
      <c r="I87" s="231"/>
      <c r="J87" s="231"/>
      <c r="K87" s="231"/>
      <c r="L87" s="230"/>
      <c r="M87" s="231"/>
      <c r="N87" s="231"/>
      <c r="O87" s="231"/>
    </row>
    <row r="88" spans="1:15" s="15" customFormat="1" ht="24" hidden="1" customHeight="1" thickBot="1">
      <c r="A88" s="123"/>
      <c r="B88" s="122"/>
      <c r="C88" s="124" t="s">
        <v>2</v>
      </c>
      <c r="D88" s="124"/>
      <c r="E88" s="96" t="s">
        <v>18</v>
      </c>
      <c r="F88" s="96" t="s">
        <v>18</v>
      </c>
      <c r="G88" s="124"/>
      <c r="H88" s="232"/>
      <c r="I88" s="230" t="s">
        <v>18</v>
      </c>
      <c r="J88" s="230" t="s">
        <v>18</v>
      </c>
      <c r="K88" s="232"/>
      <c r="L88" s="230"/>
      <c r="M88" s="230" t="s">
        <v>18</v>
      </c>
      <c r="N88" s="230" t="s">
        <v>18</v>
      </c>
      <c r="O88" s="230">
        <f>L88</f>
        <v>0</v>
      </c>
    </row>
    <row r="89" spans="1:15" s="15" customFormat="1" ht="24.75" hidden="1" thickBot="1">
      <c r="A89" s="123"/>
      <c r="B89" s="122"/>
      <c r="C89" s="124" t="s">
        <v>3</v>
      </c>
      <c r="D89" s="96" t="s">
        <v>18</v>
      </c>
      <c r="E89" s="124"/>
      <c r="F89" s="124"/>
      <c r="G89" s="124"/>
      <c r="H89" s="230" t="s">
        <v>18</v>
      </c>
      <c r="I89" s="232"/>
      <c r="J89" s="232"/>
      <c r="K89" s="232"/>
      <c r="L89" s="230" t="s">
        <v>18</v>
      </c>
      <c r="M89" s="230"/>
      <c r="N89" s="230"/>
      <c r="O89" s="230"/>
    </row>
    <row r="90" spans="1:15" s="15" customFormat="1" ht="24.75" hidden="1" thickBot="1">
      <c r="A90" s="102"/>
      <c r="B90" s="116"/>
      <c r="C90" s="124" t="s">
        <v>4</v>
      </c>
      <c r="D90" s="96" t="s">
        <v>18</v>
      </c>
      <c r="E90" s="124"/>
      <c r="F90" s="124"/>
      <c r="G90" s="124"/>
      <c r="H90" s="230" t="s">
        <v>18</v>
      </c>
      <c r="I90" s="232"/>
      <c r="J90" s="232"/>
      <c r="K90" s="232"/>
      <c r="L90" s="230" t="s">
        <v>18</v>
      </c>
      <c r="M90" s="230"/>
      <c r="N90" s="230"/>
      <c r="O90" s="230"/>
    </row>
    <row r="91" spans="1:15" s="15" customFormat="1" ht="15.75" hidden="1" thickBot="1">
      <c r="A91" s="102"/>
      <c r="B91" s="116">
        <v>401000</v>
      </c>
      <c r="C91" s="124" t="s">
        <v>5</v>
      </c>
      <c r="D91" s="96" t="s">
        <v>18</v>
      </c>
      <c r="E91" s="124"/>
      <c r="F91" s="124"/>
      <c r="G91" s="124"/>
      <c r="H91" s="230" t="s">
        <v>18</v>
      </c>
      <c r="I91" s="232"/>
      <c r="J91" s="232"/>
      <c r="K91" s="232"/>
      <c r="L91" s="230" t="s">
        <v>18</v>
      </c>
      <c r="M91" s="230"/>
      <c r="N91" s="230"/>
      <c r="O91" s="230"/>
    </row>
    <row r="92" spans="1:15" s="15" customFormat="1" ht="15.75" hidden="1" thickBot="1">
      <c r="A92" s="294"/>
      <c r="B92" s="253">
        <v>602400</v>
      </c>
      <c r="C92" s="295" t="s">
        <v>6</v>
      </c>
      <c r="D92" s="297" t="s">
        <v>18</v>
      </c>
      <c r="E92" s="295"/>
      <c r="F92" s="295"/>
      <c r="G92" s="295"/>
      <c r="H92" s="299" t="s">
        <v>18</v>
      </c>
      <c r="I92" s="301"/>
      <c r="J92" s="301"/>
      <c r="K92" s="301"/>
      <c r="L92" s="299" t="s">
        <v>18</v>
      </c>
      <c r="M92" s="299"/>
      <c r="N92" s="299"/>
      <c r="O92" s="299"/>
    </row>
    <row r="93" spans="1:15" s="15" customFormat="1" ht="12" hidden="1" customHeight="1" thickBot="1">
      <c r="A93" s="294"/>
      <c r="B93" s="255"/>
      <c r="C93" s="296"/>
      <c r="D93" s="298"/>
      <c r="E93" s="296"/>
      <c r="F93" s="296"/>
      <c r="G93" s="296"/>
      <c r="H93" s="300"/>
      <c r="I93" s="302"/>
      <c r="J93" s="302"/>
      <c r="K93" s="302"/>
      <c r="L93" s="300"/>
      <c r="M93" s="300"/>
      <c r="N93" s="300"/>
      <c r="O93" s="300"/>
    </row>
    <row r="94" spans="1:15" s="15" customFormat="1" ht="10.5" hidden="1" customHeight="1" thickBot="1">
      <c r="A94" s="102"/>
      <c r="B94" s="116">
        <v>602100</v>
      </c>
      <c r="C94" s="131" t="s">
        <v>7</v>
      </c>
      <c r="D94" s="96" t="s">
        <v>18</v>
      </c>
      <c r="E94" s="124"/>
      <c r="F94" s="124"/>
      <c r="G94" s="124"/>
      <c r="H94" s="230" t="s">
        <v>18</v>
      </c>
      <c r="I94" s="230" t="s">
        <v>18</v>
      </c>
      <c r="J94" s="230" t="s">
        <v>18</v>
      </c>
      <c r="K94" s="230" t="s">
        <v>18</v>
      </c>
      <c r="L94" s="230" t="s">
        <v>18</v>
      </c>
      <c r="M94" s="230" t="s">
        <v>18</v>
      </c>
      <c r="N94" s="230" t="s">
        <v>18</v>
      </c>
      <c r="O94" s="230" t="s">
        <v>18</v>
      </c>
    </row>
    <row r="95" spans="1:15" s="15" customFormat="1" ht="18.75" hidden="1" customHeight="1" thickBot="1">
      <c r="A95" s="102"/>
      <c r="B95" s="116">
        <v>602200</v>
      </c>
      <c r="C95" s="131" t="s">
        <v>8</v>
      </c>
      <c r="D95" s="96" t="s">
        <v>18</v>
      </c>
      <c r="E95" s="124"/>
      <c r="F95" s="124"/>
      <c r="G95" s="124"/>
      <c r="H95" s="230" t="s">
        <v>18</v>
      </c>
      <c r="I95" s="230" t="s">
        <v>18</v>
      </c>
      <c r="J95" s="230" t="s">
        <v>18</v>
      </c>
      <c r="K95" s="230" t="s">
        <v>18</v>
      </c>
      <c r="L95" s="230" t="s">
        <v>18</v>
      </c>
      <c r="M95" s="230" t="s">
        <v>18</v>
      </c>
      <c r="N95" s="230" t="s">
        <v>18</v>
      </c>
      <c r="O95" s="230" t="s">
        <v>18</v>
      </c>
    </row>
    <row r="96" spans="1:15" s="15" customFormat="1" ht="15.75" hidden="1" thickBot="1">
      <c r="A96" s="123"/>
      <c r="B96" s="128"/>
      <c r="C96" s="132" t="s">
        <v>111</v>
      </c>
      <c r="D96" s="126"/>
      <c r="E96" s="126"/>
      <c r="F96" s="126"/>
      <c r="G96" s="126"/>
      <c r="H96" s="231"/>
      <c r="I96" s="231"/>
      <c r="J96" s="231"/>
      <c r="K96" s="231"/>
      <c r="L96" s="231">
        <f>L88</f>
        <v>0</v>
      </c>
      <c r="M96" s="230" t="str">
        <f t="shared" ref="M96:O96" si="5">M88</f>
        <v>Х</v>
      </c>
      <c r="N96" s="230" t="str">
        <f t="shared" si="5"/>
        <v>Х</v>
      </c>
      <c r="O96" s="230">
        <f t="shared" si="5"/>
        <v>0</v>
      </c>
    </row>
    <row r="97" spans="1:15" s="15" customFormat="1" ht="15.75">
      <c r="A97" s="97"/>
      <c r="H97" s="233"/>
      <c r="I97" s="233"/>
      <c r="J97" s="233"/>
      <c r="K97" s="233"/>
      <c r="L97" s="233"/>
      <c r="M97" s="233"/>
      <c r="N97" s="233"/>
      <c r="O97" s="233"/>
    </row>
    <row r="98" spans="1:15" s="15" customFormat="1" ht="33" customHeight="1">
      <c r="A98" s="97"/>
    </row>
    <row r="99" spans="1:15" s="15" customFormat="1" ht="27.75" customHeight="1" thickBot="1">
      <c r="A99" s="251" t="s">
        <v>199</v>
      </c>
      <c r="B99" s="251"/>
      <c r="C99" s="251"/>
      <c r="D99" s="251"/>
      <c r="E99" s="251"/>
      <c r="F99" s="251"/>
      <c r="G99" s="251"/>
      <c r="H99" s="251"/>
      <c r="I99" s="251"/>
      <c r="J99" s="251"/>
      <c r="K99" s="251"/>
      <c r="L99" s="251"/>
      <c r="M99" s="251"/>
      <c r="N99" s="251"/>
      <c r="O99" s="251"/>
    </row>
    <row r="100" spans="1:15" s="15" customFormat="1" ht="15.75" thickBot="1">
      <c r="A100" s="252"/>
      <c r="B100" s="253" t="s">
        <v>9</v>
      </c>
      <c r="C100" s="253" t="s">
        <v>10</v>
      </c>
      <c r="D100" s="256" t="s">
        <v>55</v>
      </c>
      <c r="E100" s="257"/>
      <c r="F100" s="257"/>
      <c r="G100" s="258"/>
      <c r="H100" s="256" t="s">
        <v>143</v>
      </c>
      <c r="I100" s="257"/>
      <c r="J100" s="257"/>
      <c r="K100" s="258"/>
    </row>
    <row r="101" spans="1:15" s="15" customFormat="1" ht="27.75" customHeight="1">
      <c r="A101" s="252"/>
      <c r="B101" s="254"/>
      <c r="C101" s="254"/>
      <c r="D101" s="94" t="s">
        <v>11</v>
      </c>
      <c r="E101" s="253" t="s">
        <v>21</v>
      </c>
      <c r="F101" s="259" t="s">
        <v>14</v>
      </c>
      <c r="G101" s="94" t="s">
        <v>15</v>
      </c>
      <c r="H101" s="94" t="s">
        <v>11</v>
      </c>
      <c r="I101" s="253" t="s">
        <v>21</v>
      </c>
      <c r="J101" s="259" t="s">
        <v>14</v>
      </c>
      <c r="K101" s="94" t="s">
        <v>15</v>
      </c>
    </row>
    <row r="102" spans="1:15" s="15" customFormat="1" ht="15.75" thickBot="1">
      <c r="A102" s="252"/>
      <c r="B102" s="255"/>
      <c r="C102" s="255"/>
      <c r="D102" s="95" t="s">
        <v>12</v>
      </c>
      <c r="E102" s="255"/>
      <c r="F102" s="260"/>
      <c r="G102" s="95" t="s">
        <v>22</v>
      </c>
      <c r="H102" s="95" t="s">
        <v>12</v>
      </c>
      <c r="I102" s="255"/>
      <c r="J102" s="260"/>
      <c r="K102" s="95" t="s">
        <v>23</v>
      </c>
    </row>
    <row r="103" spans="1:15" s="15" customFormat="1" ht="16.5" customHeight="1" thickBot="1">
      <c r="A103" s="105"/>
      <c r="B103" s="120">
        <v>1</v>
      </c>
      <c r="C103" s="96">
        <v>2</v>
      </c>
      <c r="D103" s="96">
        <v>3</v>
      </c>
      <c r="E103" s="96">
        <v>4</v>
      </c>
      <c r="F103" s="96">
        <v>5</v>
      </c>
      <c r="G103" s="96">
        <v>6</v>
      </c>
      <c r="H103" s="96">
        <v>7</v>
      </c>
      <c r="I103" s="96">
        <v>8</v>
      </c>
      <c r="J103" s="96">
        <v>9</v>
      </c>
      <c r="K103" s="96">
        <v>10</v>
      </c>
    </row>
    <row r="104" spans="1:15" s="15" customFormat="1" ht="41.25" customHeight="1" thickBot="1">
      <c r="A104" s="123"/>
      <c r="B104" s="122"/>
      <c r="C104" s="124" t="s">
        <v>2</v>
      </c>
      <c r="D104" s="230">
        <f>L46*105.6%</f>
        <v>8484766.7520000003</v>
      </c>
      <c r="E104" s="230" t="s">
        <v>18</v>
      </c>
      <c r="F104" s="230" t="s">
        <v>18</v>
      </c>
      <c r="G104" s="230">
        <f>D104</f>
        <v>8484766.7520000003</v>
      </c>
      <c r="H104" s="230">
        <f>G104*105%</f>
        <v>8909005.0896000005</v>
      </c>
      <c r="I104" s="230" t="s">
        <v>18</v>
      </c>
      <c r="J104" s="230" t="s">
        <v>18</v>
      </c>
      <c r="K104" s="230">
        <f>H104</f>
        <v>8909005.0896000005</v>
      </c>
    </row>
    <row r="105" spans="1:15" s="15" customFormat="1" ht="68.25" customHeight="1" thickBot="1">
      <c r="A105" s="123"/>
      <c r="B105" s="122"/>
      <c r="C105" s="124" t="s">
        <v>139</v>
      </c>
      <c r="D105" s="230" t="s">
        <v>18</v>
      </c>
      <c r="E105" s="230"/>
      <c r="F105" s="230"/>
      <c r="G105" s="230" t="s">
        <v>18</v>
      </c>
      <c r="H105" s="230" t="s">
        <v>18</v>
      </c>
      <c r="I105" s="230"/>
      <c r="J105" s="230"/>
      <c r="K105" s="230" t="s">
        <v>18</v>
      </c>
    </row>
    <row r="106" spans="1:15" s="15" customFormat="1" ht="48.75" thickBot="1">
      <c r="A106" s="102"/>
      <c r="B106" s="116"/>
      <c r="C106" s="124" t="s">
        <v>140</v>
      </c>
      <c r="D106" s="230" t="s">
        <v>18</v>
      </c>
      <c r="E106" s="230"/>
      <c r="F106" s="230"/>
      <c r="G106" s="230" t="s">
        <v>18</v>
      </c>
      <c r="H106" s="230" t="s">
        <v>18</v>
      </c>
      <c r="I106" s="230"/>
      <c r="J106" s="230"/>
      <c r="K106" s="230" t="s">
        <v>18</v>
      </c>
    </row>
    <row r="107" spans="1:15" s="15" customFormat="1" ht="36.75" thickBot="1">
      <c r="A107" s="102"/>
      <c r="B107" s="116"/>
      <c r="C107" s="124" t="s">
        <v>141</v>
      </c>
      <c r="D107" s="230" t="s">
        <v>18</v>
      </c>
      <c r="E107" s="230"/>
      <c r="F107" s="230"/>
      <c r="G107" s="230" t="s">
        <v>18</v>
      </c>
      <c r="H107" s="230" t="s">
        <v>18</v>
      </c>
      <c r="I107" s="230"/>
      <c r="J107" s="230"/>
      <c r="K107" s="230" t="s">
        <v>18</v>
      </c>
    </row>
    <row r="108" spans="1:15" s="15" customFormat="1" ht="16.5" customHeight="1" thickBot="1">
      <c r="A108" s="102"/>
      <c r="B108" s="116"/>
      <c r="C108" s="134" t="s">
        <v>111</v>
      </c>
      <c r="D108" s="231">
        <f>D104</f>
        <v>8484766.7520000003</v>
      </c>
      <c r="E108" s="230" t="str">
        <f t="shared" ref="E108:K108" si="6">E104</f>
        <v>Х</v>
      </c>
      <c r="F108" s="230" t="str">
        <f t="shared" si="6"/>
        <v>Х</v>
      </c>
      <c r="G108" s="231">
        <f t="shared" si="6"/>
        <v>8484766.7520000003</v>
      </c>
      <c r="H108" s="231">
        <f t="shared" si="6"/>
        <v>8909005.0896000005</v>
      </c>
      <c r="I108" s="230" t="str">
        <f t="shared" si="6"/>
        <v>Х</v>
      </c>
      <c r="J108" s="230" t="str">
        <f t="shared" si="6"/>
        <v>Х</v>
      </c>
      <c r="K108" s="231">
        <f t="shared" si="6"/>
        <v>8909005.0896000005</v>
      </c>
    </row>
    <row r="109" spans="1:15" s="15" customFormat="1" ht="48.75" hidden="1" thickBot="1">
      <c r="A109" s="121"/>
      <c r="B109" s="122"/>
      <c r="C109" s="129" t="s">
        <v>67</v>
      </c>
      <c r="D109" s="133"/>
      <c r="E109" s="133"/>
      <c r="F109" s="133"/>
      <c r="G109" s="133"/>
      <c r="H109" s="133"/>
      <c r="I109" s="133"/>
      <c r="J109" s="133"/>
      <c r="K109" s="133"/>
    </row>
    <row r="110" spans="1:15" s="15" customFormat="1" ht="32.25" hidden="1" customHeight="1" thickBot="1">
      <c r="A110" s="123"/>
      <c r="B110" s="122"/>
      <c r="C110" s="124" t="s">
        <v>2</v>
      </c>
      <c r="D110" s="125"/>
      <c r="E110" s="125" t="s">
        <v>18</v>
      </c>
      <c r="F110" s="125" t="s">
        <v>18</v>
      </c>
      <c r="G110" s="125">
        <f>D110</f>
        <v>0</v>
      </c>
      <c r="H110" s="125"/>
      <c r="I110" s="125" t="s">
        <v>18</v>
      </c>
      <c r="J110" s="125" t="s">
        <v>18</v>
      </c>
      <c r="K110" s="125">
        <f>H110</f>
        <v>0</v>
      </c>
    </row>
    <row r="111" spans="1:15" s="15" customFormat="1" ht="18.75" hidden="1" customHeight="1" thickBot="1">
      <c r="A111" s="123"/>
      <c r="B111" s="122"/>
      <c r="C111" s="124" t="s">
        <v>3</v>
      </c>
      <c r="D111" s="125" t="s">
        <v>18</v>
      </c>
      <c r="E111" s="125"/>
      <c r="F111" s="125"/>
      <c r="G111" s="125"/>
      <c r="H111" s="125" t="s">
        <v>18</v>
      </c>
      <c r="I111" s="125"/>
      <c r="J111" s="125"/>
      <c r="K111" s="125"/>
    </row>
    <row r="112" spans="1:15" s="15" customFormat="1" ht="24.75" hidden="1" thickBot="1">
      <c r="A112" s="102"/>
      <c r="B112" s="116"/>
      <c r="C112" s="124" t="s">
        <v>4</v>
      </c>
      <c r="D112" s="125" t="s">
        <v>18</v>
      </c>
      <c r="E112" s="125"/>
      <c r="F112" s="125"/>
      <c r="G112" s="125"/>
      <c r="H112" s="125" t="s">
        <v>18</v>
      </c>
      <c r="I112" s="125"/>
      <c r="J112" s="125"/>
      <c r="K112" s="125"/>
    </row>
    <row r="113" spans="1:11" s="15" customFormat="1" ht="15.75" hidden="1" thickBot="1">
      <c r="A113" s="102"/>
      <c r="B113" s="116">
        <v>401000</v>
      </c>
      <c r="C113" s="124" t="s">
        <v>5</v>
      </c>
      <c r="D113" s="125" t="s">
        <v>18</v>
      </c>
      <c r="E113" s="125"/>
      <c r="F113" s="125"/>
      <c r="G113" s="125"/>
      <c r="H113" s="125" t="s">
        <v>18</v>
      </c>
      <c r="I113" s="125"/>
      <c r="J113" s="125"/>
      <c r="K113" s="125"/>
    </row>
    <row r="114" spans="1:11" s="15" customFormat="1" ht="15.75" hidden="1" thickBot="1">
      <c r="A114" s="294"/>
      <c r="B114" s="253">
        <v>602400</v>
      </c>
      <c r="C114" s="295" t="s">
        <v>6</v>
      </c>
      <c r="D114" s="292" t="s">
        <v>18</v>
      </c>
      <c r="E114" s="292"/>
      <c r="F114" s="292"/>
      <c r="G114" s="292"/>
      <c r="H114" s="292" t="s">
        <v>18</v>
      </c>
      <c r="I114" s="292"/>
      <c r="J114" s="292"/>
      <c r="K114" s="292"/>
    </row>
    <row r="115" spans="1:11" s="15" customFormat="1" ht="24" hidden="1" customHeight="1" thickBot="1">
      <c r="A115" s="294"/>
      <c r="B115" s="255"/>
      <c r="C115" s="296"/>
      <c r="D115" s="293"/>
      <c r="E115" s="293"/>
      <c r="F115" s="293"/>
      <c r="G115" s="293"/>
      <c r="H115" s="293"/>
      <c r="I115" s="293"/>
      <c r="J115" s="293"/>
      <c r="K115" s="293"/>
    </row>
    <row r="116" spans="1:11" s="15" customFormat="1" ht="15" hidden="1" customHeight="1" thickBot="1">
      <c r="A116" s="102"/>
      <c r="B116" s="116"/>
      <c r="C116" s="134" t="s">
        <v>111</v>
      </c>
      <c r="D116" s="127">
        <f>D110</f>
        <v>0</v>
      </c>
      <c r="E116" s="127" t="str">
        <f t="shared" ref="E116:K116" si="7">E110</f>
        <v>Х</v>
      </c>
      <c r="F116" s="127" t="str">
        <f t="shared" si="7"/>
        <v>Х</v>
      </c>
      <c r="G116" s="127">
        <f t="shared" si="7"/>
        <v>0</v>
      </c>
      <c r="H116" s="127">
        <f t="shared" si="7"/>
        <v>0</v>
      </c>
      <c r="I116" s="127" t="str">
        <f t="shared" si="7"/>
        <v>Х</v>
      </c>
      <c r="J116" s="127" t="str">
        <f t="shared" si="7"/>
        <v>Х</v>
      </c>
      <c r="K116" s="127">
        <f t="shared" si="7"/>
        <v>0</v>
      </c>
    </row>
    <row r="117" spans="1:11" s="15" customFormat="1" ht="72.75" hidden="1" thickBot="1">
      <c r="A117" s="121"/>
      <c r="B117" s="122"/>
      <c r="C117" s="129" t="s">
        <v>69</v>
      </c>
      <c r="D117" s="133"/>
      <c r="E117" s="133"/>
      <c r="F117" s="133"/>
      <c r="G117" s="133"/>
      <c r="H117" s="133"/>
      <c r="I117" s="133"/>
      <c r="J117" s="133"/>
      <c r="K117" s="133"/>
    </row>
    <row r="118" spans="1:11" s="15" customFormat="1" ht="35.25" hidden="1" customHeight="1" thickBot="1">
      <c r="A118" s="123"/>
      <c r="B118" s="122"/>
      <c r="C118" s="124" t="s">
        <v>2</v>
      </c>
      <c r="D118" s="125"/>
      <c r="E118" s="125" t="s">
        <v>18</v>
      </c>
      <c r="F118" s="125" t="s">
        <v>18</v>
      </c>
      <c r="G118" s="125">
        <f>D118</f>
        <v>0</v>
      </c>
      <c r="H118" s="125"/>
      <c r="I118" s="125" t="s">
        <v>18</v>
      </c>
      <c r="J118" s="125" t="s">
        <v>18</v>
      </c>
      <c r="K118" s="125">
        <f>H118</f>
        <v>0</v>
      </c>
    </row>
    <row r="119" spans="1:11" s="15" customFormat="1" ht="17.25" hidden="1" customHeight="1" thickBot="1">
      <c r="A119" s="123"/>
      <c r="B119" s="122"/>
      <c r="C119" s="124" t="s">
        <v>3</v>
      </c>
      <c r="D119" s="125" t="s">
        <v>18</v>
      </c>
      <c r="E119" s="125"/>
      <c r="F119" s="125"/>
      <c r="G119" s="125"/>
      <c r="H119" s="125" t="s">
        <v>18</v>
      </c>
      <c r="I119" s="125"/>
      <c r="J119" s="125"/>
      <c r="K119" s="125"/>
    </row>
    <row r="120" spans="1:11" s="15" customFormat="1" ht="24.75" hidden="1" thickBot="1">
      <c r="A120" s="102"/>
      <c r="B120" s="116"/>
      <c r="C120" s="124" t="s">
        <v>4</v>
      </c>
      <c r="D120" s="125" t="s">
        <v>18</v>
      </c>
      <c r="E120" s="125"/>
      <c r="F120" s="125"/>
      <c r="G120" s="125"/>
      <c r="H120" s="125" t="s">
        <v>18</v>
      </c>
      <c r="I120" s="125"/>
      <c r="J120" s="125"/>
      <c r="K120" s="125"/>
    </row>
    <row r="121" spans="1:11" s="15" customFormat="1" ht="15.75" hidden="1" thickBot="1">
      <c r="A121" s="102"/>
      <c r="B121" s="116">
        <v>401000</v>
      </c>
      <c r="C121" s="124" t="s">
        <v>5</v>
      </c>
      <c r="D121" s="125" t="s">
        <v>18</v>
      </c>
      <c r="E121" s="125"/>
      <c r="F121" s="125"/>
      <c r="G121" s="125"/>
      <c r="H121" s="125" t="s">
        <v>18</v>
      </c>
      <c r="I121" s="125"/>
      <c r="J121" s="125"/>
      <c r="K121" s="125"/>
    </row>
    <row r="122" spans="1:11" s="15" customFormat="1" ht="15.75" hidden="1" thickBot="1">
      <c r="A122" s="294"/>
      <c r="B122" s="253">
        <v>602400</v>
      </c>
      <c r="C122" s="295" t="s">
        <v>6</v>
      </c>
      <c r="D122" s="292" t="s">
        <v>18</v>
      </c>
      <c r="E122" s="292"/>
      <c r="F122" s="292"/>
      <c r="G122" s="292"/>
      <c r="H122" s="292" t="s">
        <v>18</v>
      </c>
      <c r="I122" s="292"/>
      <c r="J122" s="292"/>
      <c r="K122" s="292"/>
    </row>
    <row r="123" spans="1:11" s="15" customFormat="1" ht="24" hidden="1" customHeight="1" thickBot="1">
      <c r="A123" s="294"/>
      <c r="B123" s="255"/>
      <c r="C123" s="296"/>
      <c r="D123" s="293"/>
      <c r="E123" s="293"/>
      <c r="F123" s="293"/>
      <c r="G123" s="293"/>
      <c r="H123" s="293"/>
      <c r="I123" s="293"/>
      <c r="J123" s="293"/>
      <c r="K123" s="293"/>
    </row>
    <row r="124" spans="1:11" s="15" customFormat="1" ht="14.25" hidden="1" customHeight="1" thickBot="1">
      <c r="A124" s="102"/>
      <c r="B124" s="116"/>
      <c r="C124" s="134" t="s">
        <v>111</v>
      </c>
      <c r="D124" s="127">
        <f>D118</f>
        <v>0</v>
      </c>
      <c r="E124" s="125" t="str">
        <f t="shared" ref="E124:K124" si="8">E118</f>
        <v>Х</v>
      </c>
      <c r="F124" s="125" t="str">
        <f t="shared" si="8"/>
        <v>Х</v>
      </c>
      <c r="G124" s="127">
        <f t="shared" si="8"/>
        <v>0</v>
      </c>
      <c r="H124" s="127">
        <f t="shared" si="8"/>
        <v>0</v>
      </c>
      <c r="I124" s="125" t="str">
        <f t="shared" si="8"/>
        <v>Х</v>
      </c>
      <c r="J124" s="125" t="str">
        <f t="shared" si="8"/>
        <v>Х</v>
      </c>
      <c r="K124" s="127">
        <f t="shared" si="8"/>
        <v>0</v>
      </c>
    </row>
    <row r="125" spans="1:11" s="15" customFormat="1" ht="60.75" hidden="1" thickBot="1">
      <c r="A125" s="121"/>
      <c r="B125" s="122"/>
      <c r="C125" s="129" t="s">
        <v>71</v>
      </c>
      <c r="D125" s="133"/>
      <c r="E125" s="133"/>
      <c r="F125" s="133"/>
      <c r="G125" s="133"/>
      <c r="H125" s="133"/>
      <c r="I125" s="133"/>
      <c r="J125" s="133"/>
      <c r="K125" s="133"/>
    </row>
    <row r="126" spans="1:11" s="15" customFormat="1" ht="33" hidden="1" customHeight="1" thickBot="1">
      <c r="A126" s="123"/>
      <c r="B126" s="122"/>
      <c r="C126" s="124" t="s">
        <v>2</v>
      </c>
      <c r="D126" s="125"/>
      <c r="E126" s="125" t="s">
        <v>18</v>
      </c>
      <c r="F126" s="125" t="s">
        <v>18</v>
      </c>
      <c r="G126" s="125">
        <f>D126</f>
        <v>0</v>
      </c>
      <c r="H126" s="125"/>
      <c r="I126" s="125" t="s">
        <v>18</v>
      </c>
      <c r="J126" s="125" t="s">
        <v>18</v>
      </c>
      <c r="K126" s="125">
        <f>H126</f>
        <v>0</v>
      </c>
    </row>
    <row r="127" spans="1:11" s="15" customFormat="1" ht="17.25" hidden="1" customHeight="1" thickBot="1">
      <c r="A127" s="123"/>
      <c r="B127" s="122"/>
      <c r="C127" s="124" t="s">
        <v>3</v>
      </c>
      <c r="D127" s="125" t="s">
        <v>18</v>
      </c>
      <c r="E127" s="125"/>
      <c r="F127" s="125"/>
      <c r="G127" s="125"/>
      <c r="H127" s="125" t="s">
        <v>18</v>
      </c>
      <c r="I127" s="125"/>
      <c r="J127" s="125"/>
      <c r="K127" s="125"/>
    </row>
    <row r="128" spans="1:11" s="15" customFormat="1" ht="24.75" hidden="1" thickBot="1">
      <c r="A128" s="102"/>
      <c r="B128" s="116"/>
      <c r="C128" s="124" t="s">
        <v>4</v>
      </c>
      <c r="D128" s="125" t="s">
        <v>18</v>
      </c>
      <c r="E128" s="125"/>
      <c r="F128" s="125"/>
      <c r="G128" s="125"/>
      <c r="H128" s="125" t="s">
        <v>18</v>
      </c>
      <c r="I128" s="125"/>
      <c r="J128" s="125"/>
      <c r="K128" s="125"/>
    </row>
    <row r="129" spans="1:11" s="15" customFormat="1" ht="15.75" hidden="1" thickBot="1">
      <c r="A129" s="102"/>
      <c r="B129" s="116">
        <v>401000</v>
      </c>
      <c r="C129" s="124" t="s">
        <v>5</v>
      </c>
      <c r="D129" s="125" t="s">
        <v>18</v>
      </c>
      <c r="E129" s="125"/>
      <c r="F129" s="125"/>
      <c r="G129" s="125"/>
      <c r="H129" s="125" t="s">
        <v>18</v>
      </c>
      <c r="I129" s="125"/>
      <c r="J129" s="125"/>
      <c r="K129" s="125"/>
    </row>
    <row r="130" spans="1:11" s="15" customFormat="1" ht="15.75" hidden="1" thickBot="1">
      <c r="A130" s="294"/>
      <c r="B130" s="253">
        <v>602400</v>
      </c>
      <c r="C130" s="295" t="s">
        <v>6</v>
      </c>
      <c r="D130" s="292" t="s">
        <v>18</v>
      </c>
      <c r="E130" s="292"/>
      <c r="F130" s="292"/>
      <c r="G130" s="292"/>
      <c r="H130" s="292" t="s">
        <v>18</v>
      </c>
      <c r="I130" s="292"/>
      <c r="J130" s="292"/>
      <c r="K130" s="292"/>
    </row>
    <row r="131" spans="1:11" s="15" customFormat="1" ht="24" hidden="1" customHeight="1" thickBot="1">
      <c r="A131" s="294"/>
      <c r="B131" s="255"/>
      <c r="C131" s="296"/>
      <c r="D131" s="293"/>
      <c r="E131" s="293"/>
      <c r="F131" s="293"/>
      <c r="G131" s="293"/>
      <c r="H131" s="293"/>
      <c r="I131" s="293"/>
      <c r="J131" s="293"/>
      <c r="K131" s="293"/>
    </row>
    <row r="132" spans="1:11" s="15" customFormat="1" ht="16.5" hidden="1" customHeight="1" thickBot="1">
      <c r="A132" s="102"/>
      <c r="B132" s="116"/>
      <c r="C132" s="134" t="s">
        <v>111</v>
      </c>
      <c r="D132" s="127">
        <f>D126</f>
        <v>0</v>
      </c>
      <c r="E132" s="125" t="str">
        <f t="shared" ref="E132:K132" si="9">E126</f>
        <v>Х</v>
      </c>
      <c r="F132" s="125" t="str">
        <f t="shared" si="9"/>
        <v>Х</v>
      </c>
      <c r="G132" s="127">
        <f t="shared" si="9"/>
        <v>0</v>
      </c>
      <c r="H132" s="127">
        <f t="shared" si="9"/>
        <v>0</v>
      </c>
      <c r="I132" s="125" t="str">
        <f t="shared" si="9"/>
        <v>Х</v>
      </c>
      <c r="J132" s="125" t="str">
        <f t="shared" si="9"/>
        <v>Х</v>
      </c>
      <c r="K132" s="127">
        <f t="shared" si="9"/>
        <v>0</v>
      </c>
    </row>
    <row r="133" spans="1:11" s="15" customFormat="1" ht="60.75" hidden="1" thickBot="1">
      <c r="A133" s="121"/>
      <c r="B133" s="122"/>
      <c r="C133" s="129" t="s">
        <v>73</v>
      </c>
      <c r="D133" s="133"/>
      <c r="E133" s="133"/>
      <c r="F133" s="133"/>
      <c r="G133" s="133"/>
      <c r="H133" s="133"/>
      <c r="I133" s="133"/>
      <c r="J133" s="133"/>
      <c r="K133" s="133"/>
    </row>
    <row r="134" spans="1:11" s="15" customFormat="1" ht="46.5" hidden="1" customHeight="1" thickBot="1">
      <c r="A134" s="123"/>
      <c r="B134" s="122"/>
      <c r="C134" s="124" t="s">
        <v>2</v>
      </c>
      <c r="D134" s="125"/>
      <c r="E134" s="125" t="s">
        <v>18</v>
      </c>
      <c r="F134" s="125" t="s">
        <v>18</v>
      </c>
      <c r="G134" s="125">
        <f>D134</f>
        <v>0</v>
      </c>
      <c r="H134" s="125"/>
      <c r="I134" s="125" t="s">
        <v>18</v>
      </c>
      <c r="J134" s="125" t="s">
        <v>18</v>
      </c>
      <c r="K134" s="125">
        <f>H134</f>
        <v>0</v>
      </c>
    </row>
    <row r="135" spans="1:11" s="15" customFormat="1" ht="15.75" hidden="1" customHeight="1" thickBot="1">
      <c r="A135" s="123"/>
      <c r="B135" s="122"/>
      <c r="C135" s="124" t="s">
        <v>3</v>
      </c>
      <c r="D135" s="125" t="s">
        <v>18</v>
      </c>
      <c r="E135" s="125"/>
      <c r="F135" s="125"/>
      <c r="G135" s="125"/>
      <c r="H135" s="125" t="s">
        <v>18</v>
      </c>
      <c r="I135" s="125"/>
      <c r="J135" s="125"/>
      <c r="K135" s="125"/>
    </row>
    <row r="136" spans="1:11" s="15" customFormat="1" ht="60" hidden="1" customHeight="1" thickBot="1">
      <c r="A136" s="102"/>
      <c r="B136" s="116"/>
      <c r="C136" s="124" t="s">
        <v>4</v>
      </c>
      <c r="D136" s="125" t="s">
        <v>18</v>
      </c>
      <c r="E136" s="125"/>
      <c r="F136" s="125"/>
      <c r="G136" s="125"/>
      <c r="H136" s="125" t="s">
        <v>18</v>
      </c>
      <c r="I136" s="125"/>
      <c r="J136" s="125"/>
      <c r="K136" s="125"/>
    </row>
    <row r="137" spans="1:11" s="15" customFormat="1" ht="15.75" hidden="1" thickBot="1">
      <c r="A137" s="102"/>
      <c r="B137" s="116">
        <v>401000</v>
      </c>
      <c r="C137" s="124" t="s">
        <v>5</v>
      </c>
      <c r="D137" s="125" t="s">
        <v>18</v>
      </c>
      <c r="E137" s="125"/>
      <c r="F137" s="125"/>
      <c r="G137" s="125"/>
      <c r="H137" s="125" t="s">
        <v>18</v>
      </c>
      <c r="I137" s="125"/>
      <c r="J137" s="125"/>
      <c r="K137" s="125"/>
    </row>
    <row r="138" spans="1:11" s="15" customFormat="1" ht="15.75" hidden="1" thickBot="1">
      <c r="A138" s="294"/>
      <c r="B138" s="253">
        <v>602400</v>
      </c>
      <c r="C138" s="295" t="s">
        <v>6</v>
      </c>
      <c r="D138" s="292" t="s">
        <v>18</v>
      </c>
      <c r="E138" s="292"/>
      <c r="F138" s="292"/>
      <c r="G138" s="292"/>
      <c r="H138" s="292" t="s">
        <v>18</v>
      </c>
      <c r="I138" s="292"/>
      <c r="J138" s="292"/>
      <c r="K138" s="292"/>
    </row>
    <row r="139" spans="1:11" s="15" customFormat="1" ht="24" hidden="1" customHeight="1" thickBot="1">
      <c r="A139" s="294"/>
      <c r="B139" s="255"/>
      <c r="C139" s="296"/>
      <c r="D139" s="293"/>
      <c r="E139" s="293"/>
      <c r="F139" s="293"/>
      <c r="G139" s="293"/>
      <c r="H139" s="293"/>
      <c r="I139" s="293"/>
      <c r="J139" s="293"/>
      <c r="K139" s="293"/>
    </row>
    <row r="140" spans="1:11" s="15" customFormat="1" ht="15.75" hidden="1" customHeight="1" thickBot="1">
      <c r="A140" s="102"/>
      <c r="B140" s="116"/>
      <c r="C140" s="134" t="s">
        <v>111</v>
      </c>
      <c r="D140" s="127">
        <f>D134</f>
        <v>0</v>
      </c>
      <c r="E140" s="125" t="str">
        <f t="shared" ref="E140:K140" si="10">E134</f>
        <v>Х</v>
      </c>
      <c r="F140" s="125" t="str">
        <f t="shared" si="10"/>
        <v>Х</v>
      </c>
      <c r="G140" s="127">
        <f t="shared" si="10"/>
        <v>0</v>
      </c>
      <c r="H140" s="127">
        <f t="shared" si="10"/>
        <v>0</v>
      </c>
      <c r="I140" s="125" t="str">
        <f t="shared" si="10"/>
        <v>Х</v>
      </c>
      <c r="J140" s="125" t="str">
        <f t="shared" si="10"/>
        <v>Х</v>
      </c>
      <c r="K140" s="127">
        <f t="shared" si="10"/>
        <v>0</v>
      </c>
    </row>
    <row r="141" spans="1:11" s="15" customFormat="1" ht="84.75" hidden="1" thickBot="1">
      <c r="A141" s="121"/>
      <c r="B141" s="122"/>
      <c r="C141" s="129" t="s">
        <v>75</v>
      </c>
      <c r="D141" s="133"/>
      <c r="E141" s="133"/>
      <c r="F141" s="133"/>
      <c r="G141" s="133"/>
      <c r="H141" s="133"/>
      <c r="I141" s="133"/>
      <c r="J141" s="133"/>
      <c r="K141" s="133"/>
    </row>
    <row r="142" spans="1:11" s="15" customFormat="1" ht="35.25" hidden="1" customHeight="1" thickBot="1">
      <c r="A142" s="123"/>
      <c r="B142" s="122"/>
      <c r="C142" s="124" t="s">
        <v>2</v>
      </c>
      <c r="D142" s="125"/>
      <c r="E142" s="125" t="s">
        <v>18</v>
      </c>
      <c r="F142" s="125" t="s">
        <v>18</v>
      </c>
      <c r="G142" s="125">
        <f>D142</f>
        <v>0</v>
      </c>
      <c r="H142" s="125"/>
      <c r="I142" s="125" t="s">
        <v>18</v>
      </c>
      <c r="J142" s="125" t="s">
        <v>18</v>
      </c>
      <c r="K142" s="125">
        <f>H142</f>
        <v>0</v>
      </c>
    </row>
    <row r="143" spans="1:11" s="15" customFormat="1" ht="24.75" hidden="1" thickBot="1">
      <c r="A143" s="123"/>
      <c r="B143" s="122"/>
      <c r="C143" s="124" t="s">
        <v>3</v>
      </c>
      <c r="D143" s="125" t="s">
        <v>18</v>
      </c>
      <c r="E143" s="125"/>
      <c r="F143" s="125"/>
      <c r="G143" s="125"/>
      <c r="H143" s="125" t="s">
        <v>18</v>
      </c>
      <c r="I143" s="125"/>
      <c r="J143" s="125"/>
      <c r="K143" s="125"/>
    </row>
    <row r="144" spans="1:11" s="15" customFormat="1" ht="24.75" hidden="1" thickBot="1">
      <c r="A144" s="102"/>
      <c r="B144" s="116"/>
      <c r="C144" s="124" t="s">
        <v>4</v>
      </c>
      <c r="D144" s="125" t="s">
        <v>18</v>
      </c>
      <c r="E144" s="125"/>
      <c r="F144" s="125"/>
      <c r="G144" s="125"/>
      <c r="H144" s="125" t="s">
        <v>18</v>
      </c>
      <c r="I144" s="125"/>
      <c r="J144" s="125"/>
      <c r="K144" s="125"/>
    </row>
    <row r="145" spans="1:15" s="15" customFormat="1" ht="10.5" hidden="1" customHeight="1" thickBot="1">
      <c r="A145" s="102"/>
      <c r="B145" s="116">
        <v>401000</v>
      </c>
      <c r="C145" s="124" t="s">
        <v>5</v>
      </c>
      <c r="D145" s="125" t="s">
        <v>18</v>
      </c>
      <c r="E145" s="125"/>
      <c r="F145" s="125"/>
      <c r="G145" s="125"/>
      <c r="H145" s="125" t="s">
        <v>18</v>
      </c>
      <c r="I145" s="125"/>
      <c r="J145" s="125"/>
      <c r="K145" s="125"/>
    </row>
    <row r="146" spans="1:15" s="15" customFormat="1" ht="8.25" hidden="1" customHeight="1">
      <c r="A146" s="294"/>
      <c r="B146" s="253">
        <v>602400</v>
      </c>
      <c r="C146" s="295" t="s">
        <v>6</v>
      </c>
      <c r="D146" s="292" t="s">
        <v>18</v>
      </c>
      <c r="E146" s="292"/>
      <c r="F146" s="292"/>
      <c r="G146" s="292"/>
      <c r="H146" s="292" t="s">
        <v>18</v>
      </c>
      <c r="I146" s="292"/>
      <c r="J146" s="292"/>
      <c r="K146" s="292"/>
    </row>
    <row r="147" spans="1:15" s="15" customFormat="1" ht="15.75" hidden="1" thickBot="1">
      <c r="A147" s="294"/>
      <c r="B147" s="255"/>
      <c r="C147" s="296"/>
      <c r="D147" s="293"/>
      <c r="E147" s="293"/>
      <c r="F147" s="293"/>
      <c r="G147" s="293"/>
      <c r="H147" s="293"/>
      <c r="I147" s="293"/>
      <c r="J147" s="293"/>
      <c r="K147" s="293"/>
    </row>
    <row r="148" spans="1:15" s="15" customFormat="1" ht="15.75" hidden="1" thickBot="1">
      <c r="A148" s="123"/>
      <c r="B148" s="128"/>
      <c r="C148" s="132" t="s">
        <v>111</v>
      </c>
      <c r="D148" s="127">
        <f>D142</f>
        <v>0</v>
      </c>
      <c r="E148" s="127" t="str">
        <f t="shared" ref="E148:K148" si="11">E142</f>
        <v>Х</v>
      </c>
      <c r="F148" s="127" t="str">
        <f t="shared" si="11"/>
        <v>Х</v>
      </c>
      <c r="G148" s="127">
        <f t="shared" si="11"/>
        <v>0</v>
      </c>
      <c r="H148" s="127">
        <f t="shared" si="11"/>
        <v>0</v>
      </c>
      <c r="I148" s="127" t="str">
        <f t="shared" si="11"/>
        <v>Х</v>
      </c>
      <c r="J148" s="127" t="str">
        <f t="shared" si="11"/>
        <v>Х</v>
      </c>
      <c r="K148" s="127">
        <f t="shared" si="11"/>
        <v>0</v>
      </c>
    </row>
    <row r="149" spans="1:15" s="15" customFormat="1" ht="15" customHeight="1">
      <c r="A149" s="123"/>
      <c r="B149" s="123"/>
      <c r="C149" s="123"/>
      <c r="D149" s="135"/>
      <c r="E149" s="135"/>
      <c r="F149" s="135"/>
      <c r="G149" s="135"/>
      <c r="H149" s="135"/>
      <c r="I149" s="135"/>
      <c r="J149" s="135"/>
      <c r="K149" s="135"/>
    </row>
    <row r="150" spans="1:15" s="15" customFormat="1" hidden="1">
      <c r="A150" s="123"/>
      <c r="B150" s="123"/>
      <c r="C150" s="123"/>
      <c r="D150" s="135"/>
      <c r="E150" s="135"/>
      <c r="F150" s="135"/>
      <c r="G150" s="135"/>
      <c r="H150" s="135"/>
      <c r="I150" s="135"/>
      <c r="J150" s="135"/>
      <c r="K150" s="135"/>
    </row>
    <row r="151" spans="1:15" s="15" customFormat="1" hidden="1"/>
    <row r="152" spans="1:15" s="15" customFormat="1" ht="18.75">
      <c r="A152" s="136" t="s">
        <v>144</v>
      </c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N152" s="80"/>
      <c r="O152" s="80"/>
    </row>
    <row r="153" spans="1:15" s="15" customFormat="1" ht="27.75" customHeight="1" thickBot="1">
      <c r="A153" s="137" t="s">
        <v>145</v>
      </c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O153" s="93" t="s">
        <v>135</v>
      </c>
    </row>
    <row r="154" spans="1:15" s="15" customFormat="1" ht="23.25" customHeight="1" thickBot="1">
      <c r="A154" s="252"/>
      <c r="B154" s="253" t="s">
        <v>146</v>
      </c>
      <c r="C154" s="253" t="s">
        <v>10</v>
      </c>
      <c r="D154" s="256" t="s">
        <v>136</v>
      </c>
      <c r="E154" s="257"/>
      <c r="F154" s="257"/>
      <c r="G154" s="258"/>
      <c r="H154" s="256" t="s">
        <v>137</v>
      </c>
      <c r="I154" s="257"/>
      <c r="J154" s="257"/>
      <c r="K154" s="257"/>
      <c r="L154" s="288" t="s">
        <v>138</v>
      </c>
      <c r="M154" s="289"/>
      <c r="N154" s="289"/>
      <c r="O154" s="290"/>
    </row>
    <row r="155" spans="1:15" s="15" customFormat="1">
      <c r="A155" s="252"/>
      <c r="B155" s="254"/>
      <c r="C155" s="254"/>
      <c r="D155" s="94" t="s">
        <v>11</v>
      </c>
      <c r="E155" s="253" t="s">
        <v>13</v>
      </c>
      <c r="F155" s="259" t="s">
        <v>14</v>
      </c>
      <c r="G155" s="94" t="s">
        <v>15</v>
      </c>
      <c r="H155" s="94" t="s">
        <v>11</v>
      </c>
      <c r="I155" s="253" t="s">
        <v>13</v>
      </c>
      <c r="J155" s="259" t="s">
        <v>14</v>
      </c>
      <c r="K155" s="94" t="s">
        <v>15</v>
      </c>
      <c r="L155" s="94" t="s">
        <v>11</v>
      </c>
      <c r="M155" s="254" t="s">
        <v>13</v>
      </c>
      <c r="N155" s="291" t="s">
        <v>14</v>
      </c>
      <c r="O155" s="94" t="s">
        <v>15</v>
      </c>
    </row>
    <row r="156" spans="1:15" s="15" customFormat="1" ht="15.75" thickBot="1">
      <c r="A156" s="252"/>
      <c r="B156" s="255"/>
      <c r="C156" s="255"/>
      <c r="D156" s="95" t="s">
        <v>12</v>
      </c>
      <c r="E156" s="255"/>
      <c r="F156" s="260"/>
      <c r="G156" s="95" t="s">
        <v>22</v>
      </c>
      <c r="H156" s="95" t="s">
        <v>12</v>
      </c>
      <c r="I156" s="255"/>
      <c r="J156" s="260"/>
      <c r="K156" s="95" t="s">
        <v>23</v>
      </c>
      <c r="L156" s="95" t="s">
        <v>12</v>
      </c>
      <c r="M156" s="255"/>
      <c r="N156" s="260"/>
      <c r="O156" s="95" t="s">
        <v>24</v>
      </c>
    </row>
    <row r="157" spans="1:15" s="15" customFormat="1" ht="21.75" customHeight="1" thickBot="1">
      <c r="A157" s="105"/>
      <c r="B157" s="120">
        <v>1</v>
      </c>
      <c r="C157" s="96">
        <v>2</v>
      </c>
      <c r="D157" s="96">
        <v>3</v>
      </c>
      <c r="E157" s="96">
        <v>4</v>
      </c>
      <c r="F157" s="96">
        <v>5</v>
      </c>
      <c r="G157" s="96">
        <v>6</v>
      </c>
      <c r="H157" s="96">
        <v>7</v>
      </c>
      <c r="I157" s="96">
        <v>8</v>
      </c>
      <c r="J157" s="96">
        <v>9</v>
      </c>
      <c r="K157" s="96">
        <v>10</v>
      </c>
      <c r="L157" s="96">
        <v>11</v>
      </c>
      <c r="M157" s="96">
        <v>12</v>
      </c>
      <c r="N157" s="96">
        <v>13</v>
      </c>
      <c r="O157" s="96">
        <v>14</v>
      </c>
    </row>
    <row r="158" spans="1:15" s="15" customFormat="1" ht="24.75" thickBot="1">
      <c r="A158" s="361"/>
      <c r="B158" s="120">
        <v>2240</v>
      </c>
      <c r="C158" s="96" t="s">
        <v>108</v>
      </c>
      <c r="D158" s="96"/>
      <c r="E158" s="96"/>
      <c r="F158" s="96"/>
      <c r="G158" s="96">
        <f>D158+E158</f>
        <v>0</v>
      </c>
      <c r="H158" s="230">
        <v>10100</v>
      </c>
      <c r="I158" s="230"/>
      <c r="J158" s="230"/>
      <c r="K158" s="230">
        <f>H158+I158</f>
        <v>10100</v>
      </c>
      <c r="L158" s="230">
        <v>7800</v>
      </c>
      <c r="M158" s="230"/>
      <c r="N158" s="230"/>
      <c r="O158" s="230">
        <f>L158+M158</f>
        <v>7800</v>
      </c>
    </row>
    <row r="159" spans="1:15" s="15" customFormat="1" ht="24.75" thickBot="1">
      <c r="A159" s="361"/>
      <c r="B159" s="120">
        <v>2730</v>
      </c>
      <c r="C159" s="96" t="s">
        <v>76</v>
      </c>
      <c r="D159" s="126"/>
      <c r="E159" s="126"/>
      <c r="F159" s="126"/>
      <c r="G159" s="96">
        <f>D159+E159</f>
        <v>0</v>
      </c>
      <c r="H159" s="230">
        <v>8064333.1500000004</v>
      </c>
      <c r="I159" s="231"/>
      <c r="J159" s="231"/>
      <c r="K159" s="230">
        <f>H159+I159</f>
        <v>8064333.1500000004</v>
      </c>
      <c r="L159" s="230">
        <f>L46-L158</f>
        <v>8027017</v>
      </c>
      <c r="M159" s="231"/>
      <c r="N159" s="231"/>
      <c r="O159" s="230">
        <f>L159+M159</f>
        <v>8027017</v>
      </c>
    </row>
    <row r="160" spans="1:15" s="15" customFormat="1" ht="17.25" customHeight="1" thickBot="1">
      <c r="A160" s="361"/>
      <c r="B160" s="120"/>
      <c r="C160" s="126" t="s">
        <v>77</v>
      </c>
      <c r="D160" s="126">
        <f>D158+D159</f>
        <v>0</v>
      </c>
      <c r="E160" s="126">
        <f t="shared" ref="E160:F160" si="12">E158+E159</f>
        <v>0</v>
      </c>
      <c r="F160" s="126">
        <f t="shared" si="12"/>
        <v>0</v>
      </c>
      <c r="G160" s="126">
        <f>G158+G159</f>
        <v>0</v>
      </c>
      <c r="H160" s="231">
        <f>H158+H159</f>
        <v>8074433.1500000004</v>
      </c>
      <c r="I160" s="231">
        <f t="shared" ref="I160:J160" si="13">I158+I159</f>
        <v>0</v>
      </c>
      <c r="J160" s="231">
        <f t="shared" si="13"/>
        <v>0</v>
      </c>
      <c r="K160" s="231">
        <f>K158+K159</f>
        <v>8074433.1500000004</v>
      </c>
      <c r="L160" s="231">
        <f>L158+L159</f>
        <v>8034817</v>
      </c>
      <c r="M160" s="230">
        <f t="shared" ref="M160:N160" si="14">M158+M159</f>
        <v>0</v>
      </c>
      <c r="N160" s="230">
        <f t="shared" si="14"/>
        <v>0</v>
      </c>
      <c r="O160" s="231">
        <f>O158+O159</f>
        <v>8034817</v>
      </c>
    </row>
    <row r="161" spans="1:15" s="15" customFormat="1"/>
    <row r="162" spans="1:15" s="15" customFormat="1" ht="20.25" customHeight="1" thickBot="1">
      <c r="A162" s="362" t="s">
        <v>147</v>
      </c>
      <c r="B162" s="363"/>
      <c r="C162" s="363"/>
      <c r="D162" s="363"/>
      <c r="E162" s="363"/>
      <c r="F162" s="363"/>
      <c r="G162" s="363"/>
      <c r="H162" s="363"/>
      <c r="I162" s="363"/>
      <c r="J162" s="363"/>
      <c r="K162" s="363"/>
      <c r="L162" s="363"/>
      <c r="M162" s="363"/>
      <c r="N162" s="363"/>
      <c r="O162" s="363"/>
    </row>
    <row r="163" spans="1:15" s="15" customFormat="1" ht="15.75" thickBot="1">
      <c r="A163" s="252"/>
      <c r="B163" s="253" t="s">
        <v>148</v>
      </c>
      <c r="C163" s="253" t="s">
        <v>10</v>
      </c>
      <c r="D163" s="256" t="s">
        <v>136</v>
      </c>
      <c r="E163" s="257"/>
      <c r="F163" s="257"/>
      <c r="G163" s="258"/>
      <c r="H163" s="256" t="s">
        <v>137</v>
      </c>
      <c r="I163" s="257"/>
      <c r="J163" s="257"/>
      <c r="K163" s="258"/>
      <c r="L163" s="256" t="s">
        <v>138</v>
      </c>
      <c r="M163" s="257"/>
      <c r="N163" s="257"/>
      <c r="O163" s="258"/>
    </row>
    <row r="164" spans="1:15" s="15" customFormat="1">
      <c r="A164" s="252"/>
      <c r="B164" s="254"/>
      <c r="C164" s="254"/>
      <c r="D164" s="94" t="s">
        <v>11</v>
      </c>
      <c r="E164" s="253" t="s">
        <v>13</v>
      </c>
      <c r="F164" s="259" t="s">
        <v>14</v>
      </c>
      <c r="G164" s="94" t="s">
        <v>15</v>
      </c>
      <c r="H164" s="94" t="s">
        <v>11</v>
      </c>
      <c r="I164" s="253" t="s">
        <v>13</v>
      </c>
      <c r="J164" s="259" t="s">
        <v>14</v>
      </c>
      <c r="K164" s="94" t="s">
        <v>15</v>
      </c>
      <c r="L164" s="94" t="s">
        <v>11</v>
      </c>
      <c r="M164" s="253" t="s">
        <v>13</v>
      </c>
      <c r="N164" s="259" t="s">
        <v>14</v>
      </c>
      <c r="O164" s="94" t="s">
        <v>15</v>
      </c>
    </row>
    <row r="165" spans="1:15" s="15" customFormat="1" ht="15.75" thickBot="1">
      <c r="A165" s="252"/>
      <c r="B165" s="255"/>
      <c r="C165" s="255"/>
      <c r="D165" s="95" t="s">
        <v>12</v>
      </c>
      <c r="E165" s="255"/>
      <c r="F165" s="260"/>
      <c r="G165" s="95" t="s">
        <v>22</v>
      </c>
      <c r="H165" s="95" t="s">
        <v>12</v>
      </c>
      <c r="I165" s="255"/>
      <c r="J165" s="260"/>
      <c r="K165" s="95" t="s">
        <v>23</v>
      </c>
      <c r="L165" s="95" t="s">
        <v>12</v>
      </c>
      <c r="M165" s="255"/>
      <c r="N165" s="260"/>
      <c r="O165" s="95" t="s">
        <v>24</v>
      </c>
    </row>
    <row r="166" spans="1:15" s="15" customFormat="1" ht="15.75" thickBot="1">
      <c r="A166" s="105"/>
      <c r="B166" s="120">
        <v>1</v>
      </c>
      <c r="C166" s="96">
        <v>2</v>
      </c>
      <c r="D166" s="96">
        <v>3</v>
      </c>
      <c r="E166" s="96">
        <v>4</v>
      </c>
      <c r="F166" s="96">
        <v>5</v>
      </c>
      <c r="G166" s="96">
        <v>6</v>
      </c>
      <c r="H166" s="96">
        <v>7</v>
      </c>
      <c r="I166" s="96">
        <v>8</v>
      </c>
      <c r="J166" s="96">
        <v>9</v>
      </c>
      <c r="K166" s="96">
        <v>10</v>
      </c>
      <c r="L166" s="96">
        <v>11</v>
      </c>
      <c r="M166" s="96">
        <v>12</v>
      </c>
      <c r="N166" s="96">
        <v>13</v>
      </c>
      <c r="O166" s="96">
        <v>14</v>
      </c>
    </row>
    <row r="167" spans="1:15" s="15" customFormat="1" ht="15.75" thickBot="1">
      <c r="A167" s="123"/>
      <c r="B167" s="122"/>
      <c r="C167" s="124"/>
      <c r="D167" s="124"/>
      <c r="E167" s="124"/>
      <c r="F167" s="124"/>
      <c r="G167" s="124"/>
      <c r="H167" s="124"/>
      <c r="I167" s="124"/>
      <c r="J167" s="124"/>
      <c r="K167" s="124"/>
      <c r="L167" s="96"/>
      <c r="M167" s="124"/>
      <c r="N167" s="124"/>
      <c r="O167" s="124"/>
    </row>
    <row r="168" spans="1:15" s="15" customFormat="1" ht="15.75" thickBot="1">
      <c r="A168" s="123"/>
      <c r="B168" s="128"/>
      <c r="C168" s="131"/>
      <c r="D168" s="126"/>
      <c r="E168" s="126"/>
      <c r="F168" s="126"/>
      <c r="G168" s="126"/>
      <c r="H168" s="126"/>
      <c r="I168" s="126"/>
      <c r="J168" s="126"/>
      <c r="K168" s="126"/>
      <c r="L168" s="96"/>
      <c r="M168" s="126"/>
      <c r="N168" s="126"/>
      <c r="O168" s="126"/>
    </row>
    <row r="169" spans="1:15" s="15" customFormat="1" ht="24" customHeight="1" thickBot="1">
      <c r="A169" s="102"/>
      <c r="B169" s="120"/>
      <c r="C169" s="126" t="s">
        <v>142</v>
      </c>
      <c r="D169" s="126"/>
      <c r="E169" s="126"/>
      <c r="F169" s="126"/>
      <c r="G169" s="126"/>
      <c r="H169" s="126"/>
      <c r="I169" s="126"/>
      <c r="J169" s="126"/>
      <c r="K169" s="126"/>
      <c r="L169" s="96"/>
      <c r="M169" s="126"/>
      <c r="N169" s="126"/>
      <c r="O169" s="126"/>
    </row>
    <row r="170" spans="1:15" s="15" customFormat="1" ht="20.25" customHeight="1"/>
    <row r="171" spans="1:15" s="15" customFormat="1" ht="18.75">
      <c r="A171" s="251" t="s">
        <v>149</v>
      </c>
      <c r="B171" s="251"/>
      <c r="C171" s="251"/>
      <c r="D171" s="251"/>
      <c r="E171" s="251"/>
      <c r="F171" s="251"/>
      <c r="G171" s="251"/>
      <c r="H171" s="251"/>
      <c r="I171" s="251"/>
      <c r="J171" s="251"/>
      <c r="K171" s="251"/>
      <c r="L171" s="251"/>
      <c r="M171" s="251"/>
      <c r="N171" s="251"/>
    </row>
    <row r="172" spans="1:15" s="15" customFormat="1" ht="16.5" customHeight="1" thickBot="1">
      <c r="K172" s="93" t="s">
        <v>135</v>
      </c>
    </row>
    <row r="173" spans="1:15" s="15" customFormat="1" ht="25.5" customHeight="1" thickBot="1">
      <c r="A173" s="252"/>
      <c r="B173" s="253" t="s">
        <v>146</v>
      </c>
      <c r="C173" s="253" t="s">
        <v>10</v>
      </c>
      <c r="D173" s="256" t="s">
        <v>55</v>
      </c>
      <c r="E173" s="257"/>
      <c r="F173" s="257"/>
      <c r="G173" s="258"/>
      <c r="H173" s="256" t="s">
        <v>143</v>
      </c>
      <c r="I173" s="257"/>
      <c r="J173" s="257"/>
      <c r="K173" s="258"/>
      <c r="L173" s="117"/>
      <c r="M173" s="117"/>
      <c r="N173" s="117"/>
    </row>
    <row r="174" spans="1:15" s="15" customFormat="1" ht="25.5" customHeight="1">
      <c r="A174" s="252"/>
      <c r="B174" s="254"/>
      <c r="C174" s="254"/>
      <c r="D174" s="94" t="s">
        <v>11</v>
      </c>
      <c r="E174" s="253" t="s">
        <v>21</v>
      </c>
      <c r="F174" s="259" t="s">
        <v>14</v>
      </c>
      <c r="G174" s="94" t="s">
        <v>15</v>
      </c>
      <c r="H174" s="94" t="s">
        <v>11</v>
      </c>
      <c r="I174" s="253" t="s">
        <v>21</v>
      </c>
      <c r="J174" s="259" t="s">
        <v>14</v>
      </c>
      <c r="K174" s="94" t="s">
        <v>15</v>
      </c>
      <c r="L174" s="117"/>
      <c r="M174" s="117"/>
      <c r="N174" s="117"/>
    </row>
    <row r="175" spans="1:15" s="15" customFormat="1" ht="15.75" thickBot="1">
      <c r="A175" s="252"/>
      <c r="B175" s="255"/>
      <c r="C175" s="255"/>
      <c r="D175" s="95" t="s">
        <v>12</v>
      </c>
      <c r="E175" s="255"/>
      <c r="F175" s="260"/>
      <c r="G175" s="95" t="s">
        <v>16</v>
      </c>
      <c r="H175" s="95" t="s">
        <v>12</v>
      </c>
      <c r="I175" s="255"/>
      <c r="J175" s="260"/>
      <c r="K175" s="95" t="s">
        <v>17</v>
      </c>
      <c r="L175" s="117"/>
      <c r="M175" s="117"/>
      <c r="N175" s="117"/>
    </row>
    <row r="176" spans="1:15" s="15" customFormat="1" ht="18.75" customHeight="1" thickBot="1">
      <c r="A176" s="105"/>
      <c r="B176" s="120">
        <v>1</v>
      </c>
      <c r="C176" s="96">
        <v>2</v>
      </c>
      <c r="D176" s="96">
        <v>3</v>
      </c>
      <c r="E176" s="96">
        <v>4</v>
      </c>
      <c r="F176" s="96">
        <v>5</v>
      </c>
      <c r="G176" s="96">
        <v>6</v>
      </c>
      <c r="H176" s="96">
        <v>7</v>
      </c>
      <c r="I176" s="96">
        <v>8</v>
      </c>
      <c r="J176" s="96">
        <v>9</v>
      </c>
      <c r="K176" s="96">
        <v>10</v>
      </c>
      <c r="L176" s="117"/>
      <c r="M176" s="117"/>
      <c r="N176" s="117"/>
    </row>
    <row r="177" spans="1:14" s="15" customFormat="1" ht="27" customHeight="1" thickBot="1">
      <c r="A177" s="361"/>
      <c r="B177" s="120">
        <v>2240</v>
      </c>
      <c r="C177" s="96" t="s">
        <v>108</v>
      </c>
      <c r="D177" s="230">
        <f>L158*105.6%</f>
        <v>8236.8000000000011</v>
      </c>
      <c r="E177" s="230"/>
      <c r="F177" s="230"/>
      <c r="G177" s="230">
        <f>D177+E177</f>
        <v>8236.8000000000011</v>
      </c>
      <c r="H177" s="230">
        <f>G177*105%</f>
        <v>8648.6400000000012</v>
      </c>
      <c r="I177" s="230"/>
      <c r="J177" s="230"/>
      <c r="K177" s="230">
        <f>H177+I177</f>
        <v>8648.6400000000012</v>
      </c>
      <c r="L177" s="117"/>
      <c r="M177" s="117"/>
      <c r="N177" s="117"/>
    </row>
    <row r="178" spans="1:14" s="15" customFormat="1" ht="23.25" customHeight="1" thickBot="1">
      <c r="A178" s="361"/>
      <c r="B178" s="120">
        <v>2730</v>
      </c>
      <c r="C178" s="96" t="s">
        <v>76</v>
      </c>
      <c r="D178" s="230">
        <f>D108-D177</f>
        <v>8476529.9519999996</v>
      </c>
      <c r="E178" s="231"/>
      <c r="F178" s="231"/>
      <c r="G178" s="230">
        <f>D178+E178</f>
        <v>8476529.9519999996</v>
      </c>
      <c r="H178" s="230">
        <f>H108-H177</f>
        <v>8900356.4495999999</v>
      </c>
      <c r="I178" s="231"/>
      <c r="J178" s="231"/>
      <c r="K178" s="230">
        <f>H178+I178</f>
        <v>8900356.4495999999</v>
      </c>
      <c r="L178" s="117"/>
      <c r="M178" s="117"/>
      <c r="N178" s="117"/>
    </row>
    <row r="179" spans="1:14" s="15" customFormat="1" ht="22.5" customHeight="1" thickBot="1">
      <c r="A179" s="361"/>
      <c r="B179" s="120"/>
      <c r="C179" s="126" t="s">
        <v>77</v>
      </c>
      <c r="D179" s="231">
        <f>D177+D178</f>
        <v>8484766.7520000003</v>
      </c>
      <c r="E179" s="231">
        <f t="shared" ref="E179:F179" si="15">E177+E178</f>
        <v>0</v>
      </c>
      <c r="F179" s="231">
        <f t="shared" si="15"/>
        <v>0</v>
      </c>
      <c r="G179" s="231">
        <f>G177+G178</f>
        <v>8484766.7520000003</v>
      </c>
      <c r="H179" s="231">
        <f>H177+H178</f>
        <v>8909005.0896000005</v>
      </c>
      <c r="I179" s="231">
        <f t="shared" ref="I179:J179" si="16">I177+I178</f>
        <v>0</v>
      </c>
      <c r="J179" s="231">
        <f t="shared" si="16"/>
        <v>0</v>
      </c>
      <c r="K179" s="231">
        <f>K177+K178</f>
        <v>8909005.0896000005</v>
      </c>
      <c r="L179" s="117"/>
      <c r="M179" s="117"/>
      <c r="N179" s="117"/>
    </row>
    <row r="180" spans="1:14" s="15" customFormat="1" ht="15.75">
      <c r="A180" s="139"/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</row>
    <row r="181" spans="1:14" s="15" customFormat="1" ht="18.75">
      <c r="A181" s="251" t="s">
        <v>150</v>
      </c>
      <c r="B181" s="251"/>
      <c r="C181" s="251"/>
      <c r="D181" s="251"/>
      <c r="E181" s="251"/>
      <c r="F181" s="251"/>
      <c r="G181" s="251"/>
      <c r="H181" s="251"/>
      <c r="I181" s="251"/>
      <c r="J181" s="251"/>
      <c r="K181" s="251"/>
      <c r="L181" s="251"/>
      <c r="M181" s="251"/>
      <c r="N181" s="251"/>
    </row>
    <row r="182" spans="1:14" s="15" customFormat="1" ht="20.25" customHeight="1" thickBot="1">
      <c r="A182" s="117"/>
      <c r="B182" s="140"/>
      <c r="C182" s="117"/>
      <c r="D182" s="117"/>
      <c r="E182" s="117"/>
      <c r="F182" s="117"/>
      <c r="G182" s="117"/>
      <c r="H182" s="117"/>
      <c r="I182" s="117"/>
      <c r="J182" s="117"/>
      <c r="K182" s="93" t="s">
        <v>135</v>
      </c>
      <c r="L182" s="117"/>
      <c r="M182" s="117"/>
      <c r="N182" s="117"/>
    </row>
    <row r="183" spans="1:14" s="15" customFormat="1" ht="15.75" thickBot="1">
      <c r="A183" s="252"/>
      <c r="B183" s="253" t="s">
        <v>148</v>
      </c>
      <c r="C183" s="253" t="s">
        <v>10</v>
      </c>
      <c r="D183" s="256" t="s">
        <v>55</v>
      </c>
      <c r="E183" s="257"/>
      <c r="F183" s="257"/>
      <c r="G183" s="258"/>
      <c r="H183" s="256" t="s">
        <v>143</v>
      </c>
      <c r="I183" s="257"/>
      <c r="J183" s="257"/>
      <c r="K183" s="258"/>
      <c r="L183" s="117"/>
      <c r="M183" s="117"/>
      <c r="N183" s="117"/>
    </row>
    <row r="184" spans="1:14" s="15" customFormat="1">
      <c r="A184" s="252"/>
      <c r="B184" s="254"/>
      <c r="C184" s="254"/>
      <c r="D184" s="94" t="s">
        <v>11</v>
      </c>
      <c r="E184" s="253" t="s">
        <v>21</v>
      </c>
      <c r="F184" s="259" t="s">
        <v>14</v>
      </c>
      <c r="G184" s="94" t="s">
        <v>15</v>
      </c>
      <c r="H184" s="94" t="s">
        <v>11</v>
      </c>
      <c r="I184" s="253" t="s">
        <v>21</v>
      </c>
      <c r="J184" s="259" t="s">
        <v>14</v>
      </c>
      <c r="K184" s="94" t="s">
        <v>15</v>
      </c>
      <c r="L184" s="117"/>
      <c r="M184" s="117"/>
      <c r="N184" s="117"/>
    </row>
    <row r="185" spans="1:14" s="15" customFormat="1" ht="15.75" thickBot="1">
      <c r="A185" s="252"/>
      <c r="B185" s="255"/>
      <c r="C185" s="255"/>
      <c r="D185" s="95" t="s">
        <v>12</v>
      </c>
      <c r="E185" s="255"/>
      <c r="F185" s="260"/>
      <c r="G185" s="95" t="s">
        <v>22</v>
      </c>
      <c r="H185" s="95" t="s">
        <v>12</v>
      </c>
      <c r="I185" s="255"/>
      <c r="J185" s="260"/>
      <c r="K185" s="95" t="s">
        <v>23</v>
      </c>
      <c r="L185" s="117"/>
      <c r="M185" s="117"/>
      <c r="N185" s="117"/>
    </row>
    <row r="186" spans="1:14" s="15" customFormat="1" ht="15.75" thickBot="1">
      <c r="A186" s="105"/>
      <c r="B186" s="120">
        <v>1</v>
      </c>
      <c r="C186" s="96">
        <v>2</v>
      </c>
      <c r="D186" s="96">
        <v>3</v>
      </c>
      <c r="E186" s="96">
        <v>4</v>
      </c>
      <c r="F186" s="96">
        <v>5</v>
      </c>
      <c r="G186" s="96">
        <v>6</v>
      </c>
      <c r="H186" s="96">
        <v>7</v>
      </c>
      <c r="I186" s="96">
        <v>8</v>
      </c>
      <c r="J186" s="96">
        <v>9</v>
      </c>
      <c r="K186" s="96">
        <v>10</v>
      </c>
      <c r="L186" s="117"/>
      <c r="M186" s="117"/>
      <c r="N186" s="117"/>
    </row>
    <row r="187" spans="1:14" s="15" customFormat="1" ht="15.75" thickBot="1">
      <c r="A187" s="102"/>
      <c r="B187" s="116"/>
      <c r="C187" s="96"/>
      <c r="D187" s="96"/>
      <c r="E187" s="96"/>
      <c r="F187" s="96"/>
      <c r="G187" s="96"/>
      <c r="H187" s="96"/>
      <c r="I187" s="96"/>
      <c r="J187" s="96"/>
      <c r="K187" s="96"/>
      <c r="L187" s="117"/>
      <c r="M187" s="117"/>
      <c r="N187" s="117"/>
    </row>
    <row r="188" spans="1:14" s="15" customFormat="1" ht="15.75" thickBot="1">
      <c r="A188" s="102"/>
      <c r="B188" s="120"/>
      <c r="C188" s="96"/>
      <c r="D188" s="126"/>
      <c r="E188" s="126"/>
      <c r="F188" s="126"/>
      <c r="G188" s="126"/>
      <c r="H188" s="126"/>
      <c r="I188" s="126"/>
      <c r="J188" s="126"/>
      <c r="K188" s="126"/>
      <c r="L188" s="117"/>
      <c r="M188" s="117"/>
      <c r="N188" s="117"/>
    </row>
    <row r="189" spans="1:14" s="15" customFormat="1" ht="15.75" thickBot="1">
      <c r="A189" s="102"/>
      <c r="B189" s="120"/>
      <c r="C189" s="96"/>
      <c r="D189" s="126"/>
      <c r="E189" s="126"/>
      <c r="F189" s="126"/>
      <c r="G189" s="126"/>
      <c r="H189" s="126"/>
      <c r="I189" s="126"/>
      <c r="J189" s="126"/>
      <c r="K189" s="126"/>
      <c r="L189" s="117"/>
      <c r="M189" s="117"/>
      <c r="N189" s="117"/>
    </row>
    <row r="190" spans="1:14" s="15" customFormat="1" ht="15.75" thickBot="1">
      <c r="A190" s="102"/>
      <c r="B190" s="120"/>
      <c r="C190" s="126" t="s">
        <v>142</v>
      </c>
      <c r="D190" s="126"/>
      <c r="E190" s="126"/>
      <c r="F190" s="126"/>
      <c r="G190" s="126"/>
      <c r="H190" s="126"/>
      <c r="I190" s="126"/>
      <c r="J190" s="126"/>
      <c r="K190" s="126"/>
      <c r="L190" s="117"/>
      <c r="M190" s="117"/>
      <c r="N190" s="117"/>
    </row>
    <row r="191" spans="1:14" s="15" customFormat="1" ht="9.75" customHeight="1">
      <c r="A191" s="139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</row>
    <row r="192" spans="1:14" s="15" customFormat="1" ht="18.75">
      <c r="A192" s="251" t="s">
        <v>151</v>
      </c>
      <c r="B192" s="251"/>
      <c r="C192" s="251"/>
      <c r="D192" s="251"/>
      <c r="E192" s="251"/>
      <c r="F192" s="251"/>
      <c r="G192" s="251"/>
      <c r="H192" s="251"/>
      <c r="I192" s="251"/>
      <c r="J192" s="251"/>
      <c r="K192" s="251"/>
      <c r="L192" s="251"/>
      <c r="M192" s="251"/>
      <c r="N192" s="251"/>
    </row>
    <row r="193" spans="1:14" s="15" customFormat="1" ht="18.75">
      <c r="A193" s="251" t="s">
        <v>152</v>
      </c>
      <c r="B193" s="251"/>
      <c r="C193" s="251"/>
      <c r="D193" s="251"/>
      <c r="E193" s="251"/>
      <c r="F193" s="251"/>
      <c r="G193" s="251"/>
      <c r="H193" s="251"/>
      <c r="I193" s="251"/>
      <c r="J193" s="251"/>
      <c r="K193" s="251"/>
      <c r="L193" s="251"/>
      <c r="M193" s="251"/>
      <c r="N193" s="251"/>
    </row>
    <row r="194" spans="1:14" s="15" customFormat="1" ht="21" customHeight="1" thickBot="1">
      <c r="A194" s="117"/>
      <c r="B194" s="140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93" t="s">
        <v>135</v>
      </c>
    </row>
    <row r="195" spans="1:14" s="15" customFormat="1" ht="41.25" customHeight="1" thickBot="1">
      <c r="A195" s="261" t="s">
        <v>153</v>
      </c>
      <c r="B195" s="315" t="s">
        <v>154</v>
      </c>
      <c r="C195" s="256" t="s">
        <v>136</v>
      </c>
      <c r="D195" s="257"/>
      <c r="E195" s="257"/>
      <c r="F195" s="258"/>
      <c r="G195" s="256" t="s">
        <v>137</v>
      </c>
      <c r="H195" s="257"/>
      <c r="I195" s="257"/>
      <c r="J195" s="258"/>
      <c r="K195" s="256" t="s">
        <v>138</v>
      </c>
      <c r="L195" s="257"/>
      <c r="M195" s="257"/>
      <c r="N195" s="258"/>
    </row>
    <row r="196" spans="1:14" s="15" customFormat="1" ht="21" customHeight="1">
      <c r="A196" s="262"/>
      <c r="B196" s="316"/>
      <c r="C196" s="101" t="s">
        <v>11</v>
      </c>
      <c r="D196" s="253" t="s">
        <v>21</v>
      </c>
      <c r="E196" s="259" t="s">
        <v>14</v>
      </c>
      <c r="F196" s="94" t="s">
        <v>15</v>
      </c>
      <c r="G196" s="94" t="s">
        <v>11</v>
      </c>
      <c r="H196" s="253" t="s">
        <v>21</v>
      </c>
      <c r="I196" s="259" t="s">
        <v>14</v>
      </c>
      <c r="J196" s="94" t="s">
        <v>15</v>
      </c>
      <c r="K196" s="94" t="s">
        <v>11</v>
      </c>
      <c r="L196" s="253" t="s">
        <v>21</v>
      </c>
      <c r="M196" s="259" t="s">
        <v>14</v>
      </c>
      <c r="N196" s="101" t="s">
        <v>15</v>
      </c>
    </row>
    <row r="197" spans="1:14" s="15" customFormat="1" ht="15" customHeight="1">
      <c r="A197" s="262"/>
      <c r="B197" s="316"/>
      <c r="C197" s="229" t="s">
        <v>12</v>
      </c>
      <c r="D197" s="254"/>
      <c r="E197" s="291"/>
      <c r="F197" s="94" t="s">
        <v>22</v>
      </c>
      <c r="G197" s="94" t="s">
        <v>12</v>
      </c>
      <c r="H197" s="254"/>
      <c r="I197" s="291"/>
      <c r="J197" s="94" t="s">
        <v>23</v>
      </c>
      <c r="K197" s="94" t="s">
        <v>12</v>
      </c>
      <c r="L197" s="254"/>
      <c r="M197" s="291"/>
      <c r="N197" s="229" t="s">
        <v>24</v>
      </c>
    </row>
    <row r="198" spans="1:14" s="15" customFormat="1" ht="21.75" customHeight="1">
      <c r="A198" s="234">
        <v>1</v>
      </c>
      <c r="B198" s="235">
        <v>2</v>
      </c>
      <c r="C198" s="235">
        <v>3</v>
      </c>
      <c r="D198" s="235">
        <v>4</v>
      </c>
      <c r="E198" s="235">
        <v>5</v>
      </c>
      <c r="F198" s="235">
        <v>6</v>
      </c>
      <c r="G198" s="235">
        <v>7</v>
      </c>
      <c r="H198" s="235">
        <v>8</v>
      </c>
      <c r="I198" s="235">
        <v>9</v>
      </c>
      <c r="J198" s="235">
        <v>10</v>
      </c>
      <c r="K198" s="235">
        <v>11</v>
      </c>
      <c r="L198" s="235">
        <v>12</v>
      </c>
      <c r="M198" s="235">
        <v>13</v>
      </c>
      <c r="N198" s="235">
        <v>14</v>
      </c>
    </row>
    <row r="199" spans="1:14" s="15" customFormat="1" ht="75" customHeight="1">
      <c r="A199" s="236"/>
      <c r="B199" s="237" t="s">
        <v>155</v>
      </c>
      <c r="C199" s="239"/>
      <c r="D199" s="239"/>
      <c r="E199" s="239"/>
      <c r="F199" s="239"/>
      <c r="G199" s="239">
        <v>8074433.1500000004</v>
      </c>
      <c r="H199" s="239"/>
      <c r="I199" s="239"/>
      <c r="J199" s="239">
        <f>G199</f>
        <v>8074433.1500000004</v>
      </c>
      <c r="K199" s="240">
        <f>L160</f>
        <v>8034817</v>
      </c>
      <c r="L199" s="239"/>
      <c r="M199" s="239"/>
      <c r="N199" s="239">
        <f>K199</f>
        <v>8034817</v>
      </c>
    </row>
    <row r="200" spans="1:14" s="15" customFormat="1">
      <c r="A200" s="235"/>
      <c r="B200" s="238" t="s">
        <v>142</v>
      </c>
      <c r="C200" s="239">
        <f>C199</f>
        <v>0</v>
      </c>
      <c r="D200" s="239">
        <f t="shared" ref="D200:N200" si="17">D199</f>
        <v>0</v>
      </c>
      <c r="E200" s="239">
        <f t="shared" si="17"/>
        <v>0</v>
      </c>
      <c r="F200" s="239">
        <f t="shared" si="17"/>
        <v>0</v>
      </c>
      <c r="G200" s="239">
        <f t="shared" si="17"/>
        <v>8074433.1500000004</v>
      </c>
      <c r="H200" s="239">
        <f t="shared" si="17"/>
        <v>0</v>
      </c>
      <c r="I200" s="239">
        <f t="shared" si="17"/>
        <v>0</v>
      </c>
      <c r="J200" s="239">
        <f t="shared" si="17"/>
        <v>8074433.1500000004</v>
      </c>
      <c r="K200" s="239">
        <f t="shared" si="17"/>
        <v>8034817</v>
      </c>
      <c r="L200" s="239">
        <f t="shared" si="17"/>
        <v>0</v>
      </c>
      <c r="M200" s="239">
        <f t="shared" si="17"/>
        <v>0</v>
      </c>
      <c r="N200" s="239">
        <f t="shared" si="17"/>
        <v>8034817</v>
      </c>
    </row>
    <row r="201" spans="1:14" s="15" customFormat="1">
      <c r="A201" s="140"/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</row>
    <row r="202" spans="1:14" s="15" customFormat="1" ht="15.75">
      <c r="A202" s="139"/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</row>
    <row r="203" spans="1:14" s="15" customFormat="1" ht="18.75">
      <c r="A203" s="251" t="s">
        <v>156</v>
      </c>
      <c r="B203" s="251"/>
      <c r="C203" s="251"/>
      <c r="D203" s="251"/>
      <c r="E203" s="251"/>
      <c r="F203" s="251"/>
      <c r="G203" s="251"/>
      <c r="H203" s="251"/>
      <c r="I203" s="251"/>
      <c r="J203" s="251"/>
      <c r="K203" s="251"/>
      <c r="L203" s="251"/>
      <c r="M203" s="251"/>
      <c r="N203" s="251"/>
    </row>
    <row r="204" spans="1:14" s="15" customFormat="1" ht="16.5" customHeight="1" thickBot="1">
      <c r="A204" s="117"/>
      <c r="B204" s="140"/>
      <c r="C204" s="117"/>
      <c r="D204" s="117"/>
      <c r="E204" s="117"/>
      <c r="F204" s="117"/>
      <c r="G204" s="117"/>
      <c r="H204" s="117"/>
      <c r="I204" s="117"/>
      <c r="J204" s="93" t="s">
        <v>135</v>
      </c>
      <c r="K204" s="117"/>
      <c r="L204" s="117"/>
      <c r="M204" s="117"/>
      <c r="N204" s="117"/>
    </row>
    <row r="205" spans="1:14" s="15" customFormat="1" ht="28.5" customHeight="1" thickBot="1">
      <c r="A205" s="261" t="s">
        <v>36</v>
      </c>
      <c r="B205" s="315" t="s">
        <v>154</v>
      </c>
      <c r="C205" s="256" t="s">
        <v>55</v>
      </c>
      <c r="D205" s="257"/>
      <c r="E205" s="257"/>
      <c r="F205" s="258"/>
      <c r="G205" s="256" t="s">
        <v>143</v>
      </c>
      <c r="H205" s="257"/>
      <c r="I205" s="257"/>
      <c r="J205" s="258"/>
      <c r="K205" s="117"/>
      <c r="L205" s="117"/>
      <c r="M205" s="117"/>
      <c r="N205" s="117"/>
    </row>
    <row r="206" spans="1:14" s="15" customFormat="1" ht="21" customHeight="1">
      <c r="A206" s="262"/>
      <c r="B206" s="316"/>
      <c r="C206" s="101" t="s">
        <v>11</v>
      </c>
      <c r="D206" s="253" t="s">
        <v>21</v>
      </c>
      <c r="E206" s="259" t="s">
        <v>14</v>
      </c>
      <c r="F206" s="94" t="s">
        <v>15</v>
      </c>
      <c r="G206" s="94" t="s">
        <v>11</v>
      </c>
      <c r="H206" s="253" t="s">
        <v>21</v>
      </c>
      <c r="I206" s="259" t="s">
        <v>14</v>
      </c>
      <c r="J206" s="94" t="s">
        <v>15</v>
      </c>
      <c r="K206" s="117"/>
      <c r="L206" s="117"/>
      <c r="M206" s="117"/>
      <c r="N206" s="117"/>
    </row>
    <row r="207" spans="1:14" s="15" customFormat="1" ht="19.5" customHeight="1" thickBot="1">
      <c r="A207" s="322"/>
      <c r="B207" s="323"/>
      <c r="C207" s="116" t="s">
        <v>12</v>
      </c>
      <c r="D207" s="255"/>
      <c r="E207" s="260"/>
      <c r="F207" s="95" t="s">
        <v>22</v>
      </c>
      <c r="G207" s="95" t="s">
        <v>12</v>
      </c>
      <c r="H207" s="255"/>
      <c r="I207" s="260"/>
      <c r="J207" s="95" t="s">
        <v>23</v>
      </c>
      <c r="K207" s="117"/>
      <c r="L207" s="117"/>
      <c r="M207" s="117"/>
      <c r="N207" s="117"/>
    </row>
    <row r="208" spans="1:14" s="15" customFormat="1" ht="19.5" customHeight="1" thickBot="1">
      <c r="A208" s="143">
        <v>1</v>
      </c>
      <c r="B208" s="144">
        <v>2</v>
      </c>
      <c r="C208" s="141">
        <v>3</v>
      </c>
      <c r="D208" s="141">
        <v>4</v>
      </c>
      <c r="E208" s="141">
        <v>5</v>
      </c>
      <c r="F208" s="141">
        <v>6</v>
      </c>
      <c r="G208" s="141">
        <v>7</v>
      </c>
      <c r="H208" s="141">
        <v>8</v>
      </c>
      <c r="I208" s="141">
        <v>9</v>
      </c>
      <c r="J208" s="141">
        <v>10</v>
      </c>
      <c r="K208" s="117"/>
      <c r="L208" s="117"/>
      <c r="M208" s="117"/>
      <c r="N208" s="117"/>
    </row>
    <row r="209" spans="1:14" s="15" customFormat="1" ht="72.75" thickBot="1">
      <c r="A209" s="145"/>
      <c r="B209" s="241" t="s">
        <v>155</v>
      </c>
      <c r="C209" s="239">
        <f>D179</f>
        <v>8484766.7520000003</v>
      </c>
      <c r="D209" s="239"/>
      <c r="E209" s="239"/>
      <c r="F209" s="239">
        <f>C209</f>
        <v>8484766.7520000003</v>
      </c>
      <c r="G209" s="239">
        <f>H179</f>
        <v>8909005.0896000005</v>
      </c>
      <c r="H209" s="239"/>
      <c r="I209" s="239"/>
      <c r="J209" s="239">
        <f>G209</f>
        <v>8909005.0896000005</v>
      </c>
      <c r="K209" s="117"/>
      <c r="L209" s="117"/>
      <c r="M209" s="117"/>
      <c r="N209" s="117"/>
    </row>
    <row r="210" spans="1:14" s="15" customFormat="1" ht="15.75" thickBot="1">
      <c r="A210" s="142"/>
      <c r="B210" s="242" t="s">
        <v>19</v>
      </c>
      <c r="C210" s="239">
        <f>C209</f>
        <v>8484766.7520000003</v>
      </c>
      <c r="D210" s="239">
        <f t="shared" ref="D210:J210" si="18">D209</f>
        <v>0</v>
      </c>
      <c r="E210" s="239">
        <f t="shared" si="18"/>
        <v>0</v>
      </c>
      <c r="F210" s="239">
        <f t="shared" si="18"/>
        <v>8484766.7520000003</v>
      </c>
      <c r="G210" s="239">
        <f t="shared" si="18"/>
        <v>8909005.0896000005</v>
      </c>
      <c r="H210" s="239">
        <f t="shared" si="18"/>
        <v>0</v>
      </c>
      <c r="I210" s="239">
        <f t="shared" si="18"/>
        <v>0</v>
      </c>
      <c r="J210" s="239">
        <f t="shared" si="18"/>
        <v>8909005.0896000005</v>
      </c>
      <c r="K210" s="117"/>
      <c r="L210" s="117"/>
      <c r="M210" s="117"/>
      <c r="N210" s="117"/>
    </row>
    <row r="211" spans="1:14" s="15" customFormat="1" ht="15.75">
      <c r="A211" s="156"/>
    </row>
    <row r="212" spans="1:14" s="15" customFormat="1" ht="18.75">
      <c r="A212" s="251" t="s">
        <v>200</v>
      </c>
      <c r="B212" s="251"/>
      <c r="C212" s="251"/>
      <c r="D212" s="251"/>
      <c r="E212" s="251"/>
      <c r="F212" s="251"/>
      <c r="G212" s="251"/>
      <c r="H212" s="251"/>
      <c r="I212" s="251"/>
      <c r="J212" s="251"/>
      <c r="K212" s="251"/>
      <c r="L212" s="251"/>
      <c r="M212" s="157"/>
      <c r="N212" s="157"/>
    </row>
    <row r="213" spans="1:14" s="15" customFormat="1" ht="16.5" customHeight="1">
      <c r="A213" s="251" t="s">
        <v>201</v>
      </c>
      <c r="B213" s="251"/>
      <c r="C213" s="251"/>
      <c r="D213" s="251"/>
      <c r="E213" s="251"/>
      <c r="F213" s="251"/>
      <c r="G213" s="251"/>
      <c r="H213" s="251"/>
      <c r="I213" s="251"/>
      <c r="J213" s="251"/>
      <c r="K213" s="251"/>
      <c r="L213" s="251"/>
      <c r="M213" s="251"/>
      <c r="N213" s="251"/>
    </row>
    <row r="214" spans="1:14" s="15" customFormat="1" ht="22.5" customHeight="1" thickBot="1">
      <c r="A214" s="103" t="s">
        <v>25</v>
      </c>
      <c r="M214" s="93" t="s">
        <v>135</v>
      </c>
    </row>
    <row r="215" spans="1:14" s="15" customFormat="1" ht="15.75" customHeight="1" thickBot="1">
      <c r="A215" s="313" t="s">
        <v>36</v>
      </c>
      <c r="B215" s="313" t="s">
        <v>26</v>
      </c>
      <c r="C215" s="313" t="s">
        <v>27</v>
      </c>
      <c r="D215" s="321" t="s">
        <v>28</v>
      </c>
      <c r="E215" s="317" t="s">
        <v>136</v>
      </c>
      <c r="F215" s="318"/>
      <c r="G215" s="319"/>
      <c r="H215" s="318" t="s">
        <v>137</v>
      </c>
      <c r="I215" s="318"/>
      <c r="J215" s="319"/>
      <c r="K215" s="320" t="s">
        <v>138</v>
      </c>
      <c r="L215" s="318"/>
      <c r="M215" s="319"/>
    </row>
    <row r="216" spans="1:14" s="15" customFormat="1" ht="27.75" customHeight="1" thickBot="1">
      <c r="A216" s="314"/>
      <c r="B216" s="314"/>
      <c r="C216" s="314"/>
      <c r="D216" s="314"/>
      <c r="E216" s="158" t="s">
        <v>29</v>
      </c>
      <c r="F216" s="158" t="s">
        <v>21</v>
      </c>
      <c r="G216" s="158" t="s">
        <v>157</v>
      </c>
      <c r="H216" s="158" t="s">
        <v>29</v>
      </c>
      <c r="I216" s="158" t="s">
        <v>21</v>
      </c>
      <c r="J216" s="158" t="s">
        <v>158</v>
      </c>
      <c r="K216" s="158" t="s">
        <v>29</v>
      </c>
      <c r="L216" s="158" t="s">
        <v>21</v>
      </c>
      <c r="M216" s="158" t="s">
        <v>159</v>
      </c>
    </row>
    <row r="217" spans="1:14" s="15" customFormat="1" ht="15.75" thickBot="1">
      <c r="A217" s="159">
        <v>1</v>
      </c>
      <c r="B217" s="146">
        <v>2</v>
      </c>
      <c r="C217" s="146">
        <v>3</v>
      </c>
      <c r="D217" s="146">
        <v>4</v>
      </c>
      <c r="E217" s="146">
        <v>5</v>
      </c>
      <c r="F217" s="146">
        <v>6</v>
      </c>
      <c r="G217" s="146">
        <v>7</v>
      </c>
      <c r="H217" s="146">
        <v>8</v>
      </c>
      <c r="I217" s="146">
        <v>9</v>
      </c>
      <c r="J217" s="146">
        <v>10</v>
      </c>
      <c r="K217" s="146">
        <v>11</v>
      </c>
      <c r="L217" s="146">
        <v>12</v>
      </c>
      <c r="M217" s="146">
        <v>13</v>
      </c>
    </row>
    <row r="218" spans="1:14" s="15" customFormat="1" ht="15.75" thickBot="1">
      <c r="A218" s="153"/>
      <c r="B218" s="147" t="s">
        <v>62</v>
      </c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</row>
    <row r="219" spans="1:14" s="15" customFormat="1" ht="72.75" thickBot="1">
      <c r="A219" s="153"/>
      <c r="B219" s="124" t="s">
        <v>123</v>
      </c>
      <c r="C219" s="150" t="s">
        <v>112</v>
      </c>
      <c r="D219" s="124" t="s">
        <v>120</v>
      </c>
      <c r="E219" s="147"/>
      <c r="F219" s="147"/>
      <c r="G219" s="147"/>
      <c r="H219" s="245">
        <v>8064333.1500000004</v>
      </c>
      <c r="I219" s="160"/>
      <c r="J219" s="245">
        <f>H219</f>
        <v>8064333.1500000004</v>
      </c>
      <c r="K219" s="160">
        <f>K200</f>
        <v>8034817</v>
      </c>
      <c r="L219" s="148"/>
      <c r="M219" s="146">
        <f>K219</f>
        <v>8034817</v>
      </c>
    </row>
    <row r="220" spans="1:14" s="15" customFormat="1" ht="18" customHeight="1" thickBot="1">
      <c r="A220" s="153"/>
      <c r="B220" s="147" t="s">
        <v>63</v>
      </c>
      <c r="C220" s="147"/>
      <c r="D220" s="147"/>
      <c r="E220" s="147"/>
      <c r="F220" s="147"/>
      <c r="G220" s="147"/>
      <c r="H220" s="149"/>
      <c r="I220" s="149"/>
      <c r="J220" s="149"/>
      <c r="K220" s="146"/>
      <c r="L220" s="149"/>
      <c r="M220" s="146"/>
    </row>
    <row r="221" spans="1:14" s="15" customFormat="1" ht="116.25" customHeight="1" thickBot="1">
      <c r="A221" s="153"/>
      <c r="B221" s="154" t="s">
        <v>121</v>
      </c>
      <c r="C221" s="150" t="s">
        <v>114</v>
      </c>
      <c r="D221" s="152" t="s">
        <v>119</v>
      </c>
      <c r="E221" s="147"/>
      <c r="F221" s="147"/>
      <c r="G221" s="147"/>
      <c r="H221" s="146">
        <v>369</v>
      </c>
      <c r="I221" s="146"/>
      <c r="J221" s="146">
        <f>H221</f>
        <v>369</v>
      </c>
      <c r="K221" s="160">
        <f>K219/K225/12</f>
        <v>348.22192578261792</v>
      </c>
      <c r="L221" s="160"/>
      <c r="M221" s="160">
        <f>K221</f>
        <v>348.22192578261792</v>
      </c>
    </row>
    <row r="222" spans="1:14" s="15" customFormat="1" ht="60.75" hidden="1" thickBot="1">
      <c r="A222" s="153"/>
      <c r="B222" s="124" t="s">
        <v>84</v>
      </c>
      <c r="C222" s="150" t="s">
        <v>114</v>
      </c>
      <c r="D222" s="124" t="s">
        <v>115</v>
      </c>
      <c r="E222" s="147"/>
      <c r="F222" s="147"/>
      <c r="G222" s="147"/>
      <c r="H222" s="146"/>
      <c r="I222" s="146">
        <v>18</v>
      </c>
      <c r="J222" s="146"/>
      <c r="K222" s="146"/>
      <c r="L222" s="146"/>
      <c r="M222" s="146"/>
    </row>
    <row r="223" spans="1:14" s="15" customFormat="1" ht="60.75" hidden="1" thickBot="1">
      <c r="A223" s="153"/>
      <c r="B223" s="124" t="s">
        <v>85</v>
      </c>
      <c r="C223" s="150" t="s">
        <v>114</v>
      </c>
      <c r="D223" s="124" t="s">
        <v>115</v>
      </c>
      <c r="E223" s="147"/>
      <c r="F223" s="147"/>
      <c r="G223" s="147"/>
      <c r="H223" s="146"/>
      <c r="I223" s="146">
        <v>39</v>
      </c>
      <c r="J223" s="146"/>
      <c r="K223" s="146"/>
      <c r="L223" s="146"/>
      <c r="M223" s="146"/>
    </row>
    <row r="224" spans="1:14" s="15" customFormat="1" ht="14.25" customHeight="1" thickBot="1">
      <c r="A224" s="153"/>
      <c r="B224" s="147" t="s">
        <v>64</v>
      </c>
      <c r="C224" s="147"/>
      <c r="D224" s="147"/>
      <c r="E224" s="147"/>
      <c r="F224" s="147"/>
      <c r="G224" s="147"/>
      <c r="H224" s="146"/>
      <c r="I224" s="146"/>
      <c r="J224" s="146"/>
      <c r="K224" s="146"/>
      <c r="L224" s="149"/>
      <c r="M224" s="146"/>
    </row>
    <row r="225" spans="1:14" s="15" customFormat="1" ht="51" customHeight="1" thickBot="1">
      <c r="A225" s="153"/>
      <c r="B225" s="155" t="s">
        <v>122</v>
      </c>
      <c r="C225" s="150" t="s">
        <v>112</v>
      </c>
      <c r="D225" s="96" t="s">
        <v>120</v>
      </c>
      <c r="E225" s="147"/>
      <c r="F225" s="147"/>
      <c r="G225" s="147"/>
      <c r="H225" s="160">
        <v>1821.21</v>
      </c>
      <c r="I225" s="160"/>
      <c r="J225" s="160">
        <f>H225</f>
        <v>1821.21</v>
      </c>
      <c r="K225" s="160">
        <v>1922.82</v>
      </c>
      <c r="L225" s="160"/>
      <c r="M225" s="160">
        <f>K225</f>
        <v>1922.82</v>
      </c>
    </row>
    <row r="226" spans="1:14" s="15" customFormat="1" ht="21" customHeight="1" thickBot="1">
      <c r="A226" s="153"/>
      <c r="B226" s="147" t="s">
        <v>65</v>
      </c>
      <c r="C226" s="147"/>
      <c r="D226" s="147"/>
      <c r="E226" s="147"/>
      <c r="F226" s="147"/>
      <c r="G226" s="147"/>
      <c r="H226" s="146"/>
      <c r="I226" s="146"/>
      <c r="J226" s="146"/>
      <c r="K226" s="146"/>
      <c r="L226" s="147"/>
      <c r="M226" s="146"/>
    </row>
    <row r="227" spans="1:14" s="15" customFormat="1" ht="54" customHeight="1" thickBot="1">
      <c r="A227" s="153"/>
      <c r="B227" s="124" t="s">
        <v>83</v>
      </c>
      <c r="C227" s="146" t="s">
        <v>117</v>
      </c>
      <c r="D227" s="151" t="s">
        <v>118</v>
      </c>
      <c r="E227" s="147"/>
      <c r="F227" s="147"/>
      <c r="G227" s="147"/>
      <c r="H227" s="146">
        <v>100</v>
      </c>
      <c r="I227" s="146"/>
      <c r="J227" s="146">
        <f>H227</f>
        <v>100</v>
      </c>
      <c r="K227" s="146">
        <v>100</v>
      </c>
      <c r="L227" s="146"/>
      <c r="M227" s="146">
        <f>K227</f>
        <v>100</v>
      </c>
    </row>
    <row r="228" spans="1:14" s="22" customFormat="1" ht="34.5" hidden="1" customHeight="1" thickBot="1">
      <c r="A228" s="70" t="s">
        <v>66</v>
      </c>
      <c r="B228" s="347" t="s">
        <v>78</v>
      </c>
      <c r="C228" s="348"/>
      <c r="D228" s="348"/>
      <c r="E228" s="348"/>
      <c r="F228" s="348"/>
      <c r="G228" s="348"/>
      <c r="H228" s="348"/>
      <c r="I228" s="348"/>
      <c r="J228" s="349"/>
    </row>
    <row r="229" spans="1:14" s="22" customFormat="1" ht="60.75" hidden="1" thickBot="1">
      <c r="A229" s="76"/>
      <c r="B229" s="68" t="s">
        <v>104</v>
      </c>
      <c r="C229" s="69"/>
      <c r="D229" s="69"/>
      <c r="E229" s="69"/>
      <c r="F229" s="69"/>
      <c r="G229" s="69"/>
      <c r="H229" s="69"/>
      <c r="I229" s="69"/>
      <c r="J229" s="69"/>
      <c r="K229" s="65"/>
      <c r="L229" s="65"/>
      <c r="M229" s="65"/>
      <c r="N229" s="65"/>
    </row>
    <row r="230" spans="1:14" s="22" customFormat="1" ht="15.75" hidden="1" thickBot="1">
      <c r="A230" s="71"/>
      <c r="B230" s="72" t="s">
        <v>62</v>
      </c>
      <c r="C230" s="72"/>
      <c r="D230" s="72"/>
      <c r="E230" s="72"/>
      <c r="F230" s="72"/>
      <c r="G230" s="72"/>
      <c r="H230" s="72"/>
      <c r="I230" s="72"/>
      <c r="J230" s="72"/>
    </row>
    <row r="231" spans="1:14" s="22" customFormat="1" ht="36.75" hidden="1" thickBot="1">
      <c r="A231" s="71"/>
      <c r="B231" s="66" t="s">
        <v>86</v>
      </c>
      <c r="C231" s="73" t="s">
        <v>112</v>
      </c>
      <c r="D231" s="66" t="s">
        <v>113</v>
      </c>
      <c r="E231" s="72"/>
      <c r="F231" s="72"/>
      <c r="G231" s="72"/>
      <c r="H231" s="72"/>
      <c r="I231" s="69">
        <v>151902.70000000001</v>
      </c>
      <c r="J231" s="72"/>
    </row>
    <row r="232" spans="1:14" s="22" customFormat="1" ht="63" hidden="1" customHeight="1" thickBot="1">
      <c r="A232" s="71"/>
      <c r="B232" s="74"/>
      <c r="C232" s="72"/>
      <c r="D232" s="72"/>
      <c r="E232" s="72"/>
      <c r="F232" s="72"/>
      <c r="G232" s="72"/>
      <c r="H232" s="72"/>
      <c r="I232" s="74"/>
      <c r="J232" s="72"/>
    </row>
    <row r="233" spans="1:14" s="22" customFormat="1" ht="63.75" hidden="1" customHeight="1" thickBot="1">
      <c r="A233" s="71"/>
      <c r="B233" s="74"/>
      <c r="C233" s="72"/>
      <c r="D233" s="72"/>
      <c r="E233" s="72"/>
      <c r="F233" s="72"/>
      <c r="G233" s="72"/>
      <c r="H233" s="72"/>
      <c r="I233" s="74"/>
      <c r="J233" s="72"/>
    </row>
    <row r="234" spans="1:14" s="22" customFormat="1" ht="18" hidden="1" customHeight="1" thickBot="1">
      <c r="A234" s="71"/>
      <c r="B234" s="72" t="s">
        <v>63</v>
      </c>
      <c r="C234" s="72"/>
      <c r="D234" s="72"/>
      <c r="E234" s="72"/>
      <c r="F234" s="72"/>
      <c r="G234" s="72"/>
      <c r="H234" s="72"/>
      <c r="I234" s="74"/>
      <c r="J234" s="72"/>
    </row>
    <row r="235" spans="1:14" s="22" customFormat="1" ht="78" hidden="1" customHeight="1" thickBot="1">
      <c r="A235" s="71"/>
      <c r="B235" s="74"/>
      <c r="C235" s="72"/>
      <c r="D235" s="72"/>
      <c r="E235" s="72"/>
      <c r="F235" s="72"/>
      <c r="G235" s="72"/>
      <c r="H235" s="72"/>
      <c r="I235" s="74"/>
      <c r="J235" s="72"/>
    </row>
    <row r="236" spans="1:14" s="22" customFormat="1" ht="75" hidden="1" customHeight="1" thickBot="1">
      <c r="A236" s="71"/>
      <c r="B236" s="74"/>
      <c r="C236" s="72"/>
      <c r="D236" s="72"/>
      <c r="E236" s="72"/>
      <c r="F236" s="72"/>
      <c r="G236" s="72"/>
      <c r="H236" s="72"/>
      <c r="I236" s="74"/>
      <c r="J236" s="72"/>
    </row>
    <row r="237" spans="1:14" s="22" customFormat="1" ht="60.75" hidden="1" thickBot="1">
      <c r="A237" s="71"/>
      <c r="B237" s="66" t="s">
        <v>87</v>
      </c>
      <c r="C237" s="73" t="s">
        <v>114</v>
      </c>
      <c r="D237" s="66" t="s">
        <v>115</v>
      </c>
      <c r="E237" s="72"/>
      <c r="F237" s="72"/>
      <c r="G237" s="72"/>
      <c r="H237" s="72"/>
      <c r="I237" s="69">
        <v>2765</v>
      </c>
      <c r="J237" s="72"/>
    </row>
    <row r="238" spans="1:14" s="22" customFormat="1" ht="60.75" hidden="1" thickBot="1">
      <c r="A238" s="71"/>
      <c r="B238" s="66" t="s">
        <v>88</v>
      </c>
      <c r="C238" s="73" t="s">
        <v>114</v>
      </c>
      <c r="D238" s="66" t="s">
        <v>115</v>
      </c>
      <c r="E238" s="72"/>
      <c r="F238" s="72"/>
      <c r="G238" s="72"/>
      <c r="H238" s="72"/>
      <c r="I238" s="69">
        <v>11953</v>
      </c>
      <c r="J238" s="72"/>
    </row>
    <row r="239" spans="1:14" s="22" customFormat="1" ht="14.25" hidden="1" customHeight="1" thickBot="1">
      <c r="A239" s="71"/>
      <c r="B239" s="72" t="s">
        <v>64</v>
      </c>
      <c r="C239" s="72"/>
      <c r="D239" s="72"/>
      <c r="E239" s="72"/>
      <c r="F239" s="72"/>
      <c r="G239" s="72"/>
      <c r="H239" s="72"/>
      <c r="I239" s="74"/>
      <c r="J239" s="72"/>
    </row>
    <row r="240" spans="1:14" s="22" customFormat="1" ht="51" hidden="1" customHeight="1" thickBot="1">
      <c r="A240" s="71"/>
      <c r="B240" s="66" t="s">
        <v>89</v>
      </c>
      <c r="C240" s="73" t="s">
        <v>112</v>
      </c>
      <c r="D240" s="66" t="s">
        <v>115</v>
      </c>
      <c r="E240" s="72"/>
      <c r="F240" s="72"/>
      <c r="G240" s="72"/>
      <c r="H240" s="72"/>
      <c r="I240" s="77">
        <v>10320</v>
      </c>
      <c r="J240" s="72"/>
    </row>
    <row r="241" spans="1:14" s="22" customFormat="1" ht="18" hidden="1" customHeight="1" thickBot="1">
      <c r="A241" s="71"/>
      <c r="B241" s="66" t="s">
        <v>90</v>
      </c>
      <c r="C241" s="73" t="s">
        <v>112</v>
      </c>
      <c r="D241" s="66" t="s">
        <v>115</v>
      </c>
      <c r="E241" s="72"/>
      <c r="F241" s="72"/>
      <c r="G241" s="72"/>
      <c r="H241" s="72"/>
      <c r="I241" s="77">
        <v>860</v>
      </c>
      <c r="J241" s="72"/>
    </row>
    <row r="242" spans="1:14" s="22" customFormat="1" ht="77.25" hidden="1" customHeight="1" thickBot="1">
      <c r="A242" s="71"/>
      <c r="B242" s="74"/>
      <c r="C242" s="72"/>
      <c r="D242" s="72"/>
      <c r="E242" s="72"/>
      <c r="F242" s="72"/>
      <c r="G242" s="72"/>
      <c r="H242" s="72"/>
      <c r="I242" s="72"/>
      <c r="J242" s="72"/>
    </row>
    <row r="243" spans="1:14" s="22" customFormat="1" ht="15.75" hidden="1" thickBot="1">
      <c r="A243" s="71"/>
      <c r="B243" s="74"/>
      <c r="C243" s="72"/>
      <c r="D243" s="72"/>
      <c r="E243" s="72"/>
      <c r="F243" s="72"/>
      <c r="G243" s="72"/>
      <c r="H243" s="72"/>
      <c r="I243" s="72"/>
      <c r="J243" s="72"/>
    </row>
    <row r="244" spans="1:14" s="22" customFormat="1" ht="61.5" hidden="1" customHeight="1" thickBot="1">
      <c r="A244" s="71"/>
      <c r="B244" s="72" t="s">
        <v>65</v>
      </c>
      <c r="C244" s="72"/>
      <c r="D244" s="72"/>
      <c r="E244" s="72"/>
      <c r="F244" s="72"/>
      <c r="G244" s="72"/>
      <c r="H244" s="72"/>
      <c r="I244" s="72"/>
      <c r="J244" s="72"/>
    </row>
    <row r="245" spans="1:14" s="22" customFormat="1" ht="48.75" hidden="1" thickBot="1">
      <c r="A245" s="71"/>
      <c r="B245" s="66" t="s">
        <v>83</v>
      </c>
      <c r="C245" s="69" t="s">
        <v>117</v>
      </c>
      <c r="D245" s="75" t="s">
        <v>118</v>
      </c>
      <c r="E245" s="72"/>
      <c r="F245" s="72"/>
      <c r="G245" s="72"/>
      <c r="H245" s="72"/>
      <c r="I245" s="69">
        <v>100</v>
      </c>
      <c r="J245" s="72"/>
    </row>
    <row r="246" spans="1:14" s="22" customFormat="1" ht="15.75" hidden="1" thickBot="1">
      <c r="A246" s="70" t="s">
        <v>68</v>
      </c>
      <c r="B246" s="350" t="s">
        <v>79</v>
      </c>
      <c r="C246" s="348"/>
      <c r="D246" s="348"/>
      <c r="E246" s="348"/>
      <c r="F246" s="348"/>
      <c r="G246" s="348"/>
      <c r="H246" s="348"/>
      <c r="I246" s="348"/>
      <c r="J246" s="349"/>
    </row>
    <row r="247" spans="1:14" s="22" customFormat="1" ht="72.75" hidden="1" thickBot="1">
      <c r="A247" s="76"/>
      <c r="B247" s="68" t="s">
        <v>105</v>
      </c>
      <c r="C247" s="69"/>
      <c r="D247" s="69"/>
      <c r="E247" s="69"/>
      <c r="F247" s="69"/>
      <c r="G247" s="69"/>
      <c r="H247" s="69"/>
      <c r="I247" s="69"/>
      <c r="J247" s="69"/>
      <c r="K247" s="65"/>
      <c r="L247" s="65"/>
      <c r="M247" s="65"/>
      <c r="N247" s="65"/>
    </row>
    <row r="248" spans="1:14" s="22" customFormat="1" ht="75" hidden="1" customHeight="1" thickBot="1">
      <c r="A248" s="71"/>
      <c r="B248" s="72" t="s">
        <v>62</v>
      </c>
      <c r="C248" s="72"/>
      <c r="D248" s="72"/>
      <c r="E248" s="72"/>
      <c r="F248" s="72"/>
      <c r="G248" s="72"/>
      <c r="H248" s="72"/>
      <c r="I248" s="72"/>
      <c r="J248" s="72"/>
    </row>
    <row r="249" spans="1:14" s="22" customFormat="1" ht="18" hidden="1" customHeight="1" thickBot="1">
      <c r="A249" s="71"/>
      <c r="B249" s="66" t="s">
        <v>91</v>
      </c>
      <c r="C249" s="73" t="s">
        <v>112</v>
      </c>
      <c r="D249" s="66" t="s">
        <v>113</v>
      </c>
      <c r="E249" s="72"/>
      <c r="F249" s="72"/>
      <c r="G249" s="72"/>
      <c r="H249" s="72"/>
      <c r="I249" s="69">
        <v>9763.2000000000007</v>
      </c>
      <c r="J249" s="72"/>
    </row>
    <row r="250" spans="1:14" s="22" customFormat="1" ht="78" hidden="1" customHeight="1" thickBot="1">
      <c r="A250" s="71"/>
      <c r="B250" s="72" t="s">
        <v>63</v>
      </c>
      <c r="C250" s="72"/>
      <c r="D250" s="72"/>
      <c r="E250" s="72"/>
      <c r="F250" s="72"/>
      <c r="G250" s="72"/>
      <c r="H250" s="72"/>
      <c r="I250" s="74"/>
      <c r="J250" s="72"/>
    </row>
    <row r="251" spans="1:14" s="22" customFormat="1" ht="14.25" hidden="1" customHeight="1" thickBot="1">
      <c r="A251" s="71"/>
      <c r="B251" s="74"/>
      <c r="C251" s="72"/>
      <c r="D251" s="72"/>
      <c r="E251" s="72"/>
      <c r="F251" s="72"/>
      <c r="G251" s="72"/>
      <c r="H251" s="72"/>
      <c r="I251" s="74"/>
      <c r="J251" s="72"/>
    </row>
    <row r="252" spans="1:14" s="22" customFormat="1" ht="51" hidden="1" customHeight="1" thickBot="1">
      <c r="A252" s="71"/>
      <c r="B252" s="74"/>
      <c r="C252" s="72"/>
      <c r="D252" s="72"/>
      <c r="E252" s="72"/>
      <c r="F252" s="72"/>
      <c r="G252" s="72"/>
      <c r="H252" s="72"/>
      <c r="I252" s="74"/>
      <c r="J252" s="72"/>
    </row>
    <row r="253" spans="1:14" s="22" customFormat="1" ht="18" hidden="1" customHeight="1" thickBot="1">
      <c r="A253" s="71"/>
      <c r="B253" s="66" t="s">
        <v>92</v>
      </c>
      <c r="C253" s="73" t="s">
        <v>114</v>
      </c>
      <c r="D253" s="66" t="s">
        <v>115</v>
      </c>
      <c r="E253" s="72"/>
      <c r="F253" s="72"/>
      <c r="G253" s="72"/>
      <c r="H253" s="72"/>
      <c r="I253" s="69">
        <v>282</v>
      </c>
      <c r="J253" s="72"/>
    </row>
    <row r="254" spans="1:14" s="22" customFormat="1" ht="61.5" hidden="1" customHeight="1" thickBot="1">
      <c r="A254" s="71"/>
      <c r="B254" s="72" t="s">
        <v>64</v>
      </c>
      <c r="C254" s="72"/>
      <c r="D254" s="72"/>
      <c r="E254" s="72"/>
      <c r="F254" s="72"/>
      <c r="G254" s="72"/>
      <c r="H254" s="72"/>
      <c r="I254" s="72"/>
      <c r="J254" s="72"/>
    </row>
    <row r="255" spans="1:14" s="22" customFormat="1" ht="72.75" hidden="1" thickBot="1">
      <c r="A255" s="71"/>
      <c r="B255" s="66" t="s">
        <v>93</v>
      </c>
      <c r="C255" s="73" t="s">
        <v>112</v>
      </c>
      <c r="D255" s="66" t="s">
        <v>115</v>
      </c>
      <c r="E255" s="72"/>
      <c r="F255" s="72"/>
      <c r="G255" s="72"/>
      <c r="H255" s="72"/>
      <c r="I255" s="69">
        <v>2883.05</v>
      </c>
      <c r="J255" s="72"/>
    </row>
    <row r="256" spans="1:14" s="22" customFormat="1" ht="39.75" hidden="1" customHeight="1" thickBot="1">
      <c r="A256" s="71"/>
      <c r="B256" s="72" t="s">
        <v>65</v>
      </c>
      <c r="C256" s="72"/>
      <c r="D256" s="72"/>
      <c r="E256" s="72"/>
      <c r="F256" s="72"/>
      <c r="G256" s="72"/>
      <c r="H256" s="72"/>
      <c r="I256" s="72"/>
      <c r="J256" s="72"/>
    </row>
    <row r="257" spans="1:14" s="22" customFormat="1" ht="48.75" hidden="1" thickBot="1">
      <c r="A257" s="71"/>
      <c r="B257" s="66" t="s">
        <v>83</v>
      </c>
      <c r="C257" s="69" t="s">
        <v>117</v>
      </c>
      <c r="D257" s="75" t="s">
        <v>118</v>
      </c>
      <c r="E257" s="72"/>
      <c r="F257" s="72"/>
      <c r="G257" s="72"/>
      <c r="H257" s="72"/>
      <c r="I257" s="69">
        <v>100</v>
      </c>
      <c r="J257" s="72"/>
    </row>
    <row r="258" spans="1:14" s="22" customFormat="1" ht="53.25" hidden="1" customHeight="1" thickBot="1">
      <c r="A258" s="70" t="s">
        <v>70</v>
      </c>
      <c r="B258" s="347" t="s">
        <v>80</v>
      </c>
      <c r="C258" s="348"/>
      <c r="D258" s="348"/>
      <c r="E258" s="348"/>
      <c r="F258" s="348"/>
      <c r="G258" s="348"/>
      <c r="H258" s="348"/>
      <c r="I258" s="348"/>
      <c r="J258" s="349"/>
    </row>
    <row r="259" spans="1:14" s="22" customFormat="1" ht="18" hidden="1" customHeight="1" thickBot="1">
      <c r="A259" s="76"/>
      <c r="B259" s="68" t="s">
        <v>106</v>
      </c>
      <c r="C259" s="69"/>
      <c r="D259" s="69"/>
      <c r="E259" s="69"/>
      <c r="F259" s="69"/>
      <c r="G259" s="69"/>
      <c r="H259" s="69"/>
      <c r="I259" s="69"/>
      <c r="J259" s="69"/>
      <c r="K259" s="65"/>
      <c r="L259" s="65"/>
      <c r="M259" s="65"/>
      <c r="N259" s="65"/>
    </row>
    <row r="260" spans="1:14" s="22" customFormat="1" ht="63.75" hidden="1" customHeight="1" thickBot="1">
      <c r="A260" s="71"/>
      <c r="B260" s="72" t="s">
        <v>62</v>
      </c>
      <c r="C260" s="72"/>
      <c r="D260" s="72"/>
      <c r="E260" s="72"/>
      <c r="F260" s="72"/>
      <c r="G260" s="72"/>
      <c r="H260" s="72"/>
      <c r="I260" s="72"/>
      <c r="J260" s="72"/>
    </row>
    <row r="261" spans="1:14" s="22" customFormat="1" ht="14.25" hidden="1" customHeight="1" thickBot="1">
      <c r="A261" s="71"/>
      <c r="B261" s="66" t="s">
        <v>94</v>
      </c>
      <c r="C261" s="73" t="s">
        <v>112</v>
      </c>
      <c r="D261" s="66" t="s">
        <v>113</v>
      </c>
      <c r="E261" s="72"/>
      <c r="F261" s="72"/>
      <c r="G261" s="72"/>
      <c r="H261" s="72"/>
      <c r="I261" s="69">
        <v>32327.8</v>
      </c>
      <c r="J261" s="72"/>
    </row>
    <row r="262" spans="1:14" s="22" customFormat="1" ht="51" hidden="1" customHeight="1" thickBot="1">
      <c r="A262" s="71"/>
      <c r="B262" s="72" t="s">
        <v>63</v>
      </c>
      <c r="C262" s="72"/>
      <c r="D262" s="72"/>
      <c r="E262" s="72"/>
      <c r="F262" s="72"/>
      <c r="G262" s="72"/>
      <c r="H262" s="72"/>
      <c r="I262" s="74"/>
      <c r="J262" s="72"/>
    </row>
    <row r="263" spans="1:14" s="22" customFormat="1" ht="18" hidden="1" customHeight="1" thickBot="1">
      <c r="A263" s="71"/>
      <c r="B263" s="66" t="s">
        <v>95</v>
      </c>
      <c r="C263" s="73" t="s">
        <v>114</v>
      </c>
      <c r="D263" s="66" t="s">
        <v>115</v>
      </c>
      <c r="E263" s="72"/>
      <c r="F263" s="72"/>
      <c r="G263" s="72"/>
      <c r="H263" s="72"/>
      <c r="I263" s="69">
        <v>2727</v>
      </c>
      <c r="J263" s="72"/>
    </row>
    <row r="264" spans="1:14" s="22" customFormat="1" ht="61.5" hidden="1" customHeight="1" thickBot="1">
      <c r="A264" s="71"/>
      <c r="B264" s="72" t="s">
        <v>64</v>
      </c>
      <c r="C264" s="72"/>
      <c r="D264" s="72"/>
      <c r="E264" s="72"/>
      <c r="F264" s="72"/>
      <c r="G264" s="72"/>
      <c r="H264" s="72"/>
      <c r="I264" s="74"/>
      <c r="J264" s="72"/>
    </row>
    <row r="265" spans="1:14" s="22" customFormat="1" ht="60.75" hidden="1" thickBot="1">
      <c r="A265" s="71"/>
      <c r="B265" s="66" t="s">
        <v>96</v>
      </c>
      <c r="C265" s="73" t="s">
        <v>112</v>
      </c>
      <c r="D265" s="66" t="s">
        <v>115</v>
      </c>
      <c r="E265" s="72"/>
      <c r="F265" s="72"/>
      <c r="G265" s="72"/>
      <c r="H265" s="72"/>
      <c r="I265" s="78">
        <v>987.7</v>
      </c>
      <c r="J265" s="72"/>
    </row>
    <row r="266" spans="1:14" s="22" customFormat="1" ht="54.75" hidden="1" customHeight="1" thickBot="1">
      <c r="A266" s="71"/>
      <c r="B266" s="72" t="s">
        <v>65</v>
      </c>
      <c r="C266" s="72"/>
      <c r="D266" s="72"/>
      <c r="E266" s="72"/>
      <c r="F266" s="72"/>
      <c r="G266" s="72"/>
      <c r="H266" s="72"/>
      <c r="I266" s="72"/>
      <c r="J266" s="72"/>
    </row>
    <row r="267" spans="1:14" s="22" customFormat="1" ht="48.75" hidden="1" thickBot="1">
      <c r="A267" s="71"/>
      <c r="B267" s="66" t="s">
        <v>83</v>
      </c>
      <c r="C267" s="69" t="s">
        <v>117</v>
      </c>
      <c r="D267" s="75" t="s">
        <v>118</v>
      </c>
      <c r="E267" s="72"/>
      <c r="F267" s="72"/>
      <c r="G267" s="72"/>
      <c r="H267" s="72"/>
      <c r="I267" s="69">
        <v>100</v>
      </c>
      <c r="J267" s="72"/>
    </row>
    <row r="268" spans="1:14" s="22" customFormat="1" ht="65.25" hidden="1" customHeight="1" thickBot="1">
      <c r="A268" s="70" t="s">
        <v>72</v>
      </c>
      <c r="B268" s="347" t="s">
        <v>81</v>
      </c>
      <c r="C268" s="348"/>
      <c r="D268" s="348"/>
      <c r="E268" s="348"/>
      <c r="F268" s="348"/>
      <c r="G268" s="348"/>
      <c r="H268" s="348"/>
      <c r="I268" s="348"/>
      <c r="J268" s="349"/>
    </row>
    <row r="269" spans="1:14" s="22" customFormat="1" ht="18" hidden="1" customHeight="1" thickBot="1">
      <c r="A269" s="76"/>
      <c r="B269" s="68" t="s">
        <v>97</v>
      </c>
      <c r="C269" s="69"/>
      <c r="D269" s="69"/>
      <c r="E269" s="69"/>
      <c r="F269" s="69"/>
      <c r="G269" s="69"/>
      <c r="H269" s="69"/>
      <c r="I269" s="69"/>
      <c r="J269" s="69"/>
      <c r="K269" s="65"/>
      <c r="L269" s="65"/>
      <c r="M269" s="65"/>
      <c r="N269" s="65"/>
    </row>
    <row r="270" spans="1:14" s="22" customFormat="1" ht="63.75" hidden="1" customHeight="1" thickBot="1">
      <c r="A270" s="71"/>
      <c r="B270" s="72" t="s">
        <v>62</v>
      </c>
      <c r="C270" s="72"/>
      <c r="D270" s="72"/>
      <c r="E270" s="72"/>
      <c r="F270" s="72"/>
      <c r="G270" s="72"/>
      <c r="H270" s="72"/>
      <c r="I270" s="72"/>
      <c r="J270" s="72"/>
    </row>
    <row r="271" spans="1:14" s="22" customFormat="1" ht="14.25" hidden="1" customHeight="1" thickBot="1">
      <c r="A271" s="71"/>
      <c r="B271" s="66" t="s">
        <v>98</v>
      </c>
      <c r="C271" s="73" t="s">
        <v>112</v>
      </c>
      <c r="D271" s="66" t="s">
        <v>113</v>
      </c>
      <c r="E271" s="72"/>
      <c r="F271" s="72"/>
      <c r="G271" s="72"/>
      <c r="H271" s="72"/>
      <c r="I271" s="69">
        <v>1668.8</v>
      </c>
      <c r="J271" s="72"/>
    </row>
    <row r="272" spans="1:14" s="22" customFormat="1" ht="51" hidden="1" customHeight="1" thickBot="1">
      <c r="A272" s="71"/>
      <c r="B272" s="72" t="s">
        <v>63</v>
      </c>
      <c r="C272" s="72"/>
      <c r="D272" s="72"/>
      <c r="E272" s="72"/>
      <c r="F272" s="72"/>
      <c r="G272" s="72"/>
      <c r="H272" s="72"/>
      <c r="I272" s="74"/>
      <c r="J272" s="72"/>
    </row>
    <row r="273" spans="1:14" s="22" customFormat="1" ht="18" hidden="1" customHeight="1" thickBot="1">
      <c r="A273" s="71"/>
      <c r="B273" s="66" t="s">
        <v>99</v>
      </c>
      <c r="C273" s="73" t="s">
        <v>114</v>
      </c>
      <c r="D273" s="66" t="s">
        <v>115</v>
      </c>
      <c r="E273" s="72"/>
      <c r="F273" s="72"/>
      <c r="G273" s="72"/>
      <c r="H273" s="72"/>
      <c r="I273" s="69">
        <v>256</v>
      </c>
      <c r="J273" s="72"/>
    </row>
    <row r="274" spans="1:14" s="22" customFormat="1" ht="73.5" hidden="1" customHeight="1" thickBot="1">
      <c r="A274" s="71"/>
      <c r="B274" s="72" t="s">
        <v>64</v>
      </c>
      <c r="C274" s="72"/>
      <c r="D274" s="72"/>
      <c r="E274" s="72"/>
      <c r="F274" s="72"/>
      <c r="G274" s="72"/>
      <c r="H274" s="72"/>
      <c r="I274" s="74"/>
      <c r="J274" s="72"/>
    </row>
    <row r="275" spans="1:14" s="22" customFormat="1" ht="60.75" hidden="1" thickBot="1">
      <c r="A275" s="71"/>
      <c r="B275" s="66" t="s">
        <v>100</v>
      </c>
      <c r="C275" s="73" t="s">
        <v>112</v>
      </c>
      <c r="D275" s="66" t="s">
        <v>115</v>
      </c>
      <c r="E275" s="72"/>
      <c r="F275" s="72"/>
      <c r="G275" s="72"/>
      <c r="H275" s="72"/>
      <c r="I275" s="69">
        <v>543.14</v>
      </c>
      <c r="J275" s="72"/>
    </row>
    <row r="276" spans="1:14" s="22" customFormat="1" ht="63.75" hidden="1" customHeight="1" thickBot="1">
      <c r="A276" s="71"/>
      <c r="B276" s="72" t="s">
        <v>65</v>
      </c>
      <c r="C276" s="72"/>
      <c r="D276" s="72"/>
      <c r="E276" s="72"/>
      <c r="F276" s="72"/>
      <c r="G276" s="72"/>
      <c r="H276" s="72"/>
      <c r="I276" s="72"/>
      <c r="J276" s="72"/>
    </row>
    <row r="277" spans="1:14" s="22" customFormat="1" ht="48.75" hidden="1" thickBot="1">
      <c r="A277" s="71"/>
      <c r="B277" s="66" t="s">
        <v>83</v>
      </c>
      <c r="C277" s="69" t="s">
        <v>117</v>
      </c>
      <c r="D277" s="75" t="s">
        <v>118</v>
      </c>
      <c r="E277" s="72"/>
      <c r="F277" s="72"/>
      <c r="G277" s="72"/>
      <c r="H277" s="72"/>
      <c r="I277" s="69">
        <v>100</v>
      </c>
      <c r="J277" s="72"/>
    </row>
    <row r="278" spans="1:14" s="22" customFormat="1" ht="84" hidden="1" customHeight="1" thickBot="1">
      <c r="A278" s="70" t="s">
        <v>74</v>
      </c>
      <c r="B278" s="347" t="s">
        <v>82</v>
      </c>
      <c r="C278" s="348"/>
      <c r="D278" s="348"/>
      <c r="E278" s="348"/>
      <c r="F278" s="348"/>
      <c r="G278" s="348"/>
      <c r="H278" s="348"/>
      <c r="I278" s="348"/>
      <c r="J278" s="349"/>
    </row>
    <row r="279" spans="1:14" s="22" customFormat="1" ht="18" hidden="1" customHeight="1" thickBot="1">
      <c r="A279" s="76"/>
      <c r="B279" s="68" t="s">
        <v>107</v>
      </c>
      <c r="C279" s="69"/>
      <c r="D279" s="69"/>
      <c r="E279" s="69"/>
      <c r="F279" s="69"/>
      <c r="G279" s="69"/>
      <c r="H279" s="69"/>
      <c r="I279" s="69"/>
      <c r="J279" s="69"/>
      <c r="K279" s="65"/>
      <c r="L279" s="65"/>
      <c r="M279" s="65"/>
      <c r="N279" s="65"/>
    </row>
    <row r="280" spans="1:14" s="22" customFormat="1" ht="75.75" hidden="1" customHeight="1" thickBot="1">
      <c r="A280" s="71"/>
      <c r="B280" s="72" t="s">
        <v>62</v>
      </c>
      <c r="C280" s="72"/>
      <c r="D280" s="72"/>
      <c r="E280" s="72"/>
      <c r="F280" s="72"/>
      <c r="G280" s="72"/>
      <c r="H280" s="72"/>
      <c r="I280" s="72"/>
      <c r="J280" s="72"/>
    </row>
    <row r="281" spans="1:14" s="22" customFormat="1" ht="14.25" hidden="1" customHeight="1" thickBot="1">
      <c r="A281" s="71"/>
      <c r="B281" s="66" t="s">
        <v>101</v>
      </c>
      <c r="C281" s="73" t="s">
        <v>112</v>
      </c>
      <c r="D281" s="66" t="s">
        <v>113</v>
      </c>
      <c r="E281" s="72"/>
      <c r="F281" s="72"/>
      <c r="G281" s="72"/>
      <c r="H281" s="72"/>
      <c r="I281" s="77">
        <v>32435</v>
      </c>
      <c r="J281" s="72"/>
    </row>
    <row r="282" spans="1:14" s="22" customFormat="1" ht="51" hidden="1" customHeight="1" thickBot="1">
      <c r="A282" s="71"/>
      <c r="B282" s="72" t="s">
        <v>63</v>
      </c>
      <c r="C282" s="72"/>
      <c r="D282" s="72"/>
      <c r="E282" s="72"/>
      <c r="F282" s="72"/>
      <c r="G282" s="72"/>
      <c r="H282" s="72"/>
      <c r="I282" s="74"/>
      <c r="J282" s="72"/>
    </row>
    <row r="283" spans="1:14" s="22" customFormat="1" ht="51" hidden="1" customHeight="1">
      <c r="A283" s="71"/>
      <c r="B283" s="66" t="s">
        <v>102</v>
      </c>
      <c r="C283" s="73" t="s">
        <v>116</v>
      </c>
      <c r="D283" s="66" t="s">
        <v>115</v>
      </c>
      <c r="E283" s="72"/>
      <c r="F283" s="72"/>
      <c r="G283" s="72"/>
      <c r="H283" s="72"/>
      <c r="I283" s="69">
        <v>1467</v>
      </c>
      <c r="J283" s="72"/>
    </row>
    <row r="284" spans="1:14" s="22" customFormat="1" ht="51" hidden="1" customHeight="1">
      <c r="A284" s="71"/>
      <c r="B284" s="72" t="s">
        <v>64</v>
      </c>
      <c r="C284" s="72"/>
      <c r="D284" s="72"/>
      <c r="E284" s="72"/>
      <c r="F284" s="72"/>
      <c r="G284" s="72"/>
      <c r="H284" s="72"/>
      <c r="I284" s="74"/>
      <c r="J284" s="72"/>
    </row>
    <row r="285" spans="1:14" s="22" customFormat="1" ht="51" hidden="1" customHeight="1">
      <c r="A285" s="71"/>
      <c r="B285" s="66" t="s">
        <v>103</v>
      </c>
      <c r="C285" s="73" t="s">
        <v>112</v>
      </c>
      <c r="D285" s="66" t="s">
        <v>115</v>
      </c>
      <c r="E285" s="72"/>
      <c r="F285" s="72"/>
      <c r="G285" s="72"/>
      <c r="H285" s="72"/>
      <c r="I285" s="69">
        <v>1842.11</v>
      </c>
      <c r="J285" s="72"/>
    </row>
    <row r="286" spans="1:14" s="22" customFormat="1" ht="51" hidden="1" customHeight="1">
      <c r="A286" s="71"/>
      <c r="B286" s="72" t="s">
        <v>65</v>
      </c>
      <c r="C286" s="72"/>
      <c r="D286" s="72"/>
      <c r="E286" s="72"/>
      <c r="F286" s="72"/>
      <c r="G286" s="72"/>
      <c r="H286" s="72"/>
      <c r="I286" s="72"/>
      <c r="J286" s="72"/>
    </row>
    <row r="287" spans="1:14" s="22" customFormat="1" ht="51" hidden="1" customHeight="1">
      <c r="A287" s="71"/>
      <c r="B287" s="66" t="s">
        <v>83</v>
      </c>
      <c r="C287" s="69" t="s">
        <v>117</v>
      </c>
      <c r="D287" s="75" t="s">
        <v>118</v>
      </c>
      <c r="E287" s="72"/>
      <c r="F287" s="72"/>
      <c r="G287" s="72"/>
      <c r="H287" s="72"/>
      <c r="I287" s="69">
        <v>100</v>
      </c>
      <c r="J287" s="72"/>
    </row>
    <row r="288" spans="1:14" s="22" customFormat="1" ht="51" hidden="1" customHeight="1">
      <c r="A288" s="79"/>
      <c r="B288" s="67"/>
      <c r="C288" s="79"/>
      <c r="D288" s="79"/>
      <c r="E288" s="79"/>
      <c r="F288" s="79"/>
      <c r="G288" s="79"/>
      <c r="H288" s="79"/>
      <c r="I288" s="79"/>
      <c r="J288" s="79"/>
    </row>
    <row r="289" spans="1:10" s="22" customFormat="1" ht="51" hidden="1" customHeight="1">
      <c r="A289" s="79"/>
      <c r="B289" s="67"/>
      <c r="C289" s="79"/>
      <c r="D289" s="79"/>
      <c r="E289" s="79"/>
      <c r="F289" s="79"/>
      <c r="G289" s="79"/>
      <c r="H289" s="79"/>
      <c r="I289" s="79"/>
      <c r="J289" s="79"/>
    </row>
    <row r="290" spans="1:10" s="22" customFormat="1" ht="51" hidden="1" customHeight="1">
      <c r="A290" s="79"/>
      <c r="B290" s="67"/>
      <c r="C290" s="79"/>
      <c r="D290" s="79"/>
      <c r="E290" s="79"/>
      <c r="F290" s="79"/>
      <c r="G290" s="79"/>
      <c r="H290" s="79"/>
      <c r="I290" s="79"/>
      <c r="J290" s="79"/>
    </row>
    <row r="291" spans="1:10" s="22" customFormat="1" ht="51" hidden="1" customHeight="1">
      <c r="A291" s="79"/>
      <c r="B291" s="67"/>
      <c r="C291" s="79"/>
      <c r="D291" s="79"/>
      <c r="E291" s="79"/>
      <c r="F291" s="79"/>
      <c r="G291" s="79"/>
      <c r="H291" s="79"/>
      <c r="I291" s="79"/>
      <c r="J291" s="79"/>
    </row>
    <row r="292" spans="1:10" s="22" customFormat="1" ht="51" hidden="1" customHeight="1">
      <c r="A292" s="79"/>
      <c r="B292" s="67"/>
      <c r="C292" s="79"/>
      <c r="D292" s="79"/>
      <c r="E292" s="79"/>
      <c r="F292" s="79"/>
      <c r="G292" s="79"/>
      <c r="H292" s="79"/>
      <c r="I292" s="79"/>
      <c r="J292" s="79"/>
    </row>
    <row r="293" spans="1:10" s="22" customFormat="1" ht="51" hidden="1" customHeight="1">
      <c r="A293" s="79"/>
      <c r="B293" s="67"/>
      <c r="C293" s="79"/>
      <c r="D293" s="79"/>
      <c r="E293" s="79"/>
      <c r="F293" s="79"/>
      <c r="G293" s="79"/>
      <c r="H293" s="79"/>
      <c r="I293" s="79"/>
      <c r="J293" s="79"/>
    </row>
    <row r="294" spans="1:10" s="22" customFormat="1" ht="51" hidden="1" customHeight="1">
      <c r="A294" s="79"/>
      <c r="B294" s="67"/>
      <c r="C294" s="79"/>
      <c r="D294" s="79"/>
      <c r="E294" s="79"/>
      <c r="F294" s="79"/>
      <c r="G294" s="79"/>
      <c r="H294" s="79"/>
      <c r="I294" s="79"/>
      <c r="J294" s="79"/>
    </row>
    <row r="295" spans="1:10" s="22" customFormat="1" ht="51" hidden="1" customHeight="1">
      <c r="A295" s="79"/>
      <c r="B295" s="67"/>
      <c r="C295" s="79"/>
      <c r="D295" s="79"/>
      <c r="E295" s="79"/>
      <c r="F295" s="79"/>
      <c r="G295" s="79"/>
      <c r="H295" s="79"/>
      <c r="I295" s="79"/>
      <c r="J295" s="79"/>
    </row>
    <row r="296" spans="1:10" s="22" customFormat="1" ht="51" hidden="1" customHeight="1">
      <c r="A296" s="79"/>
      <c r="B296" s="67"/>
      <c r="C296" s="79"/>
      <c r="D296" s="79"/>
      <c r="E296" s="79"/>
      <c r="F296" s="79"/>
      <c r="G296" s="79"/>
      <c r="H296" s="79"/>
      <c r="I296" s="79"/>
      <c r="J296" s="79"/>
    </row>
    <row r="297" spans="1:10" s="22" customFormat="1" ht="51" hidden="1" customHeight="1">
      <c r="A297" s="79"/>
      <c r="B297" s="67"/>
      <c r="C297" s="79"/>
      <c r="D297" s="79"/>
      <c r="E297" s="79"/>
      <c r="F297" s="79"/>
      <c r="G297" s="79"/>
      <c r="H297" s="79"/>
      <c r="I297" s="79"/>
      <c r="J297" s="79"/>
    </row>
    <row r="298" spans="1:10" s="22" customFormat="1" ht="51" hidden="1" customHeight="1">
      <c r="A298" s="79"/>
      <c r="B298" s="67"/>
      <c r="C298" s="79"/>
      <c r="D298" s="79"/>
      <c r="E298" s="79"/>
      <c r="F298" s="79"/>
      <c r="G298" s="79"/>
      <c r="H298" s="79"/>
      <c r="I298" s="79"/>
      <c r="J298" s="79"/>
    </row>
    <row r="299" spans="1:10" s="22" customFormat="1" ht="51" hidden="1" customHeight="1">
      <c r="A299" s="79"/>
      <c r="B299" s="67"/>
      <c r="C299" s="79"/>
      <c r="D299" s="79"/>
      <c r="E299" s="79"/>
      <c r="F299" s="79"/>
      <c r="G299" s="79"/>
      <c r="H299" s="79"/>
      <c r="I299" s="79"/>
      <c r="J299" s="79"/>
    </row>
    <row r="300" spans="1:10" s="22" customFormat="1" ht="51" hidden="1" customHeight="1">
      <c r="A300" s="79"/>
      <c r="B300" s="67"/>
      <c r="C300" s="79"/>
      <c r="D300" s="79"/>
      <c r="E300" s="79"/>
      <c r="F300" s="79"/>
      <c r="G300" s="79"/>
      <c r="H300" s="79"/>
      <c r="I300" s="79"/>
      <c r="J300" s="79"/>
    </row>
    <row r="301" spans="1:10" s="22" customFormat="1" ht="51" hidden="1" customHeight="1">
      <c r="A301" s="79"/>
      <c r="B301" s="67"/>
      <c r="C301" s="79"/>
      <c r="D301" s="79"/>
      <c r="E301" s="79"/>
      <c r="F301" s="79"/>
      <c r="G301" s="79"/>
      <c r="H301" s="79"/>
      <c r="I301" s="79"/>
      <c r="J301" s="79"/>
    </row>
    <row r="302" spans="1:10" s="22" customFormat="1" ht="51" hidden="1" customHeight="1">
      <c r="A302" s="79"/>
      <c r="B302" s="67"/>
      <c r="C302" s="79"/>
      <c r="D302" s="79"/>
      <c r="E302" s="79"/>
      <c r="F302" s="79"/>
      <c r="G302" s="79"/>
      <c r="H302" s="79"/>
      <c r="I302" s="79"/>
      <c r="J302" s="79"/>
    </row>
    <row r="303" spans="1:10" s="22" customFormat="1" ht="51" hidden="1" customHeight="1">
      <c r="A303" s="79"/>
      <c r="B303" s="67"/>
      <c r="C303" s="79"/>
      <c r="D303" s="79"/>
      <c r="E303" s="79"/>
      <c r="F303" s="79"/>
      <c r="G303" s="79"/>
      <c r="H303" s="79"/>
      <c r="I303" s="79"/>
      <c r="J303" s="79"/>
    </row>
    <row r="304" spans="1:10" s="22" customFormat="1" ht="51" hidden="1" customHeight="1">
      <c r="A304" s="79"/>
      <c r="B304" s="67"/>
      <c r="C304" s="79"/>
      <c r="D304" s="79"/>
      <c r="E304" s="79"/>
      <c r="F304" s="79"/>
      <c r="G304" s="79"/>
      <c r="H304" s="79"/>
      <c r="I304" s="79"/>
      <c r="J304" s="79"/>
    </row>
    <row r="305" spans="1:14" s="22" customFormat="1" ht="26.25" hidden="1" customHeight="1">
      <c r="A305" s="79"/>
      <c r="B305" s="67"/>
      <c r="C305" s="79"/>
      <c r="D305" s="79"/>
      <c r="E305" s="79"/>
      <c r="F305" s="79"/>
      <c r="G305" s="79"/>
      <c r="H305" s="79"/>
      <c r="I305" s="79"/>
      <c r="J305" s="79"/>
    </row>
    <row r="306" spans="1:14" s="22" customFormat="1" ht="15.75" hidden="1" thickBot="1">
      <c r="A306" s="79"/>
      <c r="B306" s="67"/>
      <c r="C306" s="79"/>
      <c r="D306" s="79"/>
      <c r="E306" s="79"/>
      <c r="F306" s="79"/>
      <c r="G306" s="79"/>
      <c r="H306" s="79"/>
      <c r="I306" s="79"/>
      <c r="J306" s="79"/>
    </row>
    <row r="307" spans="1:14" s="22" customFormat="1" ht="15.75" hidden="1" thickBot="1">
      <c r="A307" s="79"/>
      <c r="B307" s="67"/>
      <c r="C307" s="79"/>
      <c r="D307" s="79"/>
      <c r="E307" s="79"/>
      <c r="F307" s="79"/>
      <c r="G307" s="79"/>
      <c r="H307" s="79"/>
      <c r="I307" s="79"/>
      <c r="J307" s="79"/>
    </row>
    <row r="308" spans="1:14" s="22" customFormat="1" ht="16.5" hidden="1" customHeight="1">
      <c r="A308" s="79"/>
      <c r="B308" s="67"/>
      <c r="C308" s="79"/>
      <c r="D308" s="79"/>
      <c r="E308" s="79"/>
      <c r="F308" s="79"/>
      <c r="G308" s="79"/>
      <c r="H308" s="79"/>
      <c r="I308" s="79"/>
      <c r="J308" s="79"/>
    </row>
    <row r="309" spans="1:14" s="22" customFormat="1" ht="15.75" hidden="1" thickBot="1">
      <c r="A309" s="79"/>
      <c r="B309" s="67"/>
      <c r="C309" s="79"/>
      <c r="D309" s="79"/>
      <c r="E309" s="79"/>
      <c r="F309" s="79"/>
      <c r="G309" s="79"/>
      <c r="H309" s="79"/>
      <c r="I309" s="79"/>
      <c r="J309" s="79"/>
    </row>
    <row r="310" spans="1:14" s="22" customFormat="1" ht="16.5" hidden="1" thickBot="1">
      <c r="A310" s="85"/>
    </row>
    <row r="311" spans="1:14" s="15" customFormat="1" ht="18" customHeight="1">
      <c r="A311" s="213" t="s">
        <v>202</v>
      </c>
      <c r="B311" s="115"/>
      <c r="C311" s="115"/>
      <c r="D311" s="115"/>
      <c r="E311" s="115"/>
      <c r="F311" s="115"/>
      <c r="G311" s="115"/>
      <c r="H311" s="115"/>
      <c r="I311" s="115"/>
      <c r="J311" s="115"/>
    </row>
    <row r="312" spans="1:14" s="15" customFormat="1" ht="24.75" customHeight="1" thickBot="1">
      <c r="A312" s="103" t="s">
        <v>25</v>
      </c>
      <c r="J312" s="93" t="s">
        <v>135</v>
      </c>
    </row>
    <row r="313" spans="1:14" s="15" customFormat="1" ht="16.5" customHeight="1" thickBot="1">
      <c r="A313" s="325" t="s">
        <v>160</v>
      </c>
      <c r="B313" s="325" t="s">
        <v>26</v>
      </c>
      <c r="C313" s="325" t="s">
        <v>27</v>
      </c>
      <c r="D313" s="352" t="s">
        <v>28</v>
      </c>
      <c r="E313" s="353" t="s">
        <v>55</v>
      </c>
      <c r="F313" s="354"/>
      <c r="G313" s="355"/>
      <c r="H313" s="353" t="s">
        <v>143</v>
      </c>
      <c r="I313" s="354"/>
      <c r="J313" s="355"/>
    </row>
    <row r="314" spans="1:14" s="15" customFormat="1" ht="30" customHeight="1" thickBot="1">
      <c r="A314" s="351"/>
      <c r="B314" s="351"/>
      <c r="C314" s="351"/>
      <c r="D314" s="351"/>
      <c r="E314" s="163" t="s">
        <v>29</v>
      </c>
      <c r="F314" s="163" t="s">
        <v>21</v>
      </c>
      <c r="G314" s="163" t="s">
        <v>157</v>
      </c>
      <c r="H314" s="163" t="s">
        <v>29</v>
      </c>
      <c r="I314" s="163" t="s">
        <v>21</v>
      </c>
      <c r="J314" s="163" t="s">
        <v>158</v>
      </c>
    </row>
    <row r="315" spans="1:14" s="15" customFormat="1" ht="16.5" thickBot="1">
      <c r="A315" s="164">
        <v>1</v>
      </c>
      <c r="B315" s="161">
        <v>2</v>
      </c>
      <c r="C315" s="161">
        <v>3</v>
      </c>
      <c r="D315" s="161">
        <v>4</v>
      </c>
      <c r="E315" s="161">
        <v>5</v>
      </c>
      <c r="F315" s="161">
        <v>6</v>
      </c>
      <c r="G315" s="161">
        <v>7</v>
      </c>
      <c r="H315" s="161">
        <v>8</v>
      </c>
      <c r="I315" s="161">
        <v>9</v>
      </c>
      <c r="J315" s="161">
        <v>10</v>
      </c>
    </row>
    <row r="316" spans="1:14" s="15" customFormat="1" ht="21" customHeight="1" thickBot="1">
      <c r="A316" s="165"/>
      <c r="B316" s="147" t="s">
        <v>62</v>
      </c>
      <c r="C316" s="162"/>
      <c r="D316" s="162"/>
      <c r="E316" s="162"/>
      <c r="F316" s="162"/>
      <c r="G316" s="162"/>
      <c r="H316" s="162"/>
      <c r="I316" s="162"/>
      <c r="J316" s="162"/>
      <c r="K316" s="115"/>
      <c r="L316" s="115"/>
      <c r="M316" s="115"/>
      <c r="N316" s="115"/>
    </row>
    <row r="317" spans="1:14" s="15" customFormat="1" ht="73.5" customHeight="1" thickBot="1">
      <c r="A317" s="165"/>
      <c r="B317" s="124" t="s">
        <v>123</v>
      </c>
      <c r="C317" s="150" t="s">
        <v>112</v>
      </c>
      <c r="D317" s="124" t="s">
        <v>120</v>
      </c>
      <c r="E317" s="243">
        <f>C210</f>
        <v>8484766.7520000003</v>
      </c>
      <c r="F317" s="243"/>
      <c r="G317" s="243">
        <f>E317</f>
        <v>8484766.7520000003</v>
      </c>
      <c r="H317" s="244">
        <f>G210</f>
        <v>8909005.0896000005</v>
      </c>
      <c r="I317" s="243"/>
      <c r="J317" s="244">
        <f>H317</f>
        <v>8909005.0896000005</v>
      </c>
    </row>
    <row r="318" spans="1:14" s="15" customFormat="1" ht="18.75" customHeight="1" thickBot="1">
      <c r="A318" s="165"/>
      <c r="B318" s="147" t="s">
        <v>63</v>
      </c>
      <c r="C318" s="162"/>
      <c r="D318" s="162"/>
      <c r="E318" s="162"/>
      <c r="F318" s="162"/>
      <c r="G318" s="162"/>
      <c r="H318" s="162"/>
      <c r="I318" s="162"/>
      <c r="J318" s="162"/>
      <c r="K318" s="166"/>
      <c r="L318" s="166"/>
    </row>
    <row r="319" spans="1:14" s="15" customFormat="1" ht="115.5" thickBot="1">
      <c r="A319" s="165"/>
      <c r="B319" s="154" t="s">
        <v>121</v>
      </c>
      <c r="C319" s="150" t="s">
        <v>114</v>
      </c>
      <c r="D319" s="152" t="s">
        <v>119</v>
      </c>
      <c r="E319" s="161">
        <v>348</v>
      </c>
      <c r="F319" s="161"/>
      <c r="G319" s="161">
        <f>E319</f>
        <v>348</v>
      </c>
      <c r="H319" s="161">
        <v>348</v>
      </c>
      <c r="I319" s="161"/>
      <c r="J319" s="161">
        <f>H319</f>
        <v>348</v>
      </c>
      <c r="K319" s="167"/>
      <c r="L319" s="167"/>
    </row>
    <row r="320" spans="1:14" s="15" customFormat="1" ht="19.5" customHeight="1" thickBot="1">
      <c r="A320" s="165"/>
      <c r="B320" s="147" t="s">
        <v>64</v>
      </c>
      <c r="C320" s="162"/>
      <c r="D320" s="162"/>
      <c r="E320" s="162"/>
      <c r="F320" s="162"/>
      <c r="G320" s="162"/>
      <c r="H320" s="162"/>
      <c r="I320" s="162"/>
      <c r="J320" s="162"/>
      <c r="K320" s="167"/>
      <c r="L320" s="167"/>
    </row>
    <row r="321" spans="1:20" s="15" customFormat="1" ht="53.25" customHeight="1" thickBot="1">
      <c r="A321" s="165"/>
      <c r="B321" s="124" t="s">
        <v>124</v>
      </c>
      <c r="C321" s="150" t="s">
        <v>112</v>
      </c>
      <c r="D321" s="96" t="s">
        <v>120</v>
      </c>
      <c r="E321" s="247">
        <f>E317/E319/12</f>
        <v>2031.7928045977012</v>
      </c>
      <c r="F321" s="247"/>
      <c r="G321" s="247">
        <f>E321</f>
        <v>2031.7928045977012</v>
      </c>
      <c r="H321" s="247">
        <f>H317/H319/12</f>
        <v>2133.3824448275864</v>
      </c>
      <c r="I321" s="247"/>
      <c r="J321" s="247">
        <f>H321</f>
        <v>2133.3824448275864</v>
      </c>
      <c r="K321" s="168"/>
      <c r="L321" s="168"/>
    </row>
    <row r="322" spans="1:20" s="15" customFormat="1" ht="16.5" thickBot="1">
      <c r="A322" s="165"/>
      <c r="B322" s="147" t="s">
        <v>65</v>
      </c>
      <c r="C322" s="162"/>
      <c r="D322" s="162"/>
      <c r="E322" s="162"/>
      <c r="F322" s="162"/>
      <c r="G322" s="162"/>
      <c r="H322" s="162"/>
      <c r="I322" s="162"/>
      <c r="J322" s="162"/>
      <c r="K322" s="169"/>
      <c r="L322" s="168"/>
    </row>
    <row r="323" spans="1:20" s="15" customFormat="1" ht="47.25" customHeight="1" thickBot="1">
      <c r="A323" s="173"/>
      <c r="B323" s="124" t="s">
        <v>83</v>
      </c>
      <c r="C323" s="146" t="s">
        <v>117</v>
      </c>
      <c r="D323" s="151" t="s">
        <v>118</v>
      </c>
      <c r="E323" s="171">
        <v>100</v>
      </c>
      <c r="F323" s="171"/>
      <c r="G323" s="171">
        <v>100</v>
      </c>
      <c r="H323" s="172">
        <v>100</v>
      </c>
      <c r="I323" s="171"/>
      <c r="J323" s="172">
        <v>100</v>
      </c>
      <c r="K323" s="169"/>
      <c r="L323" s="168"/>
    </row>
    <row r="324" spans="1:20" s="15" customFormat="1" ht="15.75">
      <c r="A324" s="174"/>
      <c r="C324" s="174"/>
      <c r="D324" s="174"/>
      <c r="E324" s="174"/>
      <c r="F324" s="174"/>
      <c r="G324" s="174"/>
      <c r="H324" s="174"/>
      <c r="K324" s="169"/>
      <c r="L324" s="168"/>
      <c r="S324" s="175"/>
      <c r="T324" s="175"/>
    </row>
    <row r="325" spans="1:20" s="15" customFormat="1" ht="18.75">
      <c r="A325" s="104"/>
      <c r="B325" s="123"/>
      <c r="K325" s="115"/>
      <c r="L325" s="115"/>
      <c r="M325" s="115"/>
      <c r="N325" s="115"/>
      <c r="Q325" s="176"/>
      <c r="R325" s="176"/>
      <c r="S325" s="175"/>
      <c r="T325" s="175"/>
    </row>
    <row r="326" spans="1:20" s="15" customFormat="1" ht="18.75">
      <c r="A326" s="115" t="s">
        <v>161</v>
      </c>
      <c r="B326" s="123"/>
      <c r="C326" s="115"/>
      <c r="D326" s="115"/>
      <c r="E326" s="115"/>
      <c r="F326" s="115"/>
      <c r="G326" s="115"/>
      <c r="H326" s="115"/>
      <c r="I326" s="115"/>
      <c r="J326" s="115"/>
      <c r="Q326" s="324"/>
      <c r="R326" s="324"/>
      <c r="S326" s="175"/>
      <c r="T326" s="175"/>
    </row>
    <row r="327" spans="1:20" s="15" customFormat="1" ht="18.75" customHeight="1" thickBot="1">
      <c r="B327" s="170"/>
      <c r="K327" s="333" t="s">
        <v>135</v>
      </c>
      <c r="L327" s="333"/>
      <c r="Q327" s="327"/>
      <c r="R327" s="327"/>
      <c r="S327" s="175"/>
      <c r="T327" s="175"/>
    </row>
    <row r="328" spans="1:20" s="15" customFormat="1" ht="16.5" thickBot="1">
      <c r="A328" s="346"/>
      <c r="B328" s="325" t="s">
        <v>10</v>
      </c>
      <c r="C328" s="332" t="s">
        <v>136</v>
      </c>
      <c r="D328" s="329"/>
      <c r="E328" s="328" t="s">
        <v>137</v>
      </c>
      <c r="F328" s="329"/>
      <c r="G328" s="328" t="s">
        <v>138</v>
      </c>
      <c r="H328" s="329"/>
      <c r="I328" s="328" t="s">
        <v>55</v>
      </c>
      <c r="J328" s="329"/>
      <c r="K328" s="328" t="s">
        <v>143</v>
      </c>
      <c r="L328" s="329"/>
      <c r="Q328" s="327"/>
      <c r="R328" s="327"/>
      <c r="S328" s="102"/>
      <c r="T328" s="175"/>
    </row>
    <row r="329" spans="1:20" s="15" customFormat="1" ht="39" customHeight="1" thickBot="1">
      <c r="A329" s="346"/>
      <c r="B329" s="326"/>
      <c r="C329" s="330" t="s">
        <v>29</v>
      </c>
      <c r="D329" s="325" t="s">
        <v>21</v>
      </c>
      <c r="E329" s="325" t="s">
        <v>29</v>
      </c>
      <c r="F329" s="178" t="s">
        <v>30</v>
      </c>
      <c r="G329" s="325" t="s">
        <v>29</v>
      </c>
      <c r="H329" s="178" t="s">
        <v>30</v>
      </c>
      <c r="I329" s="325" t="s">
        <v>29</v>
      </c>
      <c r="J329" s="325" t="s">
        <v>21</v>
      </c>
      <c r="K329" s="325" t="s">
        <v>29</v>
      </c>
      <c r="L329" s="325" t="s">
        <v>21</v>
      </c>
      <c r="Q329" s="102"/>
      <c r="R329" s="102"/>
      <c r="S329" s="176"/>
      <c r="T329" s="176"/>
    </row>
    <row r="330" spans="1:20" s="15" customFormat="1" ht="28.5" hidden="1" customHeight="1" thickBot="1">
      <c r="A330" s="346"/>
      <c r="B330" s="326"/>
      <c r="C330" s="331"/>
      <c r="D330" s="326"/>
      <c r="E330" s="326"/>
      <c r="F330" s="178" t="s">
        <v>12</v>
      </c>
      <c r="G330" s="326"/>
      <c r="H330" s="178" t="s">
        <v>12</v>
      </c>
      <c r="I330" s="326"/>
      <c r="J330" s="326"/>
      <c r="K330" s="326"/>
      <c r="L330" s="326"/>
      <c r="Q330" s="175"/>
      <c r="R330" s="175"/>
      <c r="S330" s="137"/>
      <c r="T330" s="137"/>
    </row>
    <row r="331" spans="1:20" s="15" customFormat="1" ht="18.75" customHeight="1" thickBot="1">
      <c r="A331" s="169"/>
      <c r="B331" s="171">
        <v>1</v>
      </c>
      <c r="C331" s="172">
        <v>2</v>
      </c>
      <c r="D331" s="172">
        <v>3</v>
      </c>
      <c r="E331" s="172">
        <v>4</v>
      </c>
      <c r="F331" s="172">
        <v>5</v>
      </c>
      <c r="G331" s="172">
        <v>6</v>
      </c>
      <c r="H331" s="172">
        <v>7</v>
      </c>
      <c r="I331" s="172">
        <v>8</v>
      </c>
      <c r="J331" s="172">
        <v>9</v>
      </c>
      <c r="K331" s="172">
        <v>10</v>
      </c>
      <c r="L331" s="172">
        <v>11</v>
      </c>
      <c r="Q331" s="175"/>
      <c r="R331" s="175"/>
    </row>
    <row r="332" spans="1:20" s="15" customFormat="1" ht="12.75" customHeight="1" thickBot="1">
      <c r="A332" s="167"/>
      <c r="B332" s="179"/>
      <c r="C332" s="180"/>
      <c r="D332" s="180"/>
      <c r="E332" s="180"/>
      <c r="F332" s="181"/>
      <c r="G332" s="182"/>
      <c r="H332" s="183"/>
      <c r="I332" s="183"/>
      <c r="J332" s="183"/>
      <c r="K332" s="183"/>
      <c r="L332" s="180"/>
      <c r="Q332" s="175"/>
      <c r="R332" s="175"/>
    </row>
    <row r="333" spans="1:20" s="15" customFormat="1" ht="12" customHeight="1" thickBot="1">
      <c r="A333" s="167"/>
      <c r="B333" s="184"/>
      <c r="C333" s="180"/>
      <c r="D333" s="180"/>
      <c r="E333" s="180"/>
      <c r="F333" s="181"/>
      <c r="G333" s="182"/>
      <c r="H333" s="183"/>
      <c r="I333" s="183"/>
      <c r="J333" s="183"/>
      <c r="K333" s="183"/>
      <c r="L333" s="180"/>
      <c r="Q333" s="175"/>
      <c r="R333" s="175"/>
    </row>
    <row r="334" spans="1:20" s="15" customFormat="1" ht="17.25" customHeight="1" thickBot="1">
      <c r="A334" s="167"/>
      <c r="B334" s="185" t="s">
        <v>142</v>
      </c>
      <c r="C334" s="180"/>
      <c r="D334" s="180"/>
      <c r="E334" s="180"/>
      <c r="F334" s="181"/>
      <c r="G334" s="182"/>
      <c r="H334" s="183"/>
      <c r="I334" s="183"/>
      <c r="J334" s="183"/>
      <c r="K334" s="183"/>
      <c r="L334" s="180"/>
      <c r="O334" s="157"/>
      <c r="P334" s="157"/>
    </row>
    <row r="335" spans="1:20" s="15" customFormat="1" ht="160.5" customHeight="1" thickBot="1">
      <c r="A335" s="186"/>
      <c r="B335" s="187" t="s">
        <v>31</v>
      </c>
      <c r="C335" s="188" t="s">
        <v>18</v>
      </c>
      <c r="D335" s="189"/>
      <c r="E335" s="188" t="s">
        <v>18</v>
      </c>
      <c r="F335" s="181"/>
      <c r="G335" s="164" t="s">
        <v>18</v>
      </c>
      <c r="H335" s="161"/>
      <c r="I335" s="161" t="s">
        <v>18</v>
      </c>
      <c r="J335" s="161"/>
      <c r="K335" s="171" t="s">
        <v>18</v>
      </c>
      <c r="L335" s="190"/>
    </row>
    <row r="336" spans="1:20" s="15" customFormat="1" ht="22.5" customHeight="1">
      <c r="B336" s="191"/>
      <c r="K336" s="327"/>
      <c r="L336" s="327"/>
    </row>
    <row r="337" spans="1:19" s="15" customFormat="1" ht="18.75">
      <c r="A337" s="115" t="s">
        <v>32</v>
      </c>
      <c r="B337" s="167"/>
      <c r="C337" s="115"/>
      <c r="D337" s="115"/>
      <c r="E337" s="115"/>
      <c r="F337" s="115"/>
      <c r="G337" s="115"/>
      <c r="H337" s="115"/>
      <c r="I337" s="115"/>
      <c r="J337" s="115"/>
      <c r="K337" s="327"/>
      <c r="L337" s="327"/>
    </row>
    <row r="338" spans="1:19" s="15" customFormat="1" ht="24" customHeight="1" thickBot="1">
      <c r="A338" s="103"/>
    </row>
    <row r="339" spans="1:19" s="15" customFormat="1" ht="15.75" thickBot="1">
      <c r="A339" s="267" t="s">
        <v>36</v>
      </c>
      <c r="B339" s="253" t="s">
        <v>33</v>
      </c>
      <c r="C339" s="256" t="s">
        <v>136</v>
      </c>
      <c r="D339" s="257"/>
      <c r="E339" s="257"/>
      <c r="F339" s="258"/>
      <c r="G339" s="256" t="s">
        <v>162</v>
      </c>
      <c r="H339" s="257"/>
      <c r="I339" s="257"/>
      <c r="J339" s="258"/>
      <c r="K339" s="256" t="s">
        <v>57</v>
      </c>
      <c r="L339" s="258"/>
      <c r="M339" s="256" t="s">
        <v>58</v>
      </c>
      <c r="N339" s="257"/>
      <c r="O339" s="270" t="s">
        <v>163</v>
      </c>
      <c r="P339" s="271"/>
    </row>
    <row r="340" spans="1:19" s="15" customFormat="1" ht="15.75" thickBot="1">
      <c r="A340" s="268"/>
      <c r="B340" s="254"/>
      <c r="C340" s="256" t="s">
        <v>29</v>
      </c>
      <c r="D340" s="258"/>
      <c r="E340" s="256" t="s">
        <v>21</v>
      </c>
      <c r="F340" s="258"/>
      <c r="G340" s="256" t="s">
        <v>29</v>
      </c>
      <c r="H340" s="258"/>
      <c r="I340" s="256" t="s">
        <v>21</v>
      </c>
      <c r="J340" s="258"/>
      <c r="K340" s="286" t="s">
        <v>29</v>
      </c>
      <c r="L340" s="286" t="s">
        <v>21</v>
      </c>
      <c r="M340" s="286" t="s">
        <v>29</v>
      </c>
      <c r="N340" s="284" t="s">
        <v>21</v>
      </c>
      <c r="O340" s="263" t="s">
        <v>29</v>
      </c>
      <c r="P340" s="265" t="s">
        <v>21</v>
      </c>
    </row>
    <row r="341" spans="1:19" s="15" customFormat="1" ht="25.5" thickBot="1">
      <c r="A341" s="269"/>
      <c r="B341" s="255"/>
      <c r="C341" s="95" t="s">
        <v>164</v>
      </c>
      <c r="D341" s="95" t="s">
        <v>34</v>
      </c>
      <c r="E341" s="95" t="s">
        <v>164</v>
      </c>
      <c r="F341" s="95" t="s">
        <v>34</v>
      </c>
      <c r="G341" s="95" t="s">
        <v>164</v>
      </c>
      <c r="H341" s="95" t="s">
        <v>34</v>
      </c>
      <c r="I341" s="95" t="s">
        <v>164</v>
      </c>
      <c r="J341" s="95" t="s">
        <v>34</v>
      </c>
      <c r="K341" s="287"/>
      <c r="L341" s="287"/>
      <c r="M341" s="287"/>
      <c r="N341" s="285"/>
      <c r="O341" s="264"/>
      <c r="P341" s="266"/>
    </row>
    <row r="342" spans="1:19" s="15" customFormat="1" ht="15.75" thickBot="1">
      <c r="A342" s="120">
        <v>1</v>
      </c>
      <c r="B342" s="96">
        <v>2</v>
      </c>
      <c r="C342" s="96">
        <v>3</v>
      </c>
      <c r="D342" s="96">
        <v>4</v>
      </c>
      <c r="E342" s="96">
        <v>5</v>
      </c>
      <c r="F342" s="96">
        <v>6</v>
      </c>
      <c r="G342" s="96">
        <v>7</v>
      </c>
      <c r="H342" s="96">
        <v>8</v>
      </c>
      <c r="I342" s="96">
        <v>9</v>
      </c>
      <c r="J342" s="96">
        <v>10</v>
      </c>
      <c r="K342" s="96">
        <v>11</v>
      </c>
      <c r="L342" s="96">
        <v>12</v>
      </c>
      <c r="M342" s="96">
        <v>13</v>
      </c>
      <c r="N342" s="193">
        <v>14</v>
      </c>
      <c r="O342" s="194">
        <v>15</v>
      </c>
      <c r="P342" s="195">
        <v>16</v>
      </c>
    </row>
    <row r="343" spans="1:19" s="15" customFormat="1" ht="12.75" customHeight="1" thickBot="1">
      <c r="A343" s="196"/>
      <c r="B343" s="96" t="s">
        <v>142</v>
      </c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97"/>
      <c r="O343" s="198"/>
      <c r="P343" s="199"/>
    </row>
    <row r="344" spans="1:19" s="15" customFormat="1" ht="63.75" customHeight="1" thickBot="1">
      <c r="A344" s="196"/>
      <c r="B344" s="200" t="s">
        <v>35</v>
      </c>
      <c r="C344" s="96" t="s">
        <v>18</v>
      </c>
      <c r="D344" s="96" t="s">
        <v>18</v>
      </c>
      <c r="E344" s="131"/>
      <c r="F344" s="131"/>
      <c r="G344" s="96" t="s">
        <v>18</v>
      </c>
      <c r="H344" s="96" t="s">
        <v>18</v>
      </c>
      <c r="I344" s="131"/>
      <c r="J344" s="131"/>
      <c r="K344" s="96" t="s">
        <v>18</v>
      </c>
      <c r="L344" s="131"/>
      <c r="M344" s="96" t="s">
        <v>18</v>
      </c>
      <c r="N344" s="197"/>
      <c r="O344" s="201" t="s">
        <v>18</v>
      </c>
      <c r="P344" s="202"/>
    </row>
    <row r="345" spans="1:19" s="15" customFormat="1" ht="27" customHeight="1">
      <c r="A345" s="97"/>
      <c r="B345" s="167"/>
    </row>
    <row r="346" spans="1:19" ht="15.75" customHeight="1">
      <c r="A346" s="373" t="s">
        <v>203</v>
      </c>
      <c r="B346" s="373"/>
      <c r="C346" s="373"/>
      <c r="D346" s="373"/>
      <c r="E346" s="373"/>
      <c r="F346" s="373"/>
      <c r="G346" s="373"/>
      <c r="H346" s="373"/>
      <c r="I346" s="373"/>
      <c r="J346" s="373"/>
      <c r="K346" s="373"/>
      <c r="L346" s="373"/>
      <c r="M346" s="373"/>
      <c r="N346" s="373"/>
      <c r="O346" s="373"/>
      <c r="P346" s="373"/>
      <c r="Q346"/>
      <c r="R346"/>
      <c r="S346"/>
    </row>
    <row r="347" spans="1:19" ht="18.75">
      <c r="A347" s="373" t="s">
        <v>204</v>
      </c>
      <c r="B347" s="373"/>
      <c r="C347" s="373"/>
      <c r="D347" s="373"/>
      <c r="E347" s="373"/>
      <c r="F347" s="373"/>
      <c r="G347" s="373"/>
      <c r="H347" s="373"/>
      <c r="I347" s="373"/>
      <c r="J347" s="373"/>
      <c r="K347" s="373"/>
      <c r="L347" s="373"/>
      <c r="M347" s="373"/>
      <c r="N347" s="373"/>
      <c r="O347" s="215"/>
      <c r="P347" s="215"/>
      <c r="Q347"/>
      <c r="R347"/>
      <c r="S347"/>
    </row>
    <row r="348" spans="1:19" ht="15.75" thickBot="1">
      <c r="B348" s="216" t="s">
        <v>205</v>
      </c>
      <c r="Q348"/>
      <c r="R348"/>
      <c r="S348"/>
    </row>
    <row r="349" spans="1:19" ht="15.75" customHeight="1" thickBot="1">
      <c r="A349" s="367" t="s">
        <v>36</v>
      </c>
      <c r="B349" s="367" t="s">
        <v>165</v>
      </c>
      <c r="C349" s="367" t="s">
        <v>37</v>
      </c>
      <c r="D349" s="370" t="s">
        <v>136</v>
      </c>
      <c r="E349" s="371"/>
      <c r="F349" s="372"/>
      <c r="G349" s="370" t="s">
        <v>206</v>
      </c>
      <c r="H349" s="371"/>
      <c r="I349" s="372"/>
      <c r="J349" s="370" t="s">
        <v>138</v>
      </c>
      <c r="K349" s="371"/>
      <c r="L349" s="372"/>
      <c r="Q349"/>
      <c r="R349"/>
      <c r="S349"/>
    </row>
    <row r="350" spans="1:19">
      <c r="A350" s="368"/>
      <c r="B350" s="368"/>
      <c r="C350" s="368"/>
      <c r="D350" s="217" t="s">
        <v>11</v>
      </c>
      <c r="E350" s="217" t="s">
        <v>30</v>
      </c>
      <c r="F350" s="217" t="s">
        <v>15</v>
      </c>
      <c r="G350" s="217" t="s">
        <v>11</v>
      </c>
      <c r="H350" s="217" t="s">
        <v>30</v>
      </c>
      <c r="I350" s="217" t="s">
        <v>15</v>
      </c>
      <c r="J350" s="217" t="s">
        <v>11</v>
      </c>
      <c r="K350" s="217" t="s">
        <v>30</v>
      </c>
      <c r="L350" s="217" t="s">
        <v>15</v>
      </c>
      <c r="Q350"/>
      <c r="R350"/>
      <c r="S350"/>
    </row>
    <row r="351" spans="1:19" ht="15.75" thickBot="1">
      <c r="A351" s="369"/>
      <c r="B351" s="369"/>
      <c r="C351" s="369"/>
      <c r="D351" s="218" t="s">
        <v>38</v>
      </c>
      <c r="E351" s="218" t="s">
        <v>12</v>
      </c>
      <c r="F351" s="218" t="s">
        <v>16</v>
      </c>
      <c r="G351" s="218" t="s">
        <v>38</v>
      </c>
      <c r="H351" s="218" t="s">
        <v>12</v>
      </c>
      <c r="I351" s="218" t="s">
        <v>23</v>
      </c>
      <c r="J351" s="218" t="s">
        <v>38</v>
      </c>
      <c r="K351" s="218" t="s">
        <v>12</v>
      </c>
      <c r="L351" s="218" t="s">
        <v>166</v>
      </c>
      <c r="Q351"/>
      <c r="R351"/>
      <c r="S351"/>
    </row>
    <row r="352" spans="1:19" ht="15.75" thickBot="1">
      <c r="A352" s="219">
        <v>1</v>
      </c>
      <c r="B352" s="220">
        <v>2</v>
      </c>
      <c r="C352" s="220">
        <v>3</v>
      </c>
      <c r="D352" s="220">
        <v>4</v>
      </c>
      <c r="E352" s="220">
        <v>5</v>
      </c>
      <c r="F352" s="220">
        <v>6</v>
      </c>
      <c r="G352" s="220">
        <v>7</v>
      </c>
      <c r="H352" s="220">
        <v>8</v>
      </c>
      <c r="I352" s="220">
        <v>9</v>
      </c>
      <c r="J352" s="220">
        <v>10</v>
      </c>
      <c r="K352" s="220">
        <v>11</v>
      </c>
      <c r="L352" s="220">
        <v>12</v>
      </c>
      <c r="Q352"/>
      <c r="R352"/>
      <c r="S352"/>
    </row>
    <row r="353" spans="1:19" ht="143.25" customHeight="1" thickBot="1">
      <c r="A353" s="221">
        <v>1</v>
      </c>
      <c r="B353" s="222" t="s">
        <v>207</v>
      </c>
      <c r="C353" s="222" t="s">
        <v>208</v>
      </c>
      <c r="D353" s="246">
        <f>C199</f>
        <v>0</v>
      </c>
      <c r="E353" s="246"/>
      <c r="F353" s="246">
        <f>D353</f>
        <v>0</v>
      </c>
      <c r="G353" s="246">
        <f>G200</f>
        <v>8074433.1500000004</v>
      </c>
      <c r="H353" s="246"/>
      <c r="I353" s="246">
        <f>G353+H353</f>
        <v>8074433.1500000004</v>
      </c>
      <c r="J353" s="246">
        <f>K200</f>
        <v>8034817</v>
      </c>
      <c r="K353" s="246"/>
      <c r="L353" s="246">
        <f>J353+K353</f>
        <v>8034817</v>
      </c>
      <c r="Q353"/>
      <c r="R353"/>
      <c r="S353"/>
    </row>
    <row r="354" spans="1:19" ht="18" customHeight="1" thickBot="1">
      <c r="A354" s="223"/>
      <c r="B354" s="222" t="s">
        <v>142</v>
      </c>
      <c r="C354" s="222"/>
      <c r="D354" s="246">
        <f>D353</f>
        <v>0</v>
      </c>
      <c r="E354" s="246">
        <f t="shared" ref="E354:L354" si="19">E353</f>
        <v>0</v>
      </c>
      <c r="F354" s="246">
        <f t="shared" si="19"/>
        <v>0</v>
      </c>
      <c r="G354" s="246">
        <f t="shared" si="19"/>
        <v>8074433.1500000004</v>
      </c>
      <c r="H354" s="246">
        <f t="shared" si="19"/>
        <v>0</v>
      </c>
      <c r="I354" s="246">
        <f t="shared" si="19"/>
        <v>8074433.1500000004</v>
      </c>
      <c r="J354" s="246">
        <f t="shared" si="19"/>
        <v>8034817</v>
      </c>
      <c r="K354" s="246">
        <f t="shared" si="19"/>
        <v>0</v>
      </c>
      <c r="L354" s="246">
        <f t="shared" si="19"/>
        <v>8034817</v>
      </c>
      <c r="Q354"/>
      <c r="R354"/>
      <c r="S354"/>
    </row>
    <row r="355" spans="1:19" ht="5.25" customHeight="1">
      <c r="A355" s="224"/>
      <c r="Q355"/>
      <c r="R355"/>
      <c r="S355"/>
    </row>
    <row r="356" spans="1:19" ht="18.75">
      <c r="A356" s="373" t="s">
        <v>209</v>
      </c>
      <c r="B356" s="373"/>
      <c r="C356" s="373"/>
      <c r="D356" s="373"/>
      <c r="E356" s="373"/>
      <c r="F356" s="373"/>
      <c r="G356" s="373"/>
      <c r="H356" s="373"/>
      <c r="I356" s="373"/>
      <c r="J356" s="373"/>
      <c r="K356" s="373"/>
      <c r="L356" s="373"/>
      <c r="M356" s="373"/>
      <c r="N356" s="373"/>
      <c r="Q356"/>
      <c r="R356"/>
      <c r="S356"/>
    </row>
    <row r="357" spans="1:19" ht="12" customHeight="1" thickBot="1">
      <c r="B357" s="216" t="s">
        <v>135</v>
      </c>
      <c r="Q357"/>
      <c r="R357"/>
      <c r="S357"/>
    </row>
    <row r="358" spans="1:19" ht="15.75" thickBot="1">
      <c r="A358" s="364" t="s">
        <v>36</v>
      </c>
      <c r="B358" s="367" t="s">
        <v>165</v>
      </c>
      <c r="C358" s="364" t="s">
        <v>37</v>
      </c>
      <c r="D358" s="370" t="s">
        <v>55</v>
      </c>
      <c r="E358" s="371"/>
      <c r="F358" s="372"/>
      <c r="G358" s="370" t="s">
        <v>143</v>
      </c>
      <c r="H358" s="371"/>
      <c r="I358" s="372"/>
      <c r="Q358"/>
      <c r="R358"/>
      <c r="S358"/>
    </row>
    <row r="359" spans="1:19">
      <c r="A359" s="365"/>
      <c r="B359" s="368"/>
      <c r="C359" s="365"/>
      <c r="D359" s="217" t="s">
        <v>11</v>
      </c>
      <c r="E359" s="217" t="s">
        <v>30</v>
      </c>
      <c r="F359" s="217" t="s">
        <v>15</v>
      </c>
      <c r="G359" s="217" t="s">
        <v>11</v>
      </c>
      <c r="H359" s="217" t="s">
        <v>30</v>
      </c>
      <c r="I359" s="217" t="s">
        <v>15</v>
      </c>
      <c r="Q359"/>
      <c r="R359"/>
      <c r="S359"/>
    </row>
    <row r="360" spans="1:19" ht="15.75" thickBot="1">
      <c r="A360" s="366"/>
      <c r="B360" s="369"/>
      <c r="C360" s="366"/>
      <c r="D360" s="218" t="s">
        <v>38</v>
      </c>
      <c r="E360" s="218" t="s">
        <v>12</v>
      </c>
      <c r="F360" s="218" t="s">
        <v>16</v>
      </c>
      <c r="G360" s="218" t="s">
        <v>38</v>
      </c>
      <c r="H360" s="218" t="s">
        <v>12</v>
      </c>
      <c r="I360" s="218" t="s">
        <v>23</v>
      </c>
      <c r="Q360"/>
      <c r="R360"/>
      <c r="S360"/>
    </row>
    <row r="361" spans="1:19" ht="15.75" thickBot="1">
      <c r="A361" s="225">
        <v>1</v>
      </c>
      <c r="B361" s="226">
        <v>2</v>
      </c>
      <c r="C361" s="226">
        <v>3</v>
      </c>
      <c r="D361" s="220">
        <v>4</v>
      </c>
      <c r="E361" s="220">
        <v>5</v>
      </c>
      <c r="F361" s="220">
        <v>6</v>
      </c>
      <c r="G361" s="220">
        <v>7</v>
      </c>
      <c r="H361" s="220">
        <v>8</v>
      </c>
      <c r="I361" s="220">
        <v>9</v>
      </c>
      <c r="Q361"/>
      <c r="R361"/>
      <c r="S361"/>
    </row>
    <row r="362" spans="1:19" ht="104.25" customHeight="1" thickBot="1">
      <c r="A362" s="227">
        <v>1</v>
      </c>
      <c r="B362" s="222" t="s">
        <v>207</v>
      </c>
      <c r="C362" s="222" t="s">
        <v>208</v>
      </c>
      <c r="D362" s="246">
        <f>C210</f>
        <v>8484766.7520000003</v>
      </c>
      <c r="E362" s="246"/>
      <c r="F362" s="246">
        <f>D362+E362</f>
        <v>8484766.7520000003</v>
      </c>
      <c r="G362" s="246"/>
      <c r="H362" s="246"/>
      <c r="I362" s="246">
        <f>G362+H362</f>
        <v>0</v>
      </c>
      <c r="Q362"/>
      <c r="R362"/>
      <c r="S362"/>
    </row>
    <row r="363" spans="1:19" ht="54" customHeight="1" thickBot="1">
      <c r="A363" s="227">
        <v>2</v>
      </c>
      <c r="B363" s="222" t="s">
        <v>210</v>
      </c>
      <c r="C363" s="222"/>
      <c r="D363" s="246"/>
      <c r="E363" s="246"/>
      <c r="F363" s="246">
        <f>D363+E363</f>
        <v>0</v>
      </c>
      <c r="G363" s="246">
        <f>G210</f>
        <v>8909005.0896000005</v>
      </c>
      <c r="H363" s="246"/>
      <c r="I363" s="246">
        <f t="shared" ref="I363:I364" si="20">G363+H363</f>
        <v>8909005.0896000005</v>
      </c>
      <c r="Q363"/>
      <c r="R363"/>
      <c r="S363"/>
    </row>
    <row r="364" spans="1:19" ht="15.75" customHeight="1" thickBot="1">
      <c r="A364" s="227"/>
      <c r="B364" s="228" t="s">
        <v>142</v>
      </c>
      <c r="C364" s="228"/>
      <c r="D364" s="246">
        <f>D362+D363</f>
        <v>8484766.7520000003</v>
      </c>
      <c r="E364" s="246">
        <f t="shared" ref="E364:H364" si="21">E362+E363</f>
        <v>0</v>
      </c>
      <c r="F364" s="246">
        <f t="shared" si="21"/>
        <v>8484766.7520000003</v>
      </c>
      <c r="G364" s="246">
        <f t="shared" si="21"/>
        <v>8909005.0896000005</v>
      </c>
      <c r="H364" s="246">
        <f t="shared" si="21"/>
        <v>0</v>
      </c>
      <c r="I364" s="246">
        <f t="shared" si="20"/>
        <v>8909005.0896000005</v>
      </c>
      <c r="Q364"/>
      <c r="R364"/>
      <c r="S364"/>
    </row>
    <row r="365" spans="1:19" s="15" customFormat="1" ht="27" customHeight="1"/>
    <row r="366" spans="1:19" s="15" customFormat="1" ht="18.75">
      <c r="A366" s="251" t="s">
        <v>211</v>
      </c>
      <c r="B366" s="251"/>
      <c r="C366" s="251"/>
      <c r="D366" s="251"/>
      <c r="E366" s="251"/>
      <c r="F366" s="251"/>
      <c r="G366" s="251"/>
      <c r="H366" s="251"/>
      <c r="I366" s="251"/>
      <c r="J366" s="251"/>
      <c r="K366" s="251"/>
      <c r="L366" s="251"/>
      <c r="M366" s="251"/>
      <c r="N366" s="251"/>
    </row>
    <row r="367" spans="1:19" s="15" customFormat="1" ht="18.75">
      <c r="A367" s="251"/>
      <c r="B367" s="251"/>
      <c r="C367" s="251"/>
      <c r="D367" s="251"/>
      <c r="E367" s="251"/>
      <c r="F367" s="251"/>
      <c r="G367" s="251"/>
      <c r="H367" s="251"/>
      <c r="I367" s="251"/>
      <c r="J367" s="251"/>
      <c r="K367" s="251"/>
      <c r="L367" s="251"/>
      <c r="M367" s="251"/>
      <c r="N367" s="251"/>
    </row>
    <row r="368" spans="1:19" s="15" customFormat="1" ht="15.75" thickBot="1">
      <c r="B368" s="107"/>
      <c r="M368" s="93" t="s">
        <v>135</v>
      </c>
    </row>
    <row r="369" spans="1:18" s="15" customFormat="1" ht="22.5" customHeight="1" thickBot="1">
      <c r="A369" s="261" t="s">
        <v>167</v>
      </c>
      <c r="B369" s="356" t="s">
        <v>168</v>
      </c>
      <c r="C369" s="267" t="s">
        <v>169</v>
      </c>
      <c r="D369" s="281" t="s">
        <v>136</v>
      </c>
      <c r="E369" s="282"/>
      <c r="F369" s="281" t="s">
        <v>137</v>
      </c>
      <c r="G369" s="282"/>
      <c r="H369" s="281" t="s">
        <v>138</v>
      </c>
      <c r="I369" s="282"/>
      <c r="J369" s="281" t="s">
        <v>55</v>
      </c>
      <c r="K369" s="282"/>
      <c r="L369" s="281" t="s">
        <v>143</v>
      </c>
      <c r="M369" s="282"/>
    </row>
    <row r="370" spans="1:18" s="15" customFormat="1" ht="120" customHeight="1" thickBot="1">
      <c r="A370" s="322"/>
      <c r="B370" s="357"/>
      <c r="C370" s="269"/>
      <c r="D370" s="203" t="s">
        <v>170</v>
      </c>
      <c r="E370" s="203" t="s">
        <v>171</v>
      </c>
      <c r="F370" s="203" t="s">
        <v>170</v>
      </c>
      <c r="G370" s="203" t="s">
        <v>171</v>
      </c>
      <c r="H370" s="203" t="s">
        <v>170</v>
      </c>
      <c r="I370" s="203" t="s">
        <v>171</v>
      </c>
      <c r="J370" s="203" t="s">
        <v>170</v>
      </c>
      <c r="K370" s="203" t="s">
        <v>171</v>
      </c>
      <c r="L370" s="203" t="s">
        <v>170</v>
      </c>
      <c r="M370" s="203" t="s">
        <v>171</v>
      </c>
    </row>
    <row r="371" spans="1:18" s="15" customFormat="1" ht="15.75" thickBot="1">
      <c r="A371" s="204">
        <v>1</v>
      </c>
      <c r="B371" s="205">
        <v>2</v>
      </c>
      <c r="C371" s="205">
        <v>3</v>
      </c>
      <c r="D371" s="205">
        <v>4</v>
      </c>
      <c r="E371" s="205">
        <v>5</v>
      </c>
      <c r="F371" s="205">
        <v>6</v>
      </c>
      <c r="G371" s="205">
        <v>7</v>
      </c>
      <c r="H371" s="205">
        <v>8</v>
      </c>
      <c r="I371" s="205">
        <v>9</v>
      </c>
      <c r="J371" s="205">
        <v>10</v>
      </c>
      <c r="K371" s="205">
        <v>11</v>
      </c>
      <c r="L371" s="205">
        <v>12</v>
      </c>
      <c r="M371" s="205">
        <v>13</v>
      </c>
    </row>
    <row r="372" spans="1:18" s="15" customFormat="1" ht="21" thickBot="1">
      <c r="A372" s="206"/>
      <c r="B372" s="207"/>
      <c r="C372" s="208"/>
      <c r="D372" s="208"/>
      <c r="E372" s="207"/>
      <c r="F372" s="208"/>
      <c r="G372" s="208"/>
      <c r="H372" s="208"/>
      <c r="I372" s="208"/>
      <c r="J372" s="208"/>
      <c r="K372" s="208"/>
      <c r="L372" s="208"/>
      <c r="M372" s="208"/>
    </row>
    <row r="373" spans="1:18" s="15" customFormat="1" ht="21.75" customHeight="1" thickBot="1">
      <c r="A373" s="206"/>
      <c r="B373" s="207"/>
      <c r="C373" s="208"/>
      <c r="D373" s="208"/>
      <c r="E373" s="207"/>
      <c r="F373" s="208"/>
      <c r="G373" s="208"/>
      <c r="H373" s="208"/>
      <c r="I373" s="208"/>
      <c r="J373" s="208"/>
      <c r="K373" s="208"/>
      <c r="L373" s="208"/>
      <c r="M373" s="208"/>
    </row>
    <row r="374" spans="1:18" s="15" customFormat="1" ht="15.75">
      <c r="A374" s="103"/>
    </row>
    <row r="375" spans="1:18" s="15" customFormat="1" ht="18.75">
      <c r="A375" s="251" t="s">
        <v>172</v>
      </c>
      <c r="B375" s="251"/>
      <c r="C375" s="251"/>
      <c r="D375" s="251"/>
      <c r="E375" s="251"/>
      <c r="F375" s="251"/>
      <c r="G375" s="251"/>
      <c r="H375" s="251"/>
      <c r="I375" s="251"/>
      <c r="J375" s="251"/>
      <c r="K375" s="251"/>
      <c r="L375" s="251"/>
      <c r="M375" s="251"/>
      <c r="N375" s="251"/>
      <c r="O375" s="251"/>
      <c r="P375" s="251"/>
    </row>
    <row r="376" spans="1:18" s="15" customFormat="1" ht="18.75">
      <c r="A376" s="251" t="s">
        <v>173</v>
      </c>
      <c r="B376" s="251"/>
      <c r="C376" s="251"/>
      <c r="D376" s="251"/>
      <c r="E376" s="251"/>
      <c r="F376" s="251"/>
      <c r="G376" s="251"/>
      <c r="H376" s="251"/>
      <c r="I376" s="251"/>
      <c r="J376" s="251"/>
      <c r="K376" s="251"/>
      <c r="L376" s="251"/>
      <c r="M376" s="251"/>
      <c r="N376" s="251"/>
      <c r="O376" s="251"/>
      <c r="P376" s="251"/>
    </row>
    <row r="377" spans="1:18" s="15" customFormat="1" ht="21.75" customHeight="1">
      <c r="A377" s="83" t="s">
        <v>212</v>
      </c>
      <c r="B377" s="209"/>
      <c r="C377" s="209"/>
      <c r="D377" s="209"/>
      <c r="E377" s="209"/>
      <c r="F377" s="209"/>
      <c r="G377" s="209"/>
      <c r="H377" s="209"/>
      <c r="I377" s="209"/>
      <c r="J377" s="209"/>
      <c r="K377" s="209"/>
      <c r="L377" s="209"/>
      <c r="M377" s="209"/>
      <c r="N377" s="209"/>
      <c r="O377" s="209"/>
      <c r="P377" s="209"/>
      <c r="Q377" s="209"/>
      <c r="R377" s="209"/>
    </row>
    <row r="378" spans="1:18" s="15" customFormat="1" ht="24.75" customHeight="1">
      <c r="A378" s="251" t="s">
        <v>174</v>
      </c>
      <c r="B378" s="251"/>
      <c r="C378" s="251"/>
      <c r="D378" s="251"/>
      <c r="E378" s="251"/>
      <c r="F378" s="251"/>
      <c r="G378" s="251"/>
      <c r="H378" s="251"/>
      <c r="I378" s="251"/>
      <c r="J378" s="251"/>
      <c r="K378" s="251"/>
      <c r="L378" s="251"/>
      <c r="M378" s="251"/>
      <c r="N378" s="251"/>
    </row>
    <row r="379" spans="1:18" s="15" customFormat="1" ht="9" customHeight="1">
      <c r="A379" s="97"/>
    </row>
    <row r="380" spans="1:18" s="15" customFormat="1" ht="18.75" customHeight="1">
      <c r="A380" s="251" t="s">
        <v>175</v>
      </c>
      <c r="B380" s="251"/>
      <c r="C380" s="251"/>
      <c r="D380" s="251"/>
      <c r="E380" s="251"/>
      <c r="F380" s="251"/>
      <c r="G380" s="251"/>
      <c r="H380" s="251"/>
      <c r="I380" s="251"/>
      <c r="J380" s="251"/>
      <c r="K380" s="251"/>
      <c r="L380" s="251"/>
      <c r="M380" s="251"/>
      <c r="N380" s="251"/>
    </row>
    <row r="381" spans="1:18" s="15" customFormat="1" ht="15" customHeight="1" thickBot="1">
      <c r="B381" s="107"/>
      <c r="K381" s="93" t="s">
        <v>135</v>
      </c>
    </row>
    <row r="382" spans="1:18" s="15" customFormat="1" ht="42.75" customHeight="1" thickBot="1">
      <c r="A382" s="252"/>
      <c r="B382" s="267" t="s">
        <v>176</v>
      </c>
      <c r="C382" s="271" t="s">
        <v>10</v>
      </c>
      <c r="D382" s="253" t="s">
        <v>39</v>
      </c>
      <c r="E382" s="253" t="s">
        <v>40</v>
      </c>
      <c r="F382" s="253" t="s">
        <v>177</v>
      </c>
      <c r="G382" s="253" t="s">
        <v>178</v>
      </c>
      <c r="H382" s="108" t="s">
        <v>41</v>
      </c>
      <c r="I382" s="256" t="s">
        <v>42</v>
      </c>
      <c r="J382" s="258"/>
      <c r="K382" s="253" t="s">
        <v>179</v>
      </c>
    </row>
    <row r="383" spans="1:18" s="15" customFormat="1" ht="67.5" customHeight="1" thickBot="1">
      <c r="A383" s="252"/>
      <c r="B383" s="269"/>
      <c r="C383" s="283"/>
      <c r="D383" s="255"/>
      <c r="E383" s="255"/>
      <c r="F383" s="255"/>
      <c r="G383" s="255"/>
      <c r="H383" s="95" t="s">
        <v>180</v>
      </c>
      <c r="I383" s="106" t="s">
        <v>43</v>
      </c>
      <c r="J383" s="106" t="s">
        <v>44</v>
      </c>
      <c r="K383" s="255"/>
    </row>
    <row r="384" spans="1:18" s="15" customFormat="1" ht="15.75" thickBot="1">
      <c r="A384" s="105"/>
      <c r="B384" s="108">
        <v>1</v>
      </c>
      <c r="C384" s="98">
        <v>2</v>
      </c>
      <c r="D384" s="98">
        <v>3</v>
      </c>
      <c r="E384" s="98">
        <v>4</v>
      </c>
      <c r="F384" s="98">
        <v>5</v>
      </c>
      <c r="G384" s="95">
        <v>6</v>
      </c>
      <c r="H384" s="95">
        <v>7</v>
      </c>
      <c r="I384" s="98">
        <v>8</v>
      </c>
      <c r="J384" s="98">
        <v>9</v>
      </c>
      <c r="K384" s="98">
        <v>10</v>
      </c>
    </row>
    <row r="385" spans="1:14" s="15" customFormat="1" ht="25.5" thickBot="1">
      <c r="A385" s="102"/>
      <c r="B385" s="116">
        <v>2240</v>
      </c>
      <c r="C385" s="109" t="s">
        <v>108</v>
      </c>
      <c r="D385" s="96"/>
      <c r="E385" s="96"/>
      <c r="F385" s="96"/>
      <c r="G385" s="96"/>
      <c r="H385" s="96"/>
      <c r="I385" s="96"/>
      <c r="J385" s="96"/>
      <c r="K385" s="96"/>
    </row>
    <row r="386" spans="1:14" s="15" customFormat="1" ht="25.5" thickBot="1">
      <c r="A386" s="102"/>
      <c r="B386" s="116">
        <v>2730</v>
      </c>
      <c r="C386" s="109" t="s">
        <v>76</v>
      </c>
      <c r="D386" s="96"/>
      <c r="E386" s="96"/>
      <c r="F386" s="96"/>
      <c r="G386" s="96"/>
      <c r="H386" s="96"/>
      <c r="I386" s="96"/>
      <c r="J386" s="96"/>
      <c r="K386" s="96"/>
    </row>
    <row r="387" spans="1:14" s="15" customFormat="1" ht="15.75" thickBot="1">
      <c r="A387" s="102"/>
      <c r="B387" s="116"/>
      <c r="C387" s="110" t="s">
        <v>142</v>
      </c>
      <c r="D387" s="96"/>
      <c r="E387" s="96"/>
      <c r="F387" s="96"/>
      <c r="G387" s="96"/>
      <c r="H387" s="96"/>
      <c r="I387" s="96"/>
      <c r="J387" s="96"/>
      <c r="K387" s="96"/>
    </row>
    <row r="388" spans="1:14" s="15" customFormat="1">
      <c r="A388" s="102"/>
      <c r="B388" s="105"/>
      <c r="C388" s="212"/>
      <c r="D388" s="102"/>
      <c r="E388" s="102"/>
      <c r="F388" s="102"/>
      <c r="G388" s="102"/>
      <c r="H388" s="102"/>
      <c r="I388" s="102"/>
      <c r="J388" s="102"/>
      <c r="K388" s="102"/>
    </row>
    <row r="389" spans="1:14" s="15" customFormat="1" ht="18.75">
      <c r="A389" s="251" t="s">
        <v>181</v>
      </c>
      <c r="B389" s="251"/>
      <c r="C389" s="251"/>
      <c r="D389" s="251"/>
      <c r="E389" s="251"/>
      <c r="F389" s="251"/>
      <c r="G389" s="251"/>
      <c r="H389" s="251"/>
      <c r="I389" s="251"/>
      <c r="J389" s="251"/>
      <c r="K389" s="251"/>
      <c r="L389" s="251"/>
      <c r="M389" s="251"/>
      <c r="N389" s="251"/>
    </row>
    <row r="390" spans="1:14" s="15" customFormat="1" ht="15.75" thickBot="1">
      <c r="B390" s="107"/>
      <c r="M390" s="93" t="s">
        <v>135</v>
      </c>
    </row>
    <row r="391" spans="1:14" s="15" customFormat="1" ht="15.75" thickBot="1">
      <c r="A391" s="252"/>
      <c r="B391" s="253" t="s">
        <v>176</v>
      </c>
      <c r="C391" s="253" t="s">
        <v>10</v>
      </c>
      <c r="D391" s="256" t="s">
        <v>56</v>
      </c>
      <c r="E391" s="257"/>
      <c r="F391" s="257"/>
      <c r="G391" s="257"/>
      <c r="H391" s="258"/>
      <c r="I391" s="256" t="s">
        <v>57</v>
      </c>
      <c r="J391" s="257"/>
      <c r="K391" s="257"/>
      <c r="L391" s="257"/>
      <c r="M391" s="258"/>
    </row>
    <row r="392" spans="1:14" s="15" customFormat="1" ht="109.5" thickBot="1">
      <c r="A392" s="252"/>
      <c r="B392" s="254"/>
      <c r="C392" s="254"/>
      <c r="D392" s="253" t="s">
        <v>45</v>
      </c>
      <c r="E392" s="253" t="s">
        <v>182</v>
      </c>
      <c r="F392" s="256" t="s">
        <v>46</v>
      </c>
      <c r="G392" s="258"/>
      <c r="H392" s="94" t="s">
        <v>48</v>
      </c>
      <c r="I392" s="253" t="s">
        <v>47</v>
      </c>
      <c r="J392" s="94" t="s">
        <v>184</v>
      </c>
      <c r="K392" s="256" t="s">
        <v>46</v>
      </c>
      <c r="L392" s="258"/>
      <c r="M392" s="94" t="s">
        <v>48</v>
      </c>
    </row>
    <row r="393" spans="1:14" s="15" customFormat="1" ht="15.75" customHeight="1" thickBot="1">
      <c r="A393" s="252"/>
      <c r="B393" s="255"/>
      <c r="C393" s="255"/>
      <c r="D393" s="255"/>
      <c r="E393" s="255"/>
      <c r="F393" s="192" t="s">
        <v>43</v>
      </c>
      <c r="G393" s="192" t="s">
        <v>44</v>
      </c>
      <c r="H393" s="94" t="s">
        <v>183</v>
      </c>
      <c r="I393" s="255"/>
      <c r="J393" s="210" t="s">
        <v>185</v>
      </c>
      <c r="K393" s="210" t="s">
        <v>43</v>
      </c>
      <c r="L393" s="210" t="s">
        <v>44</v>
      </c>
      <c r="M393" s="94" t="s">
        <v>186</v>
      </c>
    </row>
    <row r="394" spans="1:14" s="15" customFormat="1" ht="15.75" thickBot="1">
      <c r="A394" s="177"/>
      <c r="B394" s="108">
        <v>1</v>
      </c>
      <c r="C394" s="119">
        <v>2</v>
      </c>
      <c r="D394" s="119">
        <v>3</v>
      </c>
      <c r="E394" s="119">
        <v>4</v>
      </c>
      <c r="F394" s="119">
        <v>5</v>
      </c>
      <c r="G394" s="119">
        <v>6</v>
      </c>
      <c r="H394" s="119">
        <v>7</v>
      </c>
      <c r="I394" s="119">
        <v>8</v>
      </c>
      <c r="J394" s="210">
        <v>9</v>
      </c>
      <c r="K394" s="210">
        <v>10</v>
      </c>
      <c r="L394" s="96">
        <v>11</v>
      </c>
      <c r="M394" s="211">
        <v>12</v>
      </c>
    </row>
    <row r="395" spans="1:14" s="15" customFormat="1" ht="27.75" customHeight="1" thickBot="1">
      <c r="A395" s="130"/>
      <c r="B395" s="118">
        <v>2240</v>
      </c>
      <c r="C395" s="109" t="s">
        <v>108</v>
      </c>
      <c r="D395" s="96">
        <v>10100</v>
      </c>
      <c r="E395" s="96"/>
      <c r="F395" s="96"/>
      <c r="G395" s="96"/>
      <c r="H395" s="96">
        <f>D395</f>
        <v>10100</v>
      </c>
      <c r="I395" s="230">
        <f>L158</f>
        <v>7800</v>
      </c>
      <c r="J395" s="96"/>
      <c r="K395" s="96"/>
      <c r="L395" s="96"/>
      <c r="M395" s="96">
        <f>I395</f>
        <v>7800</v>
      </c>
    </row>
    <row r="396" spans="1:14" s="15" customFormat="1" ht="30.75" customHeight="1" thickBot="1">
      <c r="A396" s="130"/>
      <c r="B396" s="118">
        <v>2730</v>
      </c>
      <c r="C396" s="109" t="s">
        <v>76</v>
      </c>
      <c r="D396" s="230">
        <v>8064333.1500000004</v>
      </c>
      <c r="E396" s="230"/>
      <c r="F396" s="230"/>
      <c r="G396" s="230"/>
      <c r="H396" s="230">
        <f t="shared" ref="H396:H397" si="22">D396</f>
        <v>8064333.1500000004</v>
      </c>
      <c r="I396" s="230">
        <f>L159</f>
        <v>8027017</v>
      </c>
      <c r="J396" s="96"/>
      <c r="K396" s="96"/>
      <c r="L396" s="96"/>
      <c r="M396" s="96">
        <f>I396</f>
        <v>8027017</v>
      </c>
    </row>
    <row r="397" spans="1:14" s="15" customFormat="1" ht="21.75" customHeight="1" thickBot="1">
      <c r="A397" s="130"/>
      <c r="B397" s="118"/>
      <c r="C397" s="110" t="s">
        <v>77</v>
      </c>
      <c r="D397" s="231">
        <f>D395+D396</f>
        <v>8074433.1500000004</v>
      </c>
      <c r="E397" s="231"/>
      <c r="F397" s="231"/>
      <c r="G397" s="231"/>
      <c r="H397" s="231">
        <f t="shared" si="22"/>
        <v>8074433.1500000004</v>
      </c>
      <c r="I397" s="126">
        <f>I395+I396</f>
        <v>8034817</v>
      </c>
      <c r="J397" s="96"/>
      <c r="K397" s="96"/>
      <c r="L397" s="96"/>
      <c r="M397" s="126">
        <f>M395+M396</f>
        <v>8034817</v>
      </c>
    </row>
    <row r="398" spans="1:14" s="15" customFormat="1" ht="21.75" customHeight="1"/>
    <row r="399" spans="1:14" s="15" customFormat="1" ht="21.75" customHeight="1">
      <c r="A399" s="251" t="s">
        <v>187</v>
      </c>
      <c r="B399" s="251"/>
      <c r="C399" s="251"/>
      <c r="D399" s="251"/>
      <c r="E399" s="251"/>
      <c r="F399" s="251"/>
      <c r="G399" s="251"/>
      <c r="H399" s="251"/>
      <c r="I399" s="251"/>
      <c r="J399" s="251"/>
      <c r="K399" s="251"/>
      <c r="L399" s="251"/>
      <c r="M399" s="251"/>
    </row>
    <row r="400" spans="1:14" s="15" customFormat="1" ht="13.5" customHeight="1" thickBot="1">
      <c r="B400" s="107"/>
      <c r="J400" s="93" t="s">
        <v>135</v>
      </c>
    </row>
    <row r="401" spans="1:14" s="15" customFormat="1" ht="24.75">
      <c r="A401" s="252"/>
      <c r="B401" s="253" t="s">
        <v>176</v>
      </c>
      <c r="C401" s="253" t="s">
        <v>10</v>
      </c>
      <c r="D401" s="253" t="s">
        <v>39</v>
      </c>
      <c r="E401" s="253" t="s">
        <v>40</v>
      </c>
      <c r="F401" s="253" t="s">
        <v>188</v>
      </c>
      <c r="G401" s="99" t="s">
        <v>49</v>
      </c>
      <c r="H401" s="106" t="s">
        <v>50</v>
      </c>
      <c r="I401" s="253" t="s">
        <v>51</v>
      </c>
      <c r="J401" s="253" t="s">
        <v>52</v>
      </c>
    </row>
    <row r="402" spans="1:14" s="15" customFormat="1" ht="50.25" customHeight="1" thickBot="1">
      <c r="A402" s="252"/>
      <c r="B402" s="255"/>
      <c r="C402" s="255"/>
      <c r="D402" s="255"/>
      <c r="E402" s="255"/>
      <c r="F402" s="255"/>
      <c r="G402" s="101" t="s">
        <v>109</v>
      </c>
      <c r="H402" s="94" t="s">
        <v>189</v>
      </c>
      <c r="I402" s="255"/>
      <c r="J402" s="255"/>
    </row>
    <row r="403" spans="1:14" s="15" customFormat="1" ht="15.75" thickBot="1">
      <c r="A403" s="105"/>
      <c r="B403" s="108">
        <v>1</v>
      </c>
      <c r="C403" s="98">
        <v>2</v>
      </c>
      <c r="D403" s="98">
        <v>3</v>
      </c>
      <c r="E403" s="98">
        <v>4</v>
      </c>
      <c r="F403" s="98">
        <v>5</v>
      </c>
      <c r="G403" s="98">
        <v>6</v>
      </c>
      <c r="H403" s="98">
        <v>7</v>
      </c>
      <c r="I403" s="95">
        <v>8</v>
      </c>
      <c r="J403" s="95">
        <v>9</v>
      </c>
    </row>
    <row r="404" spans="1:14" s="15" customFormat="1" ht="30.75" customHeight="1" thickBot="1">
      <c r="A404" s="102"/>
      <c r="B404" s="100">
        <v>2240</v>
      </c>
      <c r="C404" s="109" t="s">
        <v>108</v>
      </c>
      <c r="D404" s="96"/>
      <c r="E404" s="96"/>
      <c r="F404" s="96"/>
      <c r="G404" s="96"/>
      <c r="H404" s="96"/>
      <c r="I404" s="96"/>
      <c r="J404" s="96"/>
    </row>
    <row r="405" spans="1:14" s="15" customFormat="1" ht="32.25" customHeight="1" thickBot="1">
      <c r="A405" s="102"/>
      <c r="B405" s="100">
        <v>2730</v>
      </c>
      <c r="C405" s="109" t="s">
        <v>76</v>
      </c>
      <c r="D405" s="96"/>
      <c r="E405" s="96"/>
      <c r="F405" s="96"/>
      <c r="G405" s="96"/>
      <c r="H405" s="96"/>
      <c r="I405" s="96"/>
      <c r="J405" s="96"/>
    </row>
    <row r="406" spans="1:14" s="15" customFormat="1" ht="20.25" customHeight="1" thickBot="1">
      <c r="A406" s="102"/>
      <c r="B406" s="100"/>
      <c r="C406" s="110" t="s">
        <v>77</v>
      </c>
      <c r="D406" s="96"/>
      <c r="E406" s="96"/>
      <c r="F406" s="96"/>
      <c r="G406" s="96"/>
      <c r="H406" s="96"/>
      <c r="I406" s="96"/>
      <c r="J406" s="96"/>
    </row>
    <row r="407" spans="1:14" s="15" customFormat="1" ht="2.25" customHeight="1">
      <c r="A407" s="104"/>
    </row>
    <row r="408" spans="1:14" s="15" customFormat="1" ht="27" customHeight="1">
      <c r="A408" s="251" t="s">
        <v>190</v>
      </c>
      <c r="B408" s="251"/>
      <c r="C408" s="251"/>
      <c r="D408" s="251"/>
      <c r="E408" s="251"/>
      <c r="F408" s="251"/>
      <c r="G408" s="251"/>
      <c r="H408" s="251"/>
      <c r="I408" s="251"/>
      <c r="J408" s="251"/>
      <c r="K408" s="251"/>
      <c r="L408" s="251"/>
      <c r="M408" s="251"/>
      <c r="N408" s="251"/>
    </row>
    <row r="409" spans="1:14" s="15" customFormat="1" ht="42" customHeight="1">
      <c r="A409" s="280" t="s">
        <v>191</v>
      </c>
      <c r="B409" s="280"/>
      <c r="C409" s="280"/>
      <c r="D409" s="280"/>
      <c r="E409" s="280"/>
      <c r="F409" s="280"/>
      <c r="G409" s="280"/>
      <c r="H409" s="280"/>
      <c r="I409" s="280"/>
      <c r="J409" s="280"/>
      <c r="K409" s="280"/>
      <c r="L409" s="280"/>
      <c r="M409" s="280"/>
      <c r="N409" s="280"/>
    </row>
    <row r="410" spans="1:14" s="15" customFormat="1" ht="12" customHeight="1">
      <c r="A410" s="103"/>
    </row>
    <row r="411" spans="1:14" s="15" customFormat="1" ht="54" customHeight="1">
      <c r="A411" s="277" t="s">
        <v>192</v>
      </c>
      <c r="B411" s="277"/>
      <c r="C411" s="277"/>
      <c r="D411" s="277"/>
      <c r="E411" s="277"/>
      <c r="F411" s="277"/>
      <c r="G411" s="277"/>
      <c r="H411" s="277"/>
      <c r="I411" s="277"/>
      <c r="J411" s="277"/>
      <c r="K411" s="277"/>
      <c r="L411" s="277"/>
      <c r="M411" s="277"/>
    </row>
    <row r="412" spans="1:14" s="15" customFormat="1" ht="19.5" customHeight="1">
      <c r="A412" s="274" t="s">
        <v>125</v>
      </c>
      <c r="B412" s="274"/>
      <c r="C412" s="274"/>
      <c r="D412" s="274"/>
      <c r="E412" s="274"/>
    </row>
    <row r="413" spans="1:14" s="15" customFormat="1" ht="0.75" customHeight="1">
      <c r="A413" s="97"/>
    </row>
    <row r="414" spans="1:14" s="15" customFormat="1" ht="8.25" customHeight="1">
      <c r="A414" s="111"/>
    </row>
    <row r="415" spans="1:14" s="22" customFormat="1" ht="11.25" hidden="1" customHeight="1">
      <c r="A415" s="86" t="s">
        <v>25</v>
      </c>
    </row>
    <row r="416" spans="1:14" s="15" customFormat="1" ht="24" customHeight="1">
      <c r="A416" s="251" t="s">
        <v>217</v>
      </c>
      <c r="B416" s="251"/>
      <c r="C416" s="251"/>
      <c r="D416" s="251"/>
      <c r="E416" s="251"/>
      <c r="F416" s="251"/>
      <c r="G416" s="251"/>
      <c r="H416" s="251"/>
      <c r="I416" s="251"/>
      <c r="J416" s="251"/>
      <c r="K416" s="251"/>
      <c r="L416" s="251"/>
      <c r="M416" s="251"/>
      <c r="N416" s="251"/>
    </row>
    <row r="417" spans="1:16" s="15" customFormat="1" ht="15.75">
      <c r="A417" s="112"/>
      <c r="B417" s="113"/>
      <c r="C417" s="113"/>
      <c r="F417" s="276" t="s">
        <v>53</v>
      </c>
      <c r="G417" s="276"/>
      <c r="J417" s="272" t="s">
        <v>54</v>
      </c>
      <c r="K417" s="272"/>
      <c r="L417" s="272"/>
    </row>
    <row r="418" spans="1:16" s="15" customFormat="1">
      <c r="A418" s="278"/>
      <c r="B418" s="279"/>
      <c r="C418" s="279"/>
    </row>
    <row r="419" spans="1:16" s="15" customFormat="1" ht="1.5" customHeight="1">
      <c r="A419" s="278"/>
      <c r="B419" s="279"/>
      <c r="C419" s="279"/>
    </row>
    <row r="420" spans="1:16" s="15" customFormat="1" ht="18.75">
      <c r="A420" s="275" t="s">
        <v>218</v>
      </c>
      <c r="B420" s="275"/>
      <c r="C420" s="275"/>
      <c r="D420" s="275"/>
      <c r="E420" s="275"/>
      <c r="F420" s="275"/>
      <c r="G420" s="275"/>
      <c r="H420" s="275"/>
      <c r="I420" s="275"/>
      <c r="J420" s="275"/>
      <c r="K420" s="275"/>
      <c r="L420" s="275"/>
      <c r="M420" s="275"/>
      <c r="N420" s="275"/>
    </row>
    <row r="421" spans="1:16" s="15" customFormat="1" ht="15.75">
      <c r="A421" s="112"/>
      <c r="B421" s="114"/>
      <c r="C421" s="114"/>
      <c r="F421" s="276" t="s">
        <v>53</v>
      </c>
      <c r="G421" s="276"/>
      <c r="J421" s="272" t="s">
        <v>54</v>
      </c>
      <c r="K421" s="272"/>
      <c r="L421" s="272"/>
    </row>
    <row r="422" spans="1:16" s="15" customFormat="1" ht="10.5" customHeight="1">
      <c r="A422" s="81"/>
      <c r="B422" s="15" t="s">
        <v>213</v>
      </c>
    </row>
    <row r="423" spans="1:16" ht="18" hidden="1">
      <c r="A423" s="82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</row>
    <row r="424" spans="1:16" ht="18.75" hidden="1">
      <c r="A424" s="59" t="s">
        <v>59</v>
      </c>
      <c r="B424" s="59"/>
      <c r="C424" s="59"/>
      <c r="D424" s="59"/>
      <c r="E424" s="60"/>
      <c r="F424" s="358"/>
      <c r="G424" s="358"/>
      <c r="H424" s="22"/>
      <c r="I424" s="22"/>
      <c r="J424" s="359" t="s">
        <v>110</v>
      </c>
      <c r="K424" s="359"/>
      <c r="L424" s="22"/>
    </row>
    <row r="425" spans="1:16" ht="18.75" hidden="1">
      <c r="A425" s="61"/>
      <c r="B425" s="22"/>
      <c r="C425" s="22"/>
      <c r="D425" s="22"/>
      <c r="E425" s="22"/>
      <c r="F425" s="360" t="s">
        <v>60</v>
      </c>
      <c r="G425" s="360"/>
      <c r="H425" s="22"/>
      <c r="I425" s="22"/>
      <c r="J425" s="273" t="s">
        <v>61</v>
      </c>
      <c r="K425" s="273"/>
      <c r="L425" s="273"/>
    </row>
    <row r="426" spans="1:16" ht="18.75" hidden="1">
      <c r="A426" s="62"/>
      <c r="B426" s="63"/>
      <c r="C426" s="62"/>
      <c r="D426" s="62"/>
      <c r="E426" s="62"/>
      <c r="F426" s="62"/>
      <c r="G426" s="62"/>
      <c r="H426" s="62"/>
      <c r="I426" s="62"/>
      <c r="J426" s="62"/>
      <c r="K426" s="64"/>
      <c r="L426" s="64"/>
    </row>
    <row r="427" spans="1:16" ht="18.75">
      <c r="A427" s="23"/>
      <c r="B427" s="19"/>
      <c r="C427" s="23"/>
      <c r="D427" s="23"/>
      <c r="E427" s="23"/>
      <c r="F427" s="23"/>
      <c r="G427" s="23"/>
      <c r="H427" s="23"/>
      <c r="I427" s="23"/>
      <c r="J427" s="23"/>
      <c r="K427" s="27"/>
      <c r="L427" s="27"/>
    </row>
    <row r="428" spans="1:16" ht="15.75">
      <c r="A428" s="27"/>
      <c r="B428" s="19"/>
      <c r="C428" s="27"/>
      <c r="D428" s="27"/>
      <c r="E428" s="27"/>
      <c r="F428" s="27"/>
      <c r="G428" s="27"/>
      <c r="H428" s="27"/>
      <c r="I428" s="27"/>
      <c r="J428" s="27"/>
      <c r="K428" s="27"/>
      <c r="L428" s="27"/>
    </row>
    <row r="429" spans="1:16" ht="15.75">
      <c r="A429" s="334"/>
      <c r="B429" s="19"/>
      <c r="C429" s="334"/>
      <c r="D429" s="334"/>
      <c r="E429" s="334"/>
      <c r="F429" s="334"/>
      <c r="G429" s="334"/>
      <c r="H429" s="334"/>
      <c r="I429" s="334"/>
      <c r="J429" s="334"/>
      <c r="K429" s="27"/>
      <c r="L429" s="27"/>
    </row>
    <row r="430" spans="1:16" ht="15.75">
      <c r="A430" s="334"/>
      <c r="B430" s="28"/>
      <c r="C430" s="334"/>
      <c r="D430" s="334"/>
      <c r="E430" s="26"/>
      <c r="F430" s="26"/>
      <c r="G430" s="26"/>
      <c r="H430" s="26"/>
      <c r="I430" s="26"/>
      <c r="J430" s="26"/>
      <c r="K430" s="27"/>
      <c r="L430" s="27"/>
    </row>
    <row r="431" spans="1:16">
      <c r="A431" s="334"/>
      <c r="B431" s="27"/>
      <c r="C431" s="334"/>
      <c r="D431" s="334"/>
      <c r="E431" s="26"/>
      <c r="F431" s="26"/>
      <c r="G431" s="26"/>
      <c r="H431" s="26"/>
      <c r="I431" s="26"/>
      <c r="J431" s="26"/>
      <c r="K431" s="27"/>
      <c r="L431" s="27"/>
    </row>
    <row r="432" spans="1:16" ht="15.75" customHeight="1">
      <c r="A432" s="29"/>
      <c r="B432" s="23"/>
      <c r="C432" s="29"/>
      <c r="D432" s="29"/>
      <c r="E432" s="29"/>
      <c r="F432" s="29"/>
      <c r="G432" s="29"/>
      <c r="H432" s="29"/>
      <c r="I432" s="29"/>
      <c r="J432" s="29"/>
      <c r="K432" s="27"/>
      <c r="L432" s="27"/>
    </row>
    <row r="433" spans="1:14">
      <c r="A433" s="30"/>
      <c r="B433" s="27"/>
      <c r="C433" s="30"/>
      <c r="D433" s="30"/>
      <c r="E433" s="30"/>
      <c r="F433" s="30"/>
      <c r="G433" s="30"/>
      <c r="H433" s="30"/>
      <c r="I433" s="30"/>
      <c r="J433" s="30"/>
      <c r="K433" s="27"/>
      <c r="L433" s="27"/>
    </row>
    <row r="434" spans="1:14" ht="22.5" customHeight="1">
      <c r="A434" s="30"/>
      <c r="B434" s="335"/>
      <c r="C434" s="30"/>
      <c r="D434" s="30"/>
      <c r="E434" s="30"/>
      <c r="F434" s="30"/>
      <c r="G434" s="30"/>
      <c r="H434" s="30"/>
      <c r="I434" s="30"/>
      <c r="J434" s="30"/>
      <c r="K434" s="27"/>
      <c r="L434" s="27"/>
      <c r="M434" s="11"/>
      <c r="N434" s="11"/>
    </row>
    <row r="435" spans="1:14" ht="18.75">
      <c r="A435" s="30"/>
      <c r="B435" s="335"/>
      <c r="C435" s="30"/>
      <c r="D435" s="30"/>
      <c r="E435" s="30"/>
      <c r="F435" s="30"/>
      <c r="G435" s="30"/>
      <c r="H435" s="30"/>
      <c r="I435" s="30"/>
      <c r="J435" s="30"/>
      <c r="K435" s="23"/>
      <c r="L435" s="23"/>
      <c r="M435" s="11"/>
      <c r="N435" s="11"/>
    </row>
    <row r="436" spans="1:14">
      <c r="A436" s="30"/>
      <c r="B436" s="335"/>
      <c r="C436" s="30"/>
      <c r="D436" s="30"/>
      <c r="E436" s="30"/>
      <c r="F436" s="30"/>
      <c r="G436" s="30"/>
      <c r="H436" s="30"/>
      <c r="I436" s="30"/>
      <c r="J436" s="30"/>
      <c r="K436" s="27"/>
      <c r="L436" s="27"/>
    </row>
    <row r="437" spans="1:14">
      <c r="A437" s="31"/>
      <c r="B437" s="16"/>
      <c r="C437" s="31"/>
      <c r="D437" s="31"/>
      <c r="E437" s="31"/>
      <c r="F437" s="31"/>
      <c r="G437" s="31"/>
      <c r="H437" s="31"/>
      <c r="I437" s="31"/>
      <c r="J437" s="31"/>
      <c r="K437" s="27"/>
      <c r="L437" s="27"/>
    </row>
    <row r="438" spans="1:14">
      <c r="A438" s="32"/>
      <c r="B438" s="33"/>
      <c r="C438" s="27"/>
      <c r="D438" s="27"/>
      <c r="E438" s="27"/>
      <c r="F438" s="27"/>
      <c r="G438" s="27"/>
      <c r="H438" s="27"/>
      <c r="I438" s="27"/>
      <c r="J438" s="27"/>
      <c r="K438" s="27"/>
      <c r="L438" s="27"/>
    </row>
    <row r="439" spans="1:14" ht="18.75">
      <c r="A439" s="23"/>
      <c r="B439" s="4"/>
      <c r="C439" s="23"/>
      <c r="D439" s="23"/>
      <c r="E439" s="23"/>
      <c r="F439" s="23"/>
      <c r="G439" s="23"/>
      <c r="H439" s="23"/>
      <c r="I439" s="23"/>
      <c r="J439" s="23"/>
      <c r="K439" s="27"/>
      <c r="L439" s="27"/>
    </row>
    <row r="440" spans="1:14">
      <c r="A440" s="27"/>
      <c r="B440" s="4"/>
      <c r="C440" s="27"/>
      <c r="D440" s="27"/>
      <c r="E440" s="27"/>
      <c r="F440" s="27"/>
      <c r="G440" s="27"/>
      <c r="H440" s="27"/>
      <c r="I440" s="27"/>
      <c r="J440" s="27"/>
      <c r="K440" s="27"/>
      <c r="L440" s="27"/>
    </row>
    <row r="441" spans="1:14">
      <c r="A441" s="337"/>
      <c r="B441" s="4"/>
      <c r="C441" s="337"/>
      <c r="D441" s="337"/>
      <c r="E441" s="337"/>
      <c r="F441" s="337"/>
      <c r="G441" s="337"/>
      <c r="H441" s="337"/>
      <c r="I441" s="27"/>
      <c r="J441" s="27"/>
      <c r="K441" s="27"/>
      <c r="L441" s="27"/>
    </row>
    <row r="442" spans="1:14">
      <c r="A442" s="337"/>
      <c r="B442" s="21"/>
      <c r="C442" s="337"/>
      <c r="D442" s="337"/>
      <c r="E442" s="34"/>
      <c r="F442" s="34"/>
      <c r="G442" s="34"/>
      <c r="H442" s="34"/>
      <c r="I442" s="27"/>
      <c r="J442" s="27"/>
      <c r="K442" s="27"/>
      <c r="L442" s="27"/>
    </row>
    <row r="443" spans="1:14">
      <c r="A443" s="337"/>
      <c r="B443" s="35"/>
      <c r="C443" s="337"/>
      <c r="D443" s="337"/>
      <c r="E443" s="34"/>
      <c r="F443" s="34"/>
      <c r="G443" s="34"/>
      <c r="H443" s="34"/>
      <c r="I443" s="27"/>
      <c r="J443" s="27"/>
      <c r="K443" s="27"/>
      <c r="L443" s="27"/>
    </row>
    <row r="444" spans="1:14">
      <c r="A444" s="36"/>
      <c r="B444" s="27"/>
      <c r="C444" s="36"/>
      <c r="D444" s="36"/>
      <c r="E444" s="36"/>
      <c r="F444" s="36"/>
      <c r="G444" s="36"/>
      <c r="H444" s="36"/>
      <c r="I444" s="27"/>
      <c r="J444" s="27"/>
      <c r="K444" s="27"/>
      <c r="L444" s="27"/>
    </row>
    <row r="445" spans="1:14" ht="18.75">
      <c r="A445" s="17"/>
      <c r="B445" s="23"/>
      <c r="C445" s="17"/>
      <c r="D445" s="17"/>
      <c r="E445" s="17"/>
      <c r="F445" s="17"/>
      <c r="G445" s="17"/>
      <c r="H445" s="17"/>
      <c r="I445" s="27"/>
      <c r="J445" s="27"/>
      <c r="K445" s="27"/>
      <c r="L445" s="27"/>
    </row>
    <row r="446" spans="1:14" ht="18.75">
      <c r="A446" s="17"/>
      <c r="B446" s="23"/>
      <c r="C446" s="17"/>
      <c r="D446" s="17"/>
      <c r="E446" s="17"/>
      <c r="F446" s="17"/>
      <c r="G446" s="17"/>
      <c r="H446" s="17"/>
      <c r="I446" s="27"/>
      <c r="J446" s="27"/>
      <c r="K446" s="27"/>
      <c r="L446" s="27"/>
    </row>
    <row r="447" spans="1:14">
      <c r="A447" s="17"/>
      <c r="B447" s="24"/>
      <c r="C447" s="17"/>
      <c r="D447" s="17"/>
      <c r="E447" s="17"/>
      <c r="F447" s="17"/>
      <c r="G447" s="17"/>
      <c r="H447" s="17"/>
      <c r="I447" s="27"/>
      <c r="J447" s="27"/>
      <c r="K447" s="27"/>
      <c r="L447" s="27"/>
    </row>
    <row r="448" spans="1:14" ht="18.75">
      <c r="A448" s="17"/>
      <c r="B448" s="334"/>
      <c r="C448" s="17"/>
      <c r="D448" s="17"/>
      <c r="E448" s="17"/>
      <c r="F448" s="17"/>
      <c r="G448" s="17"/>
      <c r="H448" s="17"/>
      <c r="I448" s="27"/>
      <c r="J448" s="27"/>
      <c r="K448" s="23"/>
      <c r="L448" s="23"/>
    </row>
    <row r="449" spans="1:16" ht="18.75">
      <c r="A449" s="37"/>
      <c r="B449" s="334"/>
      <c r="C449" s="37"/>
      <c r="D449" s="37"/>
      <c r="E449" s="37"/>
      <c r="F449" s="37"/>
      <c r="G449" s="37"/>
      <c r="H449" s="37"/>
      <c r="I449" s="27"/>
      <c r="J449" s="27"/>
      <c r="K449" s="23"/>
      <c r="L449" s="23"/>
      <c r="M449" s="11"/>
      <c r="N449" s="11"/>
    </row>
    <row r="450" spans="1:16">
      <c r="A450" s="27"/>
      <c r="B450" s="334"/>
      <c r="C450" s="27"/>
      <c r="D450" s="27"/>
      <c r="E450" s="27"/>
      <c r="F450" s="27"/>
      <c r="G450" s="27"/>
      <c r="H450" s="27"/>
      <c r="I450" s="27"/>
      <c r="J450" s="27"/>
      <c r="K450" s="27"/>
      <c r="L450" s="27"/>
    </row>
    <row r="451" spans="1:16">
      <c r="A451" s="27"/>
      <c r="B451" s="29"/>
      <c r="C451" s="27"/>
      <c r="D451" s="27"/>
      <c r="E451" s="27"/>
      <c r="F451" s="27"/>
      <c r="G451" s="27"/>
      <c r="H451" s="27"/>
      <c r="I451" s="27"/>
      <c r="J451" s="27"/>
      <c r="K451" s="25"/>
      <c r="L451" s="335"/>
    </row>
    <row r="452" spans="1:16" ht="18.75">
      <c r="A452" s="23"/>
      <c r="B452" s="30"/>
      <c r="C452" s="23"/>
      <c r="D452" s="23"/>
      <c r="E452" s="23"/>
      <c r="F452" s="23"/>
      <c r="G452" s="23"/>
      <c r="H452" s="23"/>
      <c r="I452" s="23"/>
      <c r="J452" s="23"/>
      <c r="K452" s="25"/>
      <c r="L452" s="335"/>
    </row>
    <row r="453" spans="1:16" ht="18.75">
      <c r="A453" s="23"/>
      <c r="B453" s="31"/>
      <c r="C453" s="23"/>
      <c r="D453" s="23"/>
      <c r="E453" s="23"/>
      <c r="F453" s="23"/>
      <c r="G453" s="23"/>
      <c r="H453" s="23"/>
      <c r="I453" s="23"/>
      <c r="J453" s="23"/>
      <c r="K453" s="16"/>
      <c r="L453" s="16"/>
    </row>
    <row r="454" spans="1:16">
      <c r="A454" s="27"/>
      <c r="B454" s="31"/>
      <c r="C454" s="27"/>
      <c r="D454" s="27"/>
      <c r="E454" s="27"/>
      <c r="F454" s="27"/>
      <c r="G454" s="27"/>
      <c r="H454" s="27"/>
      <c r="I454" s="27"/>
      <c r="J454" s="27"/>
      <c r="K454" s="16"/>
      <c r="L454" s="16"/>
    </row>
    <row r="455" spans="1:16">
      <c r="A455" s="334"/>
      <c r="B455" s="31"/>
      <c r="C455" s="335"/>
      <c r="D455" s="335"/>
      <c r="E455" s="335"/>
      <c r="F455" s="335"/>
      <c r="G455" s="335"/>
      <c r="H455" s="335"/>
      <c r="I455" s="25"/>
      <c r="J455" s="25"/>
      <c r="K455" s="16"/>
      <c r="L455" s="16"/>
    </row>
    <row r="456" spans="1:16">
      <c r="A456" s="334"/>
      <c r="B456" s="31"/>
      <c r="C456" s="25"/>
      <c r="D456" s="25"/>
      <c r="E456" s="25"/>
      <c r="F456" s="25"/>
      <c r="G456" s="25"/>
      <c r="H456" s="25"/>
      <c r="I456" s="25"/>
      <c r="J456" s="25"/>
      <c r="K456" s="16"/>
      <c r="L456" s="16"/>
    </row>
    <row r="457" spans="1:16">
      <c r="A457" s="16"/>
      <c r="B457" s="27"/>
      <c r="C457" s="16"/>
      <c r="D457" s="16"/>
      <c r="E457" s="16"/>
      <c r="F457" s="16"/>
      <c r="G457" s="16"/>
      <c r="H457" s="16"/>
      <c r="I457" s="16"/>
      <c r="J457" s="16"/>
      <c r="K457" s="338"/>
      <c r="L457" s="338"/>
    </row>
    <row r="458" spans="1:16" ht="18.75">
      <c r="A458" s="16"/>
      <c r="B458" s="23"/>
      <c r="C458" s="16"/>
      <c r="D458" s="16"/>
      <c r="E458" s="4"/>
      <c r="F458" s="16"/>
      <c r="G458" s="16"/>
      <c r="H458" s="16"/>
      <c r="I458" s="16"/>
      <c r="J458" s="16"/>
      <c r="K458" s="338"/>
      <c r="L458" s="338"/>
    </row>
    <row r="459" spans="1:16" ht="66" customHeight="1">
      <c r="A459" s="16"/>
      <c r="B459" s="24"/>
      <c r="C459" s="16"/>
      <c r="D459" s="16"/>
      <c r="E459" s="4"/>
      <c r="F459" s="16"/>
      <c r="G459" s="16"/>
      <c r="H459" s="16"/>
      <c r="I459" s="16"/>
      <c r="J459" s="16"/>
      <c r="K459" s="4"/>
      <c r="L459" s="4"/>
    </row>
    <row r="460" spans="1:16">
      <c r="A460" s="16"/>
      <c r="B460" s="337"/>
      <c r="C460" s="16"/>
      <c r="D460" s="16"/>
      <c r="E460" s="4"/>
      <c r="F460" s="16"/>
      <c r="G460" s="16"/>
      <c r="H460" s="16"/>
      <c r="I460" s="16"/>
      <c r="J460" s="16"/>
      <c r="K460" s="4"/>
      <c r="L460" s="4"/>
    </row>
    <row r="461" spans="1:16" ht="18.75">
      <c r="A461" s="336"/>
      <c r="B461" s="337"/>
      <c r="C461" s="336"/>
      <c r="D461" s="336"/>
      <c r="E461" s="336"/>
      <c r="F461" s="336"/>
      <c r="G461" s="336"/>
      <c r="H461" s="338"/>
      <c r="I461" s="336"/>
      <c r="J461" s="336"/>
      <c r="K461" s="16"/>
      <c r="L461" s="16"/>
      <c r="O461" s="10"/>
      <c r="P461" s="10"/>
    </row>
    <row r="462" spans="1:16" ht="18.75">
      <c r="A462" s="336"/>
      <c r="B462" s="337"/>
      <c r="C462" s="336"/>
      <c r="D462" s="336"/>
      <c r="E462" s="336"/>
      <c r="F462" s="336"/>
      <c r="G462" s="336"/>
      <c r="H462" s="338"/>
      <c r="I462" s="336"/>
      <c r="J462" s="336"/>
      <c r="K462" s="27"/>
      <c r="L462" s="27"/>
      <c r="O462" s="10"/>
      <c r="P462" s="10"/>
    </row>
    <row r="463" spans="1:16" ht="18.75">
      <c r="A463" s="16"/>
      <c r="B463" s="36"/>
      <c r="C463" s="16"/>
      <c r="D463" s="16"/>
      <c r="E463" s="16"/>
      <c r="F463" s="16"/>
      <c r="G463" s="16"/>
      <c r="H463" s="4"/>
      <c r="I463" s="16"/>
      <c r="J463" s="16"/>
      <c r="K463" s="23"/>
      <c r="L463" s="23"/>
      <c r="M463" s="10"/>
      <c r="N463" s="10"/>
    </row>
    <row r="464" spans="1:16" ht="18.75">
      <c r="A464" s="16"/>
      <c r="B464" s="17"/>
      <c r="C464" s="16"/>
      <c r="D464" s="16"/>
      <c r="E464" s="16"/>
      <c r="F464" s="16"/>
      <c r="G464" s="16"/>
      <c r="H464" s="4"/>
      <c r="I464" s="16"/>
      <c r="J464" s="16"/>
      <c r="K464" s="27"/>
      <c r="L464" s="27"/>
      <c r="M464" s="10"/>
      <c r="N464" s="10"/>
    </row>
    <row r="465" spans="1:14">
      <c r="A465" s="16"/>
      <c r="B465" s="37"/>
      <c r="C465" s="16"/>
      <c r="D465" s="16"/>
      <c r="E465" s="4"/>
      <c r="F465" s="16"/>
      <c r="G465" s="16"/>
      <c r="H465" s="16"/>
      <c r="I465" s="16"/>
      <c r="J465" s="16"/>
      <c r="K465" s="27"/>
      <c r="L465" s="27"/>
    </row>
    <row r="466" spans="1:14">
      <c r="A466" s="38"/>
      <c r="B466" s="37"/>
      <c r="C466" s="27"/>
      <c r="D466" s="27"/>
      <c r="E466" s="27"/>
      <c r="F466" s="27"/>
      <c r="G466" s="27"/>
      <c r="H466" s="27"/>
      <c r="I466" s="27"/>
      <c r="J466" s="27"/>
      <c r="K466" s="27"/>
      <c r="L466" s="27"/>
    </row>
    <row r="467" spans="1:14" ht="18.75">
      <c r="A467" s="23"/>
      <c r="B467" s="37"/>
      <c r="C467" s="23"/>
      <c r="D467" s="23"/>
      <c r="E467" s="23"/>
      <c r="F467" s="23"/>
      <c r="G467" s="23"/>
      <c r="H467" s="23"/>
      <c r="I467" s="23"/>
      <c r="J467" s="23"/>
      <c r="K467" s="27"/>
      <c r="L467" s="27"/>
      <c r="M467" s="11"/>
      <c r="N467" s="11"/>
    </row>
    <row r="468" spans="1:14">
      <c r="A468" s="27"/>
      <c r="B468" s="37"/>
      <c r="C468" s="27"/>
      <c r="D468" s="27"/>
      <c r="E468" s="27"/>
      <c r="F468" s="27"/>
      <c r="G468" s="27"/>
      <c r="H468" s="27"/>
      <c r="I468" s="27"/>
      <c r="J468" s="27"/>
      <c r="K468" s="27"/>
      <c r="L468" s="27"/>
    </row>
    <row r="469" spans="1:14" ht="18.75">
      <c r="A469" s="334"/>
      <c r="B469" s="27"/>
      <c r="C469" s="334"/>
      <c r="D469" s="334"/>
      <c r="E469" s="334"/>
      <c r="F469" s="334"/>
      <c r="G469" s="334"/>
      <c r="H469" s="334"/>
      <c r="I469" s="334"/>
      <c r="J469" s="27"/>
      <c r="K469" s="27"/>
      <c r="L469" s="27"/>
      <c r="M469" s="11"/>
      <c r="N469" s="11"/>
    </row>
    <row r="470" spans="1:14">
      <c r="A470" s="334"/>
      <c r="B470" s="27"/>
      <c r="C470" s="26"/>
      <c r="D470" s="26"/>
      <c r="E470" s="26"/>
      <c r="F470" s="26"/>
      <c r="G470" s="26"/>
      <c r="H470" s="26"/>
      <c r="I470" s="334"/>
      <c r="J470" s="27"/>
      <c r="K470" s="27"/>
      <c r="L470" s="27"/>
    </row>
    <row r="471" spans="1:14" ht="18.75">
      <c r="A471" s="29"/>
      <c r="B471" s="23"/>
      <c r="C471" s="29"/>
      <c r="D471" s="29"/>
      <c r="E471" s="29"/>
      <c r="F471" s="29"/>
      <c r="G471" s="29"/>
      <c r="H471" s="29"/>
      <c r="I471" s="29"/>
      <c r="J471" s="27"/>
      <c r="K471" s="27"/>
      <c r="L471" s="27"/>
    </row>
    <row r="472" spans="1:14" ht="18.75">
      <c r="A472" s="29"/>
      <c r="B472" s="23"/>
      <c r="C472" s="29"/>
      <c r="D472" s="29"/>
      <c r="E472" s="31"/>
      <c r="F472" s="29"/>
      <c r="G472" s="29"/>
      <c r="H472" s="29"/>
      <c r="I472" s="29"/>
      <c r="J472" s="27"/>
      <c r="K472" s="27"/>
      <c r="L472" s="27"/>
    </row>
    <row r="473" spans="1:14">
      <c r="A473" s="29"/>
      <c r="B473" s="24"/>
      <c r="C473" s="29"/>
      <c r="D473" s="29"/>
      <c r="E473" s="31"/>
      <c r="F473" s="29"/>
      <c r="G473" s="29"/>
      <c r="H473" s="29"/>
      <c r="I473" s="29"/>
      <c r="J473" s="27"/>
      <c r="K473" s="27"/>
      <c r="L473" s="27"/>
    </row>
    <row r="474" spans="1:14">
      <c r="A474" s="29"/>
      <c r="B474" s="335"/>
      <c r="C474" s="29"/>
      <c r="D474" s="29"/>
      <c r="E474" s="31"/>
      <c r="F474" s="29"/>
      <c r="G474" s="29"/>
      <c r="H474" s="29"/>
      <c r="I474" s="29"/>
      <c r="J474" s="27"/>
      <c r="K474" s="27"/>
      <c r="L474" s="27"/>
    </row>
    <row r="475" spans="1:14">
      <c r="A475" s="339"/>
      <c r="B475" s="335"/>
      <c r="C475" s="339"/>
      <c r="D475" s="339"/>
      <c r="E475" s="339"/>
      <c r="F475" s="339"/>
      <c r="G475" s="339"/>
      <c r="H475" s="345"/>
      <c r="I475" s="345"/>
      <c r="J475" s="27"/>
      <c r="K475" s="27"/>
      <c r="L475" s="27"/>
    </row>
    <row r="476" spans="1:14">
      <c r="A476" s="339"/>
      <c r="B476" s="16"/>
      <c r="C476" s="339"/>
      <c r="D476" s="339"/>
      <c r="E476" s="339"/>
      <c r="F476" s="339"/>
      <c r="G476" s="339"/>
      <c r="H476" s="345"/>
      <c r="I476" s="345"/>
      <c r="J476" s="27"/>
      <c r="K476" s="27"/>
      <c r="L476" s="27"/>
    </row>
    <row r="477" spans="1:14" ht="18.75">
      <c r="A477" s="29"/>
      <c r="B477" s="4"/>
      <c r="C477" s="29"/>
      <c r="D477" s="29"/>
      <c r="E477" s="29"/>
      <c r="F477" s="29"/>
      <c r="G477" s="29"/>
      <c r="H477" s="31"/>
      <c r="I477" s="31"/>
      <c r="J477" s="27"/>
      <c r="K477" s="23"/>
      <c r="L477" s="23"/>
    </row>
    <row r="478" spans="1:14" ht="34.5" customHeight="1">
      <c r="A478" s="29"/>
      <c r="B478" s="4"/>
      <c r="C478" s="29"/>
      <c r="D478" s="29"/>
      <c r="E478" s="29"/>
      <c r="F478" s="29"/>
      <c r="G478" s="29"/>
      <c r="H478" s="31"/>
      <c r="I478" s="31"/>
      <c r="J478" s="27"/>
      <c r="K478" s="23"/>
      <c r="L478" s="23"/>
    </row>
    <row r="479" spans="1:14">
      <c r="A479" s="29"/>
      <c r="B479" s="4"/>
      <c r="C479" s="29"/>
      <c r="D479" s="29"/>
      <c r="E479" s="31"/>
      <c r="F479" s="29"/>
      <c r="G479" s="29"/>
      <c r="H479" s="29"/>
      <c r="I479" s="29"/>
      <c r="J479" s="27"/>
      <c r="K479" s="27"/>
      <c r="L479" s="27"/>
    </row>
    <row r="480" spans="1:14" ht="15.75">
      <c r="A480" s="39"/>
      <c r="B480" s="4"/>
      <c r="C480" s="27"/>
      <c r="D480" s="27"/>
      <c r="E480" s="27"/>
      <c r="F480" s="27"/>
      <c r="G480" s="27"/>
      <c r="H480" s="27"/>
      <c r="I480" s="27"/>
      <c r="J480" s="27"/>
      <c r="K480" s="27"/>
      <c r="L480" s="27"/>
    </row>
    <row r="481" spans="1:14" ht="18.75">
      <c r="A481" s="23"/>
      <c r="B481" s="4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11"/>
      <c r="N481" s="11"/>
    </row>
    <row r="482" spans="1:14" ht="19.5" thickBot="1">
      <c r="A482" s="23"/>
      <c r="B482" s="4"/>
      <c r="C482" s="23"/>
      <c r="D482" s="23"/>
      <c r="E482" s="23"/>
      <c r="F482" s="23"/>
      <c r="G482" s="23"/>
      <c r="H482" s="23"/>
      <c r="I482" s="23"/>
      <c r="J482" s="23"/>
      <c r="K482" s="27"/>
      <c r="L482" s="27"/>
    </row>
    <row r="483" spans="1:14" ht="19.5" thickBot="1">
      <c r="A483" s="27"/>
      <c r="B483" s="4"/>
      <c r="C483" s="27"/>
      <c r="D483" s="27"/>
      <c r="E483" s="27"/>
      <c r="F483" s="27"/>
      <c r="G483" s="27"/>
      <c r="H483" s="27"/>
      <c r="I483" s="27"/>
      <c r="J483" s="27"/>
      <c r="K483" s="23"/>
      <c r="L483" s="23"/>
      <c r="M483" s="14"/>
    </row>
    <row r="484" spans="1:14">
      <c r="A484" s="27"/>
      <c r="B484" s="4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1"/>
    </row>
    <row r="485" spans="1:14" ht="19.5" thickBot="1">
      <c r="A485" s="23"/>
      <c r="B485" s="27"/>
      <c r="C485" s="23"/>
      <c r="D485" s="23"/>
      <c r="E485" s="23"/>
      <c r="F485" s="23"/>
      <c r="G485" s="23"/>
      <c r="H485" s="23"/>
      <c r="I485" s="23"/>
      <c r="J485" s="23"/>
      <c r="K485" s="335"/>
      <c r="L485" s="27"/>
      <c r="M485" s="1"/>
    </row>
    <row r="486" spans="1:14" ht="19.5" thickBot="1">
      <c r="A486" s="40"/>
      <c r="B486" s="23"/>
      <c r="C486" s="27"/>
      <c r="D486" s="27"/>
      <c r="E486" s="27"/>
      <c r="F486" s="27"/>
      <c r="G486" s="27"/>
      <c r="H486" s="27"/>
      <c r="I486" s="27"/>
      <c r="J486" s="27"/>
      <c r="K486" s="335"/>
      <c r="L486" s="27"/>
      <c r="M486" s="5"/>
    </row>
    <row r="487" spans="1:14" ht="19.5" thickBot="1">
      <c r="A487" s="23"/>
      <c r="B487" s="24"/>
      <c r="C487" s="23"/>
      <c r="D487" s="23"/>
      <c r="E487" s="23"/>
      <c r="F487" s="23"/>
      <c r="G487" s="23"/>
      <c r="H487" s="23"/>
      <c r="I487" s="23"/>
      <c r="J487" s="23"/>
      <c r="K487" s="25"/>
      <c r="L487" s="27"/>
      <c r="M487" s="2"/>
    </row>
    <row r="488" spans="1:14" ht="15.75" thickBot="1">
      <c r="A488" s="27"/>
      <c r="B488" s="334"/>
      <c r="C488" s="27"/>
      <c r="D488" s="27"/>
      <c r="E488" s="27"/>
      <c r="F488" s="27"/>
      <c r="G488" s="27"/>
      <c r="H488" s="27"/>
      <c r="I488" s="27"/>
      <c r="J488" s="27"/>
      <c r="K488" s="16"/>
      <c r="L488" s="27"/>
      <c r="M488" s="2"/>
    </row>
    <row r="489" spans="1:14" ht="15.75" thickBot="1">
      <c r="A489" s="334"/>
      <c r="B489" s="334"/>
      <c r="C489" s="335"/>
      <c r="D489" s="335"/>
      <c r="E489" s="335"/>
      <c r="F489" s="335"/>
      <c r="G489" s="335"/>
      <c r="H489" s="25"/>
      <c r="I489" s="335"/>
      <c r="J489" s="335"/>
      <c r="K489" s="16"/>
      <c r="L489" s="27"/>
      <c r="M489" s="2"/>
    </row>
    <row r="490" spans="1:14" ht="15.75" thickBot="1">
      <c r="A490" s="334"/>
      <c r="B490" s="29"/>
      <c r="C490" s="335"/>
      <c r="D490" s="335"/>
      <c r="E490" s="335"/>
      <c r="F490" s="335"/>
      <c r="G490" s="335"/>
      <c r="H490" s="25"/>
      <c r="I490" s="25"/>
      <c r="J490" s="25"/>
      <c r="K490" s="16"/>
      <c r="L490" s="27"/>
      <c r="M490" s="2"/>
    </row>
    <row r="491" spans="1:14" ht="103.5" customHeight="1">
      <c r="A491" s="25"/>
      <c r="B491" s="31"/>
      <c r="C491" s="25"/>
      <c r="D491" s="25"/>
      <c r="E491" s="25"/>
      <c r="F491" s="25"/>
      <c r="G491" s="25"/>
      <c r="H491" s="25"/>
      <c r="I491" s="25"/>
      <c r="J491" s="25"/>
      <c r="K491" s="16"/>
      <c r="L491" s="27"/>
    </row>
    <row r="492" spans="1:14">
      <c r="A492" s="16"/>
      <c r="B492" s="31"/>
      <c r="C492" s="41"/>
      <c r="D492" s="16"/>
      <c r="E492" s="16"/>
      <c r="F492" s="16"/>
      <c r="G492" s="16"/>
      <c r="H492" s="16"/>
      <c r="I492" s="16"/>
      <c r="J492" s="16"/>
      <c r="K492" s="16"/>
      <c r="L492" s="27"/>
    </row>
    <row r="493" spans="1:14" ht="31.5" customHeight="1">
      <c r="A493" s="16"/>
      <c r="B493" s="31"/>
      <c r="C493" s="42"/>
      <c r="D493" s="16"/>
      <c r="E493" s="16"/>
      <c r="F493" s="16"/>
      <c r="G493" s="16"/>
      <c r="H493" s="16"/>
      <c r="I493" s="16"/>
      <c r="J493" s="16"/>
      <c r="K493" s="16"/>
      <c r="L493" s="27"/>
      <c r="M493" s="11"/>
    </row>
    <row r="494" spans="1:14">
      <c r="A494" s="16"/>
      <c r="B494" s="31"/>
      <c r="C494" s="42"/>
      <c r="D494" s="16"/>
      <c r="E494" s="16"/>
      <c r="F494" s="16"/>
      <c r="G494" s="16"/>
      <c r="H494" s="16"/>
      <c r="I494" s="16"/>
      <c r="J494" s="16"/>
      <c r="K494" s="27"/>
      <c r="L494" s="27"/>
    </row>
    <row r="495" spans="1:14" ht="18.75">
      <c r="A495" s="16"/>
      <c r="B495" s="31"/>
      <c r="C495" s="41"/>
      <c r="D495" s="16"/>
      <c r="E495" s="16"/>
      <c r="F495" s="16"/>
      <c r="G495" s="16"/>
      <c r="H495" s="16"/>
      <c r="I495" s="16"/>
      <c r="J495" s="16"/>
      <c r="K495" s="23"/>
      <c r="L495" s="23"/>
    </row>
    <row r="496" spans="1:14">
      <c r="A496" s="16"/>
      <c r="B496" s="31"/>
      <c r="C496" s="42"/>
      <c r="D496" s="16"/>
      <c r="E496" s="16"/>
      <c r="F496" s="16"/>
      <c r="G496" s="16"/>
      <c r="H496" s="16"/>
      <c r="I496" s="16"/>
      <c r="J496" s="16"/>
      <c r="K496" s="27"/>
      <c r="L496" s="27"/>
    </row>
    <row r="497" spans="1:13">
      <c r="A497" s="16"/>
      <c r="B497" s="31"/>
      <c r="C497" s="42"/>
      <c r="D497" s="16"/>
      <c r="E497" s="16"/>
      <c r="F497" s="16"/>
      <c r="G497" s="16"/>
      <c r="H497" s="16"/>
      <c r="I497" s="16"/>
      <c r="J497" s="16"/>
      <c r="K497" s="25"/>
      <c r="L497" s="25"/>
    </row>
    <row r="498" spans="1:13">
      <c r="A498" s="38"/>
      <c r="B498" s="31"/>
      <c r="C498" s="27"/>
      <c r="D498" s="27"/>
      <c r="E498" s="27"/>
      <c r="F498" s="27"/>
      <c r="G498" s="27"/>
      <c r="H498" s="27"/>
      <c r="I498" s="27"/>
      <c r="J498" s="27"/>
      <c r="K498" s="335"/>
      <c r="L498" s="335"/>
    </row>
    <row r="499" spans="1:13" ht="18.75">
      <c r="A499" s="23"/>
      <c r="B499" s="27"/>
      <c r="C499" s="23"/>
      <c r="D499" s="23"/>
      <c r="E499" s="23"/>
      <c r="F499" s="23"/>
      <c r="G499" s="23"/>
      <c r="H499" s="23"/>
      <c r="I499" s="23"/>
      <c r="J499" s="23"/>
      <c r="K499" s="25"/>
      <c r="L499" s="25"/>
    </row>
    <row r="500" spans="1:13" ht="18.75">
      <c r="A500" s="27"/>
      <c r="B500" s="23"/>
      <c r="C500" s="27"/>
      <c r="D500" s="27"/>
      <c r="E500" s="27"/>
      <c r="F500" s="27"/>
      <c r="G500" s="27"/>
      <c r="H500" s="27"/>
      <c r="I500" s="27"/>
      <c r="J500" s="27"/>
      <c r="K500" s="25"/>
      <c r="L500" s="16"/>
    </row>
    <row r="501" spans="1:13" ht="18.75">
      <c r="A501" s="334"/>
      <c r="B501" s="23"/>
      <c r="C501" s="335"/>
      <c r="D501" s="335"/>
      <c r="E501" s="335"/>
      <c r="F501" s="335"/>
      <c r="G501" s="335"/>
      <c r="H501" s="335"/>
      <c r="I501" s="25"/>
      <c r="J501" s="25"/>
      <c r="K501" s="16"/>
      <c r="L501" s="16"/>
    </row>
    <row r="502" spans="1:13">
      <c r="A502" s="334"/>
      <c r="B502" s="27"/>
      <c r="C502" s="335"/>
      <c r="D502" s="335"/>
      <c r="E502" s="335"/>
      <c r="F502" s="335"/>
      <c r="G502" s="335"/>
      <c r="H502" s="25"/>
      <c r="I502" s="335"/>
      <c r="J502" s="25"/>
      <c r="K502" s="16"/>
      <c r="L502" s="16"/>
    </row>
    <row r="503" spans="1:13">
      <c r="A503" s="334"/>
      <c r="B503" s="27"/>
      <c r="C503" s="335"/>
      <c r="D503" s="335"/>
      <c r="E503" s="335"/>
      <c r="F503" s="25"/>
      <c r="G503" s="25"/>
      <c r="H503" s="25"/>
      <c r="I503" s="335"/>
      <c r="J503" s="25"/>
      <c r="K503" s="16"/>
      <c r="L503" s="16"/>
    </row>
    <row r="504" spans="1:13" ht="18.75">
      <c r="A504" s="25"/>
      <c r="B504" s="23"/>
      <c r="C504" s="25"/>
      <c r="D504" s="25"/>
      <c r="E504" s="25"/>
      <c r="F504" s="25"/>
      <c r="G504" s="25"/>
      <c r="H504" s="25"/>
      <c r="I504" s="25"/>
      <c r="J504" s="25"/>
      <c r="K504" s="16"/>
      <c r="L504" s="16"/>
    </row>
    <row r="505" spans="1:13" ht="31.5" customHeight="1">
      <c r="A505" s="16"/>
      <c r="B505" s="27"/>
      <c r="C505" s="42"/>
      <c r="D505" s="16"/>
      <c r="E505" s="16"/>
      <c r="F505" s="16"/>
      <c r="G505" s="16"/>
      <c r="H505" s="16"/>
      <c r="I505" s="16"/>
      <c r="J505" s="16"/>
      <c r="K505" s="27"/>
      <c r="L505" s="27"/>
    </row>
    <row r="506" spans="1:13" ht="18.75">
      <c r="A506" s="16"/>
      <c r="B506" s="23"/>
      <c r="C506" s="42"/>
      <c r="D506" s="16"/>
      <c r="E506" s="16"/>
      <c r="F506" s="16"/>
      <c r="G506" s="16"/>
      <c r="H506" s="16"/>
      <c r="I506" s="16"/>
      <c r="J506" s="16"/>
      <c r="K506" s="27"/>
      <c r="L506" s="27"/>
      <c r="M506" s="3"/>
    </row>
    <row r="507" spans="1:13" ht="18.75">
      <c r="A507" s="16"/>
      <c r="B507" s="24"/>
      <c r="C507" s="42"/>
      <c r="D507" s="16"/>
      <c r="E507" s="16"/>
      <c r="F507" s="16"/>
      <c r="G507" s="16"/>
      <c r="H507" s="16"/>
      <c r="I507" s="16"/>
      <c r="J507" s="16"/>
      <c r="K507" s="23"/>
      <c r="L507" s="23"/>
    </row>
    <row r="508" spans="1:13">
      <c r="A508" s="16"/>
      <c r="B508" s="335"/>
      <c r="C508" s="42"/>
      <c r="D508" s="16"/>
      <c r="E508" s="16"/>
      <c r="F508" s="16"/>
      <c r="G508" s="16"/>
      <c r="H508" s="16"/>
      <c r="I508" s="16"/>
      <c r="J508" s="16"/>
      <c r="K508" s="27"/>
      <c r="L508" s="27"/>
    </row>
    <row r="509" spans="1:13">
      <c r="A509" s="27"/>
      <c r="B509" s="335"/>
      <c r="C509" s="27"/>
      <c r="D509" s="27"/>
      <c r="E509" s="27"/>
      <c r="F509" s="27"/>
      <c r="G509" s="27"/>
      <c r="H509" s="27"/>
      <c r="I509" s="27"/>
      <c r="J509" s="27"/>
      <c r="K509" s="27"/>
      <c r="L509" s="27"/>
    </row>
    <row r="510" spans="1:13" ht="16.5" customHeight="1">
      <c r="A510" s="27"/>
      <c r="B510" s="25"/>
      <c r="C510" s="27"/>
      <c r="D510" s="27"/>
      <c r="E510" s="27"/>
      <c r="F510" s="27"/>
      <c r="G510" s="27"/>
      <c r="H510" s="27"/>
      <c r="I510" s="27"/>
      <c r="J510" s="27"/>
      <c r="K510" s="27"/>
      <c r="L510" s="27"/>
    </row>
    <row r="511" spans="1:13" ht="18.75">
      <c r="A511" s="23"/>
      <c r="B511" s="25"/>
      <c r="C511" s="23"/>
      <c r="D511" s="23"/>
      <c r="E511" s="23"/>
      <c r="F511" s="23"/>
      <c r="G511" s="23"/>
      <c r="H511" s="23"/>
      <c r="I511" s="23"/>
      <c r="J511" s="23"/>
      <c r="K511" s="27"/>
      <c r="L511" s="27"/>
    </row>
    <row r="512" spans="1:13">
      <c r="A512" s="27"/>
      <c r="B512" s="25"/>
      <c r="C512" s="27"/>
      <c r="D512" s="27"/>
      <c r="E512" s="27"/>
      <c r="F512" s="27"/>
      <c r="G512" s="27"/>
      <c r="H512" s="27"/>
      <c r="I512" s="27"/>
      <c r="J512" s="27"/>
      <c r="K512" s="27"/>
      <c r="L512" s="27"/>
    </row>
    <row r="513" spans="1:14">
      <c r="A513" s="334"/>
      <c r="B513" s="25"/>
      <c r="C513" s="335"/>
      <c r="D513" s="335"/>
      <c r="E513" s="335"/>
      <c r="F513" s="335"/>
      <c r="G513" s="25"/>
      <c r="H513" s="25"/>
      <c r="I513" s="335"/>
      <c r="J513" s="335"/>
      <c r="K513" s="27"/>
      <c r="L513" s="27"/>
    </row>
    <row r="514" spans="1:14">
      <c r="A514" s="334"/>
      <c r="B514" s="25"/>
      <c r="C514" s="335"/>
      <c r="D514" s="335"/>
      <c r="E514" s="335"/>
      <c r="F514" s="335"/>
      <c r="G514" s="25"/>
      <c r="H514" s="25"/>
      <c r="I514" s="335"/>
      <c r="J514" s="343"/>
      <c r="K514" s="27"/>
      <c r="L514" s="27"/>
    </row>
    <row r="515" spans="1:14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7"/>
      <c r="L515" s="27"/>
    </row>
    <row r="516" spans="1:14">
      <c r="A516" s="16"/>
      <c r="B516" s="25"/>
      <c r="C516" s="41"/>
      <c r="D516" s="16"/>
      <c r="E516" s="16"/>
      <c r="F516" s="16"/>
      <c r="G516" s="16"/>
      <c r="H516" s="16"/>
      <c r="I516" s="16"/>
      <c r="J516" s="16"/>
      <c r="K516" s="27"/>
      <c r="L516" s="27"/>
    </row>
    <row r="517" spans="1:14" ht="18" customHeight="1">
      <c r="A517" s="16"/>
      <c r="B517" s="27"/>
      <c r="C517" s="42"/>
      <c r="D517" s="16"/>
      <c r="E517" s="16"/>
      <c r="F517" s="16"/>
      <c r="G517" s="16"/>
      <c r="H517" s="16"/>
      <c r="I517" s="16"/>
      <c r="J517" s="16"/>
      <c r="K517" s="27"/>
      <c r="L517" s="27"/>
      <c r="M517" s="11"/>
      <c r="N517" s="11"/>
    </row>
    <row r="518" spans="1:14" ht="18.75">
      <c r="A518" s="16"/>
      <c r="B518" s="23"/>
      <c r="C518" s="42"/>
      <c r="D518" s="16"/>
      <c r="E518" s="16"/>
      <c r="F518" s="16"/>
      <c r="G518" s="16"/>
      <c r="H518" s="16"/>
      <c r="I518" s="16"/>
      <c r="J518" s="16"/>
      <c r="K518" s="27"/>
      <c r="L518" s="27"/>
    </row>
    <row r="519" spans="1:14" ht="18.75">
      <c r="A519" s="16"/>
      <c r="B519" s="24"/>
      <c r="C519" s="41"/>
      <c r="D519" s="16"/>
      <c r="E519" s="16"/>
      <c r="F519" s="16"/>
      <c r="G519" s="16"/>
      <c r="H519" s="16"/>
      <c r="I519" s="16"/>
      <c r="J519" s="16"/>
      <c r="K519" s="27"/>
      <c r="L519" s="27"/>
      <c r="M519" s="11"/>
    </row>
    <row r="520" spans="1:14" ht="18.75">
      <c r="A520" s="16"/>
      <c r="B520" s="335"/>
      <c r="C520" s="42"/>
      <c r="D520" s="16"/>
      <c r="E520" s="16"/>
      <c r="F520" s="16"/>
      <c r="G520" s="16"/>
      <c r="H520" s="16"/>
      <c r="I520" s="16"/>
      <c r="J520" s="16"/>
      <c r="K520" s="43"/>
      <c r="L520" s="43"/>
    </row>
    <row r="521" spans="1:14">
      <c r="A521" s="16"/>
      <c r="B521" s="335"/>
      <c r="C521" s="42"/>
      <c r="D521" s="16"/>
      <c r="E521" s="16"/>
      <c r="F521" s="16"/>
      <c r="G521" s="16"/>
      <c r="H521" s="16"/>
      <c r="I521" s="16"/>
      <c r="J521" s="16"/>
      <c r="K521" s="27"/>
      <c r="L521" s="27"/>
    </row>
    <row r="522" spans="1:14" ht="18">
      <c r="A522" s="38"/>
      <c r="B522" s="335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13"/>
      <c r="N522" s="13"/>
    </row>
    <row r="523" spans="1:14" ht="15.75">
      <c r="A523" s="40"/>
      <c r="B523" s="25"/>
      <c r="C523" s="27"/>
      <c r="D523" s="27"/>
      <c r="E523" s="27"/>
      <c r="F523" s="27"/>
      <c r="G523" s="27"/>
      <c r="H523" s="27"/>
      <c r="I523" s="27"/>
      <c r="J523" s="27"/>
      <c r="K523" s="27"/>
      <c r="L523" s="27"/>
    </row>
    <row r="524" spans="1:14" ht="18.75" customHeight="1">
      <c r="A524" s="43"/>
      <c r="B524" s="25"/>
      <c r="C524" s="43"/>
      <c r="D524" s="43"/>
      <c r="E524" s="43"/>
      <c r="F524" s="43"/>
      <c r="G524" s="43"/>
      <c r="H524" s="43"/>
      <c r="I524" s="43"/>
      <c r="J524" s="43"/>
      <c r="K524" s="27"/>
      <c r="L524" s="27"/>
    </row>
    <row r="525" spans="1:14" ht="18.75">
      <c r="A525" s="40"/>
      <c r="B525" s="25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11"/>
      <c r="N525" s="11"/>
    </row>
    <row r="526" spans="1:14">
      <c r="A526" s="337"/>
      <c r="B526" s="25"/>
      <c r="C526" s="34"/>
      <c r="D526" s="34"/>
      <c r="E526" s="34"/>
      <c r="F526" s="34"/>
      <c r="G526" s="337"/>
      <c r="H526" s="27"/>
      <c r="I526" s="27"/>
      <c r="J526" s="27"/>
      <c r="K526" s="27"/>
      <c r="L526" s="27"/>
    </row>
    <row r="527" spans="1:14">
      <c r="A527" s="337"/>
      <c r="B527" s="25"/>
      <c r="C527" s="34"/>
      <c r="D527" s="34"/>
      <c r="E527" s="34"/>
      <c r="F527" s="34"/>
      <c r="G527" s="343"/>
      <c r="H527" s="27"/>
      <c r="I527" s="27"/>
      <c r="J527" s="27"/>
      <c r="K527" s="27"/>
      <c r="L527" s="27"/>
    </row>
    <row r="528" spans="1:14">
      <c r="A528" s="337"/>
      <c r="B528" s="27"/>
      <c r="C528" s="44"/>
      <c r="D528" s="44"/>
      <c r="E528" s="44"/>
      <c r="F528" s="34"/>
      <c r="G528" s="343"/>
      <c r="H528" s="27"/>
      <c r="I528" s="27"/>
      <c r="J528" s="27"/>
      <c r="K528" s="27"/>
      <c r="L528" s="27"/>
    </row>
    <row r="529" spans="1:14" ht="18.75">
      <c r="A529" s="36"/>
      <c r="B529" s="27"/>
      <c r="C529" s="36"/>
      <c r="D529" s="36"/>
      <c r="E529" s="36"/>
      <c r="F529" s="36"/>
      <c r="G529" s="36"/>
      <c r="H529" s="27"/>
      <c r="I529" s="27"/>
      <c r="J529" s="27"/>
      <c r="K529" s="27"/>
      <c r="L529" s="27"/>
      <c r="M529" s="12"/>
      <c r="N529" s="12"/>
    </row>
    <row r="530" spans="1:14" ht="18.75">
      <c r="A530" s="37"/>
      <c r="B530" s="23"/>
      <c r="C530" s="45"/>
      <c r="D530" s="45"/>
      <c r="E530" s="45"/>
      <c r="F530" s="45"/>
      <c r="G530" s="45"/>
      <c r="H530" s="27"/>
      <c r="I530" s="27"/>
      <c r="J530" s="27"/>
      <c r="K530" s="27"/>
      <c r="L530" s="27"/>
    </row>
    <row r="531" spans="1:14" ht="18.75">
      <c r="A531" s="37"/>
      <c r="B531" s="24"/>
      <c r="C531" s="45"/>
      <c r="D531" s="45"/>
      <c r="E531" s="45"/>
      <c r="F531" s="45"/>
      <c r="G531" s="45"/>
      <c r="H531" s="27"/>
      <c r="I531" s="27"/>
      <c r="J531" s="27"/>
      <c r="K531" s="23"/>
      <c r="L531" s="23"/>
    </row>
    <row r="532" spans="1:14">
      <c r="A532" s="36"/>
      <c r="B532" s="335"/>
      <c r="C532" s="45"/>
      <c r="D532" s="45"/>
      <c r="E532" s="45"/>
      <c r="F532" s="45"/>
      <c r="G532" s="45"/>
      <c r="H532" s="27"/>
      <c r="I532" s="27"/>
      <c r="J532" s="27"/>
      <c r="K532" s="27"/>
      <c r="L532" s="27"/>
    </row>
    <row r="533" spans="1:14" ht="18.75">
      <c r="A533" s="38"/>
      <c r="B533" s="335"/>
      <c r="C533" s="27"/>
      <c r="D533" s="27"/>
      <c r="E533" s="27"/>
      <c r="F533" s="27"/>
      <c r="G533" s="27"/>
      <c r="H533" s="27"/>
      <c r="I533" s="27"/>
      <c r="J533" s="27"/>
      <c r="K533" s="23"/>
      <c r="L533" s="23"/>
    </row>
    <row r="534" spans="1:14">
      <c r="A534" s="38"/>
      <c r="B534" s="25"/>
      <c r="C534" s="27"/>
      <c r="D534" s="27"/>
      <c r="E534" s="27"/>
      <c r="F534" s="27"/>
      <c r="G534" s="27"/>
      <c r="H534" s="27"/>
      <c r="I534" s="27"/>
      <c r="J534" s="27"/>
      <c r="K534" s="27"/>
      <c r="L534" s="27"/>
    </row>
    <row r="535" spans="1:14" ht="18.75">
      <c r="A535" s="23"/>
      <c r="B535" s="25"/>
      <c r="C535" s="23"/>
      <c r="D535" s="23"/>
      <c r="E535" s="23"/>
      <c r="F535" s="23"/>
      <c r="G535" s="23"/>
      <c r="H535" s="23"/>
      <c r="I535" s="23"/>
      <c r="J535" s="23"/>
      <c r="K535" s="27"/>
      <c r="L535" s="27"/>
    </row>
    <row r="536" spans="1:14" ht="18">
      <c r="A536" s="39"/>
      <c r="B536" s="25"/>
      <c r="C536" s="27"/>
      <c r="D536" s="27"/>
      <c r="E536" s="27"/>
      <c r="F536" s="27"/>
      <c r="G536" s="27"/>
      <c r="H536" s="27"/>
      <c r="I536" s="27"/>
      <c r="J536" s="27"/>
      <c r="K536" s="46"/>
      <c r="L536" s="46"/>
    </row>
    <row r="537" spans="1:14" ht="18.75">
      <c r="A537" s="23"/>
      <c r="B537" s="25"/>
      <c r="C537" s="23"/>
      <c r="D537" s="23"/>
      <c r="E537" s="23"/>
      <c r="F537" s="23"/>
      <c r="G537" s="23"/>
      <c r="H537" s="23"/>
      <c r="I537" s="23"/>
      <c r="J537" s="23"/>
      <c r="K537" s="27"/>
      <c r="L537" s="27"/>
    </row>
    <row r="538" spans="1:14" ht="15.75">
      <c r="A538" s="40"/>
      <c r="B538" s="25"/>
      <c r="C538" s="27"/>
      <c r="D538" s="27"/>
      <c r="E538" s="27"/>
      <c r="F538" s="27"/>
      <c r="G538" s="27"/>
      <c r="H538" s="27"/>
      <c r="I538" s="27"/>
      <c r="J538" s="27"/>
      <c r="K538" s="27"/>
      <c r="L538" s="27"/>
    </row>
    <row r="539" spans="1:14" ht="18.75">
      <c r="A539" s="40"/>
      <c r="B539" s="25"/>
      <c r="C539" s="27"/>
      <c r="D539" s="27"/>
      <c r="E539" s="27"/>
      <c r="F539" s="27"/>
      <c r="G539" s="27"/>
      <c r="H539" s="27"/>
      <c r="I539" s="27"/>
      <c r="J539" s="27"/>
      <c r="K539" s="23"/>
      <c r="L539" s="23"/>
    </row>
    <row r="540" spans="1:14" ht="18">
      <c r="A540" s="46"/>
      <c r="B540" s="25"/>
      <c r="C540" s="46"/>
      <c r="D540" s="46"/>
      <c r="E540" s="46"/>
      <c r="F540" s="46"/>
      <c r="G540" s="46"/>
      <c r="H540" s="46"/>
      <c r="I540" s="46"/>
      <c r="J540" s="46"/>
      <c r="K540" s="47"/>
      <c r="L540" s="27"/>
    </row>
    <row r="541" spans="1:14">
      <c r="A541" s="48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</row>
    <row r="542" spans="1:14">
      <c r="A542" s="48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</row>
    <row r="543" spans="1:14" ht="18.75">
      <c r="A543" s="23"/>
      <c r="B543" s="43"/>
      <c r="C543" s="23"/>
      <c r="D543" s="23"/>
      <c r="E543" s="23"/>
      <c r="F543" s="23"/>
      <c r="G543" s="23"/>
      <c r="H543" s="23"/>
      <c r="I543" s="23"/>
      <c r="J543" s="23"/>
      <c r="K543" s="49"/>
      <c r="L543" s="49"/>
    </row>
    <row r="544" spans="1:14" ht="15.75">
      <c r="A544" s="50"/>
      <c r="B544" s="27"/>
      <c r="C544" s="20"/>
      <c r="D544" s="27"/>
      <c r="E544" s="27"/>
      <c r="F544" s="344"/>
      <c r="G544" s="344"/>
      <c r="H544" s="27"/>
      <c r="I544" s="27"/>
      <c r="J544" s="47"/>
      <c r="K544" s="47"/>
      <c r="L544" s="27"/>
    </row>
    <row r="545" spans="1:12">
      <c r="A545" s="340"/>
      <c r="B545" s="337"/>
      <c r="C545" s="342"/>
      <c r="D545" s="27"/>
      <c r="E545" s="27"/>
      <c r="F545" s="27"/>
      <c r="G545" s="27"/>
      <c r="H545" s="27"/>
      <c r="I545" s="27"/>
      <c r="J545" s="27"/>
      <c r="K545" s="27"/>
      <c r="L545" s="27"/>
    </row>
    <row r="546" spans="1:12">
      <c r="A546" s="340"/>
      <c r="B546" s="337"/>
      <c r="C546" s="342"/>
      <c r="D546" s="27"/>
      <c r="E546" s="27"/>
      <c r="F546" s="27"/>
      <c r="G546" s="27"/>
      <c r="H546" s="27"/>
      <c r="I546" s="27"/>
      <c r="J546" s="27"/>
      <c r="K546" s="27"/>
      <c r="L546" s="27"/>
    </row>
    <row r="547" spans="1:12" ht="18.75">
      <c r="A547" s="49"/>
      <c r="B547" s="337"/>
      <c r="C547" s="49"/>
      <c r="D547" s="49"/>
      <c r="E547" s="49"/>
      <c r="F547" s="49"/>
      <c r="G547" s="49"/>
      <c r="H547" s="49"/>
      <c r="I547" s="49"/>
      <c r="J547" s="49"/>
      <c r="K547" s="51"/>
      <c r="L547" s="27"/>
    </row>
    <row r="548" spans="1:12" ht="15.75">
      <c r="A548" s="50"/>
      <c r="B548" s="36"/>
      <c r="C548" s="18"/>
      <c r="D548" s="27"/>
      <c r="E548" s="27"/>
      <c r="F548" s="344"/>
      <c r="G548" s="344"/>
      <c r="H548" s="27"/>
      <c r="I548" s="27"/>
      <c r="J548" s="47"/>
      <c r="K548" s="47"/>
      <c r="L548" s="27"/>
    </row>
    <row r="549" spans="1:12" ht="15.75">
      <c r="A549" s="52"/>
      <c r="B549" s="53"/>
      <c r="C549" s="27"/>
      <c r="D549" s="27"/>
      <c r="E549" s="27"/>
      <c r="F549" s="27"/>
      <c r="G549" s="27"/>
      <c r="H549" s="27"/>
      <c r="I549" s="27"/>
      <c r="J549" s="27"/>
      <c r="K549" s="27"/>
      <c r="L549" s="27"/>
    </row>
    <row r="550" spans="1:12" ht="18">
      <c r="A550" s="54"/>
      <c r="B550" s="53"/>
      <c r="C550" s="27"/>
      <c r="D550" s="27"/>
      <c r="E550" s="27"/>
      <c r="F550" s="27"/>
      <c r="G550" s="27"/>
      <c r="H550" s="27"/>
      <c r="I550" s="27"/>
      <c r="J550" s="27"/>
      <c r="K550" s="27"/>
      <c r="L550" s="27"/>
    </row>
    <row r="551" spans="1:12" ht="18.75">
      <c r="A551" s="55"/>
      <c r="B551" s="53"/>
      <c r="C551" s="55"/>
      <c r="D551" s="55"/>
      <c r="E551" s="56"/>
      <c r="F551" s="344"/>
      <c r="G551" s="344"/>
      <c r="H551" s="27"/>
      <c r="I551" s="27"/>
      <c r="J551" s="51"/>
      <c r="K551" s="23"/>
      <c r="L551" s="23"/>
    </row>
    <row r="552" spans="1:12" ht="18.75">
      <c r="A552" s="57"/>
      <c r="B552" s="27"/>
      <c r="C552" s="27"/>
      <c r="D552" s="27"/>
      <c r="E552" s="27"/>
      <c r="F552" s="344"/>
      <c r="G552" s="344"/>
      <c r="H552" s="27"/>
      <c r="I552" s="27"/>
      <c r="J552" s="47"/>
      <c r="K552" s="47"/>
      <c r="L552" s="27"/>
    </row>
    <row r="553" spans="1:12">
      <c r="A553" s="58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</row>
    <row r="554" spans="1:12" ht="18.75">
      <c r="A554" s="54"/>
      <c r="B554" s="23"/>
      <c r="C554" s="27"/>
      <c r="D554" s="27"/>
      <c r="E554" s="27"/>
      <c r="F554" s="27"/>
      <c r="G554" s="27"/>
      <c r="H554" s="27"/>
      <c r="I554" s="27"/>
      <c r="J554" s="27"/>
      <c r="K554" s="27"/>
      <c r="L554" s="27"/>
    </row>
    <row r="555" spans="1:12" ht="18.75">
      <c r="A555" s="23"/>
      <c r="B555" s="27"/>
      <c r="C555" s="23"/>
      <c r="D555" s="23"/>
      <c r="E555" s="23"/>
      <c r="F555" s="23"/>
      <c r="G555" s="23"/>
      <c r="H555" s="23"/>
      <c r="I555" s="23"/>
      <c r="J555" s="23"/>
      <c r="K555" s="27"/>
      <c r="L555" s="27"/>
    </row>
    <row r="556" spans="1:12" ht="18.75">
      <c r="A556" s="54"/>
      <c r="B556" s="23"/>
      <c r="C556" s="27"/>
      <c r="D556" s="27"/>
      <c r="E556" s="27"/>
      <c r="F556" s="344"/>
      <c r="G556" s="344"/>
      <c r="H556" s="27"/>
      <c r="I556" s="27"/>
      <c r="J556" s="47"/>
      <c r="K556" s="27"/>
      <c r="L556" s="27"/>
    </row>
    <row r="557" spans="1:12" ht="18">
      <c r="A557" s="54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</row>
    <row r="558" spans="1:12">
      <c r="A558" s="8"/>
    </row>
    <row r="559" spans="1:12" ht="18">
      <c r="B559" s="13"/>
    </row>
    <row r="562" spans="2:2" ht="18.75">
      <c r="B562" s="11"/>
    </row>
    <row r="563" spans="2:2" ht="15.75">
      <c r="B563" s="6"/>
    </row>
    <row r="564" spans="2:2">
      <c r="B564" s="341"/>
    </row>
    <row r="565" spans="2:2">
      <c r="B565" s="341"/>
    </row>
    <row r="566" spans="2:2" ht="18.75">
      <c r="B566" s="12"/>
    </row>
    <row r="567" spans="2:2" ht="15.75">
      <c r="B567" s="7"/>
    </row>
    <row r="570" spans="2:2" ht="18.75">
      <c r="B570" s="9"/>
    </row>
    <row r="574" spans="2:2" ht="18.75">
      <c r="B574" s="11"/>
    </row>
  </sheetData>
  <mergeCells count="461">
    <mergeCell ref="A358:A360"/>
    <mergeCell ref="B358:B360"/>
    <mergeCell ref="C358:C360"/>
    <mergeCell ref="D358:F358"/>
    <mergeCell ref="G358:I358"/>
    <mergeCell ref="A346:P346"/>
    <mergeCell ref="A347:N347"/>
    <mergeCell ref="A349:A351"/>
    <mergeCell ref="B349:B351"/>
    <mergeCell ref="C349:C351"/>
    <mergeCell ref="D349:F349"/>
    <mergeCell ref="G349:I349"/>
    <mergeCell ref="J349:L349"/>
    <mergeCell ref="A356:N356"/>
    <mergeCell ref="I206:I207"/>
    <mergeCell ref="N72:N73"/>
    <mergeCell ref="O72:O73"/>
    <mergeCell ref="J82:J83"/>
    <mergeCell ref="K82:K83"/>
    <mergeCell ref="L82:L83"/>
    <mergeCell ref="M82:M83"/>
    <mergeCell ref="N82:N83"/>
    <mergeCell ref="O82:O83"/>
    <mergeCell ref="H183:K183"/>
    <mergeCell ref="M164:M165"/>
    <mergeCell ref="H173:K173"/>
    <mergeCell ref="E174:E175"/>
    <mergeCell ref="F174:F175"/>
    <mergeCell ref="I174:I175"/>
    <mergeCell ref="J174:J175"/>
    <mergeCell ref="A181:N181"/>
    <mergeCell ref="A183:A185"/>
    <mergeCell ref="B183:B185"/>
    <mergeCell ref="A171:N171"/>
    <mergeCell ref="A163:A165"/>
    <mergeCell ref="A158:A160"/>
    <mergeCell ref="A177:A179"/>
    <mergeCell ref="A192:N192"/>
    <mergeCell ref="A193:N193"/>
    <mergeCell ref="K195:N195"/>
    <mergeCell ref="L196:L197"/>
    <mergeCell ref="M196:M197"/>
    <mergeCell ref="J184:J185"/>
    <mergeCell ref="A173:A175"/>
    <mergeCell ref="B173:B175"/>
    <mergeCell ref="C173:C175"/>
    <mergeCell ref="D173:G173"/>
    <mergeCell ref="A162:O162"/>
    <mergeCell ref="B163:B165"/>
    <mergeCell ref="N164:N165"/>
    <mergeCell ref="D183:G183"/>
    <mergeCell ref="C163:C165"/>
    <mergeCell ref="D163:G163"/>
    <mergeCell ref="H163:K163"/>
    <mergeCell ref="L163:O163"/>
    <mergeCell ref="E164:E165"/>
    <mergeCell ref="F164:F165"/>
    <mergeCell ref="I164:I165"/>
    <mergeCell ref="J164:J165"/>
    <mergeCell ref="A328:A330"/>
    <mergeCell ref="B278:J278"/>
    <mergeCell ref="B228:J228"/>
    <mergeCell ref="B246:J246"/>
    <mergeCell ref="B258:J258"/>
    <mergeCell ref="B268:J268"/>
    <mergeCell ref="A313:A314"/>
    <mergeCell ref="I429:J429"/>
    <mergeCell ref="B313:B314"/>
    <mergeCell ref="C313:C314"/>
    <mergeCell ref="D313:D314"/>
    <mergeCell ref="B328:B330"/>
    <mergeCell ref="G429:H429"/>
    <mergeCell ref="E313:G313"/>
    <mergeCell ref="H313:J313"/>
    <mergeCell ref="B369:B370"/>
    <mergeCell ref="C369:C370"/>
    <mergeCell ref="D369:E369"/>
    <mergeCell ref="F369:G369"/>
    <mergeCell ref="H369:I369"/>
    <mergeCell ref="J369:K369"/>
    <mergeCell ref="F424:G424"/>
    <mergeCell ref="J424:K424"/>
    <mergeCell ref="F425:G425"/>
    <mergeCell ref="J513:J514"/>
    <mergeCell ref="K485:K486"/>
    <mergeCell ref="F455:H455"/>
    <mergeCell ref="L451:L452"/>
    <mergeCell ref="F475:F476"/>
    <mergeCell ref="L457:L458"/>
    <mergeCell ref="B488:B489"/>
    <mergeCell ref="C469:E469"/>
    <mergeCell ref="F469:H469"/>
    <mergeCell ref="B508:B509"/>
    <mergeCell ref="I513:I514"/>
    <mergeCell ref="B460:B462"/>
    <mergeCell ref="G461:G462"/>
    <mergeCell ref="A367:N367"/>
    <mergeCell ref="A369:A370"/>
    <mergeCell ref="I461:I462"/>
    <mergeCell ref="J461:J462"/>
    <mergeCell ref="K457:K458"/>
    <mergeCell ref="A501:A503"/>
    <mergeCell ref="A366:N366"/>
    <mergeCell ref="K336:K337"/>
    <mergeCell ref="L336:L337"/>
    <mergeCell ref="C489:C490"/>
    <mergeCell ref="A475:A476"/>
    <mergeCell ref="C475:C476"/>
    <mergeCell ref="A469:A470"/>
    <mergeCell ref="B474:B475"/>
    <mergeCell ref="E502:E503"/>
    <mergeCell ref="F502:G502"/>
    <mergeCell ref="K498:L498"/>
    <mergeCell ref="G475:G476"/>
    <mergeCell ref="H475:H476"/>
    <mergeCell ref="I475:I476"/>
    <mergeCell ref="D501:H501"/>
    <mergeCell ref="D502:D503"/>
    <mergeCell ref="A441:A443"/>
    <mergeCell ref="C501:C503"/>
    <mergeCell ref="A545:A546"/>
    <mergeCell ref="B564:B565"/>
    <mergeCell ref="C545:C546"/>
    <mergeCell ref="A526:A528"/>
    <mergeCell ref="B545:B547"/>
    <mergeCell ref="G526:G528"/>
    <mergeCell ref="A513:A514"/>
    <mergeCell ref="B532:B533"/>
    <mergeCell ref="C513:C514"/>
    <mergeCell ref="D513:D514"/>
    <mergeCell ref="E513:E514"/>
    <mergeCell ref="F513:F514"/>
    <mergeCell ref="F556:G556"/>
    <mergeCell ref="F551:G551"/>
    <mergeCell ref="F552:G552"/>
    <mergeCell ref="B520:B522"/>
    <mergeCell ref="F548:G548"/>
    <mergeCell ref="F544:G544"/>
    <mergeCell ref="G441:H441"/>
    <mergeCell ref="H461:H462"/>
    <mergeCell ref="I502:I503"/>
    <mergeCell ref="D489:D490"/>
    <mergeCell ref="E489:E490"/>
    <mergeCell ref="F489:F490"/>
    <mergeCell ref="G489:G490"/>
    <mergeCell ref="I489:J489"/>
    <mergeCell ref="D475:D476"/>
    <mergeCell ref="E475:E476"/>
    <mergeCell ref="I469:I470"/>
    <mergeCell ref="A489:A490"/>
    <mergeCell ref="A429:A431"/>
    <mergeCell ref="B448:B450"/>
    <mergeCell ref="C429:C431"/>
    <mergeCell ref="D429:D431"/>
    <mergeCell ref="E429:F429"/>
    <mergeCell ref="A455:A456"/>
    <mergeCell ref="C455:E455"/>
    <mergeCell ref="B434:B436"/>
    <mergeCell ref="A461:A462"/>
    <mergeCell ref="C461:C462"/>
    <mergeCell ref="D461:D462"/>
    <mergeCell ref="E461:E462"/>
    <mergeCell ref="F461:F462"/>
    <mergeCell ref="C441:C443"/>
    <mergeCell ref="D441:D443"/>
    <mergeCell ref="E441:F441"/>
    <mergeCell ref="Q326:R326"/>
    <mergeCell ref="I329:I330"/>
    <mergeCell ref="J329:J330"/>
    <mergeCell ref="Q327:Q328"/>
    <mergeCell ref="R327:R328"/>
    <mergeCell ref="I328:J328"/>
    <mergeCell ref="C329:C330"/>
    <mergeCell ref="D329:D330"/>
    <mergeCell ref="E329:E330"/>
    <mergeCell ref="G329:G330"/>
    <mergeCell ref="C328:D328"/>
    <mergeCell ref="E328:F328"/>
    <mergeCell ref="G328:H328"/>
    <mergeCell ref="K328:L328"/>
    <mergeCell ref="K329:K330"/>
    <mergeCell ref="L329:L330"/>
    <mergeCell ref="K327:L327"/>
    <mergeCell ref="A212:L212"/>
    <mergeCell ref="A213:N213"/>
    <mergeCell ref="A215:A216"/>
    <mergeCell ref="B195:B197"/>
    <mergeCell ref="C195:F195"/>
    <mergeCell ref="G195:J195"/>
    <mergeCell ref="D196:D197"/>
    <mergeCell ref="E196:E197"/>
    <mergeCell ref="H196:H197"/>
    <mergeCell ref="I196:I197"/>
    <mergeCell ref="A203:N203"/>
    <mergeCell ref="B215:B216"/>
    <mergeCell ref="C215:C216"/>
    <mergeCell ref="E215:G215"/>
    <mergeCell ref="H215:J215"/>
    <mergeCell ref="K215:M215"/>
    <mergeCell ref="D215:D216"/>
    <mergeCell ref="A205:A207"/>
    <mergeCell ref="B205:B207"/>
    <mergeCell ref="C205:F205"/>
    <mergeCell ref="G205:J205"/>
    <mergeCell ref="D206:D207"/>
    <mergeCell ref="E206:E207"/>
    <mergeCell ref="H206:H207"/>
    <mergeCell ref="A30:R30"/>
    <mergeCell ref="A31:R31"/>
    <mergeCell ref="A34:R34"/>
    <mergeCell ref="A29:L29"/>
    <mergeCell ref="K92:K93"/>
    <mergeCell ref="I2:N2"/>
    <mergeCell ref="I3:N3"/>
    <mergeCell ref="I4:N4"/>
    <mergeCell ref="A7:N7"/>
    <mergeCell ref="H62:H63"/>
    <mergeCell ref="I62:I63"/>
    <mergeCell ref="B35:M35"/>
    <mergeCell ref="L92:L93"/>
    <mergeCell ref="M92:M93"/>
    <mergeCell ref="A38:A40"/>
    <mergeCell ref="J52:J53"/>
    <mergeCell ref="J92:J93"/>
    <mergeCell ref="A12:J12"/>
    <mergeCell ref="A10:J10"/>
    <mergeCell ref="A19:I19"/>
    <mergeCell ref="A21:P21"/>
    <mergeCell ref="A23:P23"/>
    <mergeCell ref="N92:N93"/>
    <mergeCell ref="O92:O93"/>
    <mergeCell ref="A28:R28"/>
    <mergeCell ref="A15:G15"/>
    <mergeCell ref="H15:N15"/>
    <mergeCell ref="A26:R26"/>
    <mergeCell ref="A27:R27"/>
    <mergeCell ref="B17:D17"/>
    <mergeCell ref="B18:D18"/>
    <mergeCell ref="B16:G16"/>
    <mergeCell ref="A25:P25"/>
    <mergeCell ref="B36:N36"/>
    <mergeCell ref="L38:O38"/>
    <mergeCell ref="E39:E40"/>
    <mergeCell ref="F39:F40"/>
    <mergeCell ref="I39:I40"/>
    <mergeCell ref="D38:G38"/>
    <mergeCell ref="H38:K38"/>
    <mergeCell ref="O52:O53"/>
    <mergeCell ref="J62:J63"/>
    <mergeCell ref="K62:K63"/>
    <mergeCell ref="L62:L63"/>
    <mergeCell ref="M62:M63"/>
    <mergeCell ref="N62:N63"/>
    <mergeCell ref="O62:O63"/>
    <mergeCell ref="K52:K53"/>
    <mergeCell ref="L52:L53"/>
    <mergeCell ref="M52:M53"/>
    <mergeCell ref="N52:N53"/>
    <mergeCell ref="B38:B40"/>
    <mergeCell ref="C38:C40"/>
    <mergeCell ref="J39:J40"/>
    <mergeCell ref="M39:M40"/>
    <mergeCell ref="N39:N40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A62:A63"/>
    <mergeCell ref="B62:B63"/>
    <mergeCell ref="C62:C63"/>
    <mergeCell ref="D62:D63"/>
    <mergeCell ref="E62:E63"/>
    <mergeCell ref="F62:F63"/>
    <mergeCell ref="G62:G63"/>
    <mergeCell ref="L72:L73"/>
    <mergeCell ref="M72:M73"/>
    <mergeCell ref="A72:A73"/>
    <mergeCell ref="B72:B73"/>
    <mergeCell ref="C72:C73"/>
    <mergeCell ref="D72:D73"/>
    <mergeCell ref="E72:E73"/>
    <mergeCell ref="J72:J73"/>
    <mergeCell ref="K72:K73"/>
    <mergeCell ref="F72:F73"/>
    <mergeCell ref="G72:G73"/>
    <mergeCell ref="H72:H73"/>
    <mergeCell ref="I72:I73"/>
    <mergeCell ref="H114:H115"/>
    <mergeCell ref="E155:E156"/>
    <mergeCell ref="J155:J156"/>
    <mergeCell ref="J114:J115"/>
    <mergeCell ref="K114:K115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A114:A115"/>
    <mergeCell ref="B114:B115"/>
    <mergeCell ref="C114:C115"/>
    <mergeCell ref="D114:D115"/>
    <mergeCell ref="E114:E115"/>
    <mergeCell ref="F114:F115"/>
    <mergeCell ref="G114:G115"/>
    <mergeCell ref="I114:I115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I101:I102"/>
    <mergeCell ref="J101:J102"/>
    <mergeCell ref="A99:O99"/>
    <mergeCell ref="A100:A102"/>
    <mergeCell ref="B100:B102"/>
    <mergeCell ref="C100:C102"/>
    <mergeCell ref="D100:G100"/>
    <mergeCell ref="H100:K100"/>
    <mergeCell ref="E101:E102"/>
    <mergeCell ref="F101:F102"/>
    <mergeCell ref="J130:J131"/>
    <mergeCell ref="K130:K131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46:J147"/>
    <mergeCell ref="K146:K147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F155:F156"/>
    <mergeCell ref="I155:I156"/>
    <mergeCell ref="A154:A156"/>
    <mergeCell ref="B154:B156"/>
    <mergeCell ref="C154:C156"/>
    <mergeCell ref="D154:G154"/>
    <mergeCell ref="H154:K154"/>
    <mergeCell ref="L154:O154"/>
    <mergeCell ref="M155:M156"/>
    <mergeCell ref="N155:N156"/>
    <mergeCell ref="E340:F340"/>
    <mergeCell ref="G340:H340"/>
    <mergeCell ref="I340:J340"/>
    <mergeCell ref="N340:N341"/>
    <mergeCell ref="C339:F339"/>
    <mergeCell ref="G339:J339"/>
    <mergeCell ref="M340:M341"/>
    <mergeCell ref="B339:B341"/>
    <mergeCell ref="K339:L339"/>
    <mergeCell ref="K340:K341"/>
    <mergeCell ref="L340:L341"/>
    <mergeCell ref="A409:N409"/>
    <mergeCell ref="L369:M369"/>
    <mergeCell ref="A376:P376"/>
    <mergeCell ref="A378:N378"/>
    <mergeCell ref="A380:N380"/>
    <mergeCell ref="A382:A383"/>
    <mergeCell ref="B382:B383"/>
    <mergeCell ref="C382:C383"/>
    <mergeCell ref="D382:D383"/>
    <mergeCell ref="E382:E383"/>
    <mergeCell ref="F382:F383"/>
    <mergeCell ref="G382:G383"/>
    <mergeCell ref="I382:J382"/>
    <mergeCell ref="K382:K383"/>
    <mergeCell ref="A375:P375"/>
    <mergeCell ref="J421:L421"/>
    <mergeCell ref="J425:L425"/>
    <mergeCell ref="J417:L417"/>
    <mergeCell ref="A412:E412"/>
    <mergeCell ref="I392:I393"/>
    <mergeCell ref="K392:L392"/>
    <mergeCell ref="A420:N420"/>
    <mergeCell ref="F421:G421"/>
    <mergeCell ref="C401:C402"/>
    <mergeCell ref="D401:D402"/>
    <mergeCell ref="E401:E402"/>
    <mergeCell ref="F401:F402"/>
    <mergeCell ref="I401:I402"/>
    <mergeCell ref="J401:J402"/>
    <mergeCell ref="A399:M399"/>
    <mergeCell ref="A401:A402"/>
    <mergeCell ref="B401:B402"/>
    <mergeCell ref="A408:N408"/>
    <mergeCell ref="A411:M411"/>
    <mergeCell ref="A416:N416"/>
    <mergeCell ref="F417:G417"/>
    <mergeCell ref="A418:A419"/>
    <mergeCell ref="B418:B419"/>
    <mergeCell ref="C418:C419"/>
    <mergeCell ref="A32:P32"/>
    <mergeCell ref="A33:P33"/>
    <mergeCell ref="I5:P5"/>
    <mergeCell ref="A24:P24"/>
    <mergeCell ref="A389:N389"/>
    <mergeCell ref="A391:A393"/>
    <mergeCell ref="B391:B393"/>
    <mergeCell ref="C391:C393"/>
    <mergeCell ref="D391:H391"/>
    <mergeCell ref="I391:M391"/>
    <mergeCell ref="D392:D393"/>
    <mergeCell ref="E392:E393"/>
    <mergeCell ref="F392:G392"/>
    <mergeCell ref="C183:C185"/>
    <mergeCell ref="E184:E185"/>
    <mergeCell ref="F184:F185"/>
    <mergeCell ref="I184:I185"/>
    <mergeCell ref="A195:A197"/>
    <mergeCell ref="O340:O341"/>
    <mergeCell ref="P340:P341"/>
    <mergeCell ref="A339:A341"/>
    <mergeCell ref="M339:N339"/>
    <mergeCell ref="O339:P339"/>
    <mergeCell ref="C340:D340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180" r:id="rId1"/>
  <rowBreaks count="12" manualBreakCount="12">
    <brk id="34" max="15" man="1"/>
    <brk id="148" max="15" man="1"/>
    <brk id="190" max="15" man="1"/>
    <brk id="211" max="15" man="1"/>
    <brk id="227" max="15" man="1"/>
    <brk id="325" max="15" man="1"/>
    <brk id="345" max="15" man="1"/>
    <brk id="365" max="15" man="1"/>
    <brk id="388" max="15" man="1"/>
    <brk id="426" max="22" man="1"/>
    <brk id="449" max="22" man="1"/>
    <brk id="488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2019-02-01T13:37:32Z</dcterms:modified>
</cp:coreProperties>
</file>