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Toc188262780" localSheetId="0">Лист1!$B$2</definedName>
    <definedName name="_xlnm.Print_Area" localSheetId="0">Лист1!$A$1:$P$260</definedName>
  </definedNames>
  <calcPr calcId="125725"/>
</workbook>
</file>

<file path=xl/calcChain.xml><?xml version="1.0" encoding="utf-8"?>
<calcChain xmlns="http://schemas.openxmlformats.org/spreadsheetml/2006/main">
  <c r="J153" i="1"/>
  <c r="J152"/>
  <c r="G153"/>
  <c r="G152"/>
  <c r="H153"/>
  <c r="H152"/>
  <c r="E153"/>
  <c r="E152"/>
  <c r="K130"/>
  <c r="K129"/>
  <c r="K128"/>
  <c r="M128" s="1"/>
  <c r="K127"/>
  <c r="H130"/>
  <c r="J130" s="1"/>
  <c r="H129"/>
  <c r="J129" s="1"/>
  <c r="H128"/>
  <c r="J128" s="1"/>
  <c r="H127"/>
  <c r="J127" s="1"/>
  <c r="G132"/>
  <c r="E130"/>
  <c r="G130" s="1"/>
  <c r="E129"/>
  <c r="E128"/>
  <c r="G128" s="1"/>
  <c r="M127"/>
  <c r="E127"/>
  <c r="G127" s="1"/>
  <c r="J124"/>
  <c r="J125"/>
  <c r="J123"/>
  <c r="H198"/>
  <c r="E198"/>
  <c r="F197"/>
  <c r="I196"/>
  <c r="K188"/>
  <c r="H188"/>
  <c r="E188"/>
  <c r="E156"/>
  <c r="K134"/>
  <c r="H134"/>
  <c r="K133"/>
  <c r="H133"/>
  <c r="M130"/>
  <c r="M129"/>
  <c r="J148"/>
  <c r="J156" s="1"/>
  <c r="J149"/>
  <c r="J150"/>
  <c r="J147"/>
  <c r="J157" s="1"/>
  <c r="G148"/>
  <c r="I156" s="1"/>
  <c r="G149"/>
  <c r="G150"/>
  <c r="G147"/>
  <c r="G157" s="1"/>
  <c r="J145"/>
  <c r="J144"/>
  <c r="G144"/>
  <c r="G145"/>
  <c r="J143"/>
  <c r="G143"/>
  <c r="J142"/>
  <c r="G142"/>
  <c r="M122"/>
  <c r="M123"/>
  <c r="M124"/>
  <c r="M125"/>
  <c r="M121"/>
  <c r="J122"/>
  <c r="J121"/>
  <c r="M118"/>
  <c r="M119"/>
  <c r="M115"/>
  <c r="M116"/>
  <c r="M117"/>
  <c r="M114"/>
  <c r="J115"/>
  <c r="J116"/>
  <c r="J117"/>
  <c r="J118"/>
  <c r="J119"/>
  <c r="J114"/>
  <c r="G134"/>
  <c r="G133"/>
  <c r="G129"/>
  <c r="G122"/>
  <c r="G123"/>
  <c r="G124"/>
  <c r="G125"/>
  <c r="G121"/>
  <c r="G115"/>
  <c r="G116"/>
  <c r="G117"/>
  <c r="G118"/>
  <c r="G119"/>
  <c r="G114"/>
  <c r="E242"/>
  <c r="F242"/>
  <c r="G242"/>
  <c r="H242"/>
  <c r="I242"/>
  <c r="J242"/>
  <c r="D242"/>
  <c r="M233"/>
  <c r="E233"/>
  <c r="F233"/>
  <c r="G233"/>
  <c r="H233"/>
  <c r="J233"/>
  <c r="K233"/>
  <c r="L233"/>
  <c r="K222"/>
  <c r="K223" s="1"/>
  <c r="E223"/>
  <c r="F223"/>
  <c r="G223"/>
  <c r="H223"/>
  <c r="I223"/>
  <c r="J223"/>
  <c r="D223"/>
  <c r="J104"/>
  <c r="J105" s="1"/>
  <c r="D105"/>
  <c r="E105"/>
  <c r="G105"/>
  <c r="G197" s="1"/>
  <c r="H105"/>
  <c r="I105"/>
  <c r="C105"/>
  <c r="D196" s="1"/>
  <c r="F104"/>
  <c r="F105" s="1"/>
  <c r="D95"/>
  <c r="E95"/>
  <c r="G95"/>
  <c r="G187" s="1"/>
  <c r="G188" s="1"/>
  <c r="H95"/>
  <c r="I95"/>
  <c r="K95"/>
  <c r="J187" s="1"/>
  <c r="I232" s="1"/>
  <c r="I233" s="1"/>
  <c r="L95"/>
  <c r="M95"/>
  <c r="C95"/>
  <c r="N94"/>
  <c r="N95" s="1"/>
  <c r="J94"/>
  <c r="J95" s="1"/>
  <c r="F94"/>
  <c r="F95" s="1"/>
  <c r="K76"/>
  <c r="K77" s="1"/>
  <c r="G76"/>
  <c r="G77" s="1"/>
  <c r="E77"/>
  <c r="F77"/>
  <c r="H77"/>
  <c r="I77"/>
  <c r="J77"/>
  <c r="D77"/>
  <c r="O58"/>
  <c r="O59" s="1"/>
  <c r="K58"/>
  <c r="K59" s="1"/>
  <c r="G58"/>
  <c r="G59" s="1"/>
  <c r="E59"/>
  <c r="F59"/>
  <c r="H59"/>
  <c r="I59"/>
  <c r="J59"/>
  <c r="L59"/>
  <c r="M59"/>
  <c r="N59"/>
  <c r="D59"/>
  <c r="H48"/>
  <c r="D48"/>
  <c r="K44"/>
  <c r="K48" s="1"/>
  <c r="G44"/>
  <c r="G48" s="1"/>
  <c r="O32"/>
  <c r="O36" s="1"/>
  <c r="K32"/>
  <c r="K36" s="1"/>
  <c r="H36"/>
  <c r="L36"/>
  <c r="D36"/>
  <c r="G32"/>
  <c r="G36" s="1"/>
  <c r="G156" l="1"/>
  <c r="D232"/>
  <c r="D233" s="1"/>
  <c r="F196"/>
  <c r="F198" s="1"/>
  <c r="L187"/>
  <c r="L188" s="1"/>
  <c r="J188"/>
  <c r="D187"/>
  <c r="G198"/>
  <c r="I198" s="1"/>
  <c r="I187"/>
  <c r="I188" s="1"/>
  <c r="D198"/>
  <c r="I197"/>
  <c r="J133"/>
  <c r="J134"/>
  <c r="M133"/>
  <c r="M134"/>
  <c r="D188" l="1"/>
  <c r="F187"/>
  <c r="F188" s="1"/>
</calcChain>
</file>

<file path=xl/sharedStrings.xml><?xml version="1.0" encoding="utf-8"?>
<sst xmlns="http://schemas.openxmlformats.org/spreadsheetml/2006/main" count="590" uniqueCount="187">
  <si>
    <t>ЗАТВЕРДЖЕНО</t>
  </si>
  <si>
    <t>Наказ Міністерства фінансів України</t>
  </si>
  <si>
    <t>від 17 липня 2015 року № 648</t>
  </si>
  <si>
    <t>Надходження із загального фонду бюджету</t>
  </si>
  <si>
    <t>Код</t>
  </si>
  <si>
    <t>Найменування</t>
  </si>
  <si>
    <t>загальний</t>
  </si>
  <si>
    <t>фонд</t>
  </si>
  <si>
    <t>спеціаль-ний фонд</t>
  </si>
  <si>
    <t>у т.ч. бюджет розвитку</t>
  </si>
  <si>
    <t>разом</t>
  </si>
  <si>
    <t>Х</t>
  </si>
  <si>
    <t>5.</t>
  </si>
  <si>
    <t>спеціальний фонд</t>
  </si>
  <si>
    <t>(тис. грн)</t>
  </si>
  <si>
    <t>(3+4)</t>
  </si>
  <si>
    <t>(7+8)</t>
  </si>
  <si>
    <t>(11+12)</t>
  </si>
  <si>
    <t xml:space="preserve"> </t>
  </si>
  <si>
    <t>Показники</t>
  </si>
  <si>
    <t>Одиниця виміру</t>
  </si>
  <si>
    <t>Джерело інформації</t>
  </si>
  <si>
    <t>загальний фонд</t>
  </si>
  <si>
    <t>спеціальний</t>
  </si>
  <si>
    <t>в тому числі оплата праці штатних одиниць за загальним фондом, що враховані також у спеціальному фонді</t>
  </si>
  <si>
    <t>Категорії працівників</t>
  </si>
  <si>
    <t>затвер-джено</t>
  </si>
  <si>
    <t>фактично зайняті</t>
  </si>
  <si>
    <t>№ з/п</t>
  </si>
  <si>
    <t>Коли та яким документом затверджена</t>
  </si>
  <si>
    <t>Затверджено з урахуванням змін</t>
  </si>
  <si>
    <t>Касові видатки/ надання кредитів</t>
  </si>
  <si>
    <t>Зміна кредиторської заборгованості</t>
  </si>
  <si>
    <t>Погашено кредиторську заборгованість за рахунок коштів</t>
  </si>
  <si>
    <t>загального фонду</t>
  </si>
  <si>
    <t>спеціального фонду</t>
  </si>
  <si>
    <t>затверджені призначення</t>
  </si>
  <si>
    <t>планується погасити кредиторську заборгованість за рахунок коштів</t>
  </si>
  <si>
    <t>граничний обсяг</t>
  </si>
  <si>
    <t>очікуваний обсяг взяття поточних зобов’язань</t>
  </si>
  <si>
    <t>Дебіторська</t>
  </si>
  <si>
    <t>Очікувана дебіторська</t>
  </si>
  <si>
    <t>Причини виникнення заборгованості</t>
  </si>
  <si>
    <t>Вжиті заходи щодо погашення заборгованості</t>
  </si>
  <si>
    <t>(підпис)</t>
  </si>
  <si>
    <t>2020 рік (прогноз)</t>
  </si>
  <si>
    <t>2018 рік</t>
  </si>
  <si>
    <t>2019 рік</t>
  </si>
  <si>
    <t>2020 рік</t>
  </si>
  <si>
    <t>Видатки на фінансову підтримку громадських організацій</t>
  </si>
  <si>
    <t>Видатки на фінансову підтримку громадських організацій інвалідів</t>
  </si>
  <si>
    <t>Кількість громадських організацій-одержувачів фінансової підтримки</t>
  </si>
  <si>
    <t>Кількість заходів, проведених громадськими організаціями ветеранів</t>
  </si>
  <si>
    <t>Кількість заходів, які здійснюються громадськими організаціями інвалідів</t>
  </si>
  <si>
    <t>Кількість осіб, які взяли участь у заходах громадських організацій інвалідів</t>
  </si>
  <si>
    <t>Кількість осіб, які взяли участь у заходах громадських організацій ветеранів</t>
  </si>
  <si>
    <t>Середні видатки на фінансову підтримку однієї громадської організації</t>
  </si>
  <si>
    <t>Середні витрати на проведення одного заходу громадськими організаціями ветеранів</t>
  </si>
  <si>
    <t>Середні витрати на проведення одного заходу громадськими організаціями інвалідів</t>
  </si>
  <si>
    <t>Темп зростання кількості заходів, спрямованих на забезпечення ефективного розв'язання соціальних проблем інвалідів, у порівнянні з попереднім роком</t>
  </si>
  <si>
    <t>Темп зростання кількості заходів, спрямованих на забезпечення ефективного розв'язання соціальних проблем ветеранів у порівнянні з попереднім роком</t>
  </si>
  <si>
    <t>Видатки на фінансову підтримку громадських організацій ветеранів</t>
  </si>
  <si>
    <t>Субсидії та поточні трансферти підприємствам (установам, організаціям)</t>
  </si>
  <si>
    <t>заборгованість на 01.01.2018</t>
  </si>
  <si>
    <t>Показники затрат</t>
  </si>
  <si>
    <t>Показники продукту</t>
  </si>
  <si>
    <t>Показники ефективності</t>
  </si>
  <si>
    <t>Показники якості</t>
  </si>
  <si>
    <t>статистичні дані</t>
  </si>
  <si>
    <t>Кількість громадських організацій ветеранів і інвалідів у місті</t>
  </si>
  <si>
    <t>од.</t>
  </si>
  <si>
    <t>грн.</t>
  </si>
  <si>
    <t xml:space="preserve">розрахунок </t>
  </si>
  <si>
    <t>Кількість громадських організацій  ветеранів - одержувачів фінансової підтримки</t>
  </si>
  <si>
    <t>Кількість громадських організацій інвалідів- одержувачів фінансової підтримки</t>
  </si>
  <si>
    <t>Питома вага осіб з інвалідністю та ветеранів, які отримають в громадських обєднаннях допомогу у вирішенні питань, від загальної чисельності, які звернулися за наданням такої допомоги</t>
  </si>
  <si>
    <t>%</t>
  </si>
  <si>
    <t>осіб</t>
  </si>
  <si>
    <t>Надання  фінансової підтримки міським громадським організаціям інвалідів та ветеранів, діяльність яких має соціальну спрямованість здійснюється з міського бюджету відповідно до Комплексної міської Програми соціального захисту населення на 2016-2020 роки.  За рахунок отриманих коштів громадськими організаціями реалізується ряд заходів, завдяки яким забезпечується соціальний захист інвалідів війни та учасників бойових дій, самовдосконалення людини як громадянина у суспільстві та житті, вдосконалення духовно-моральних та естетичних цінностей, надається можливість покращити життя жінки у суспільстві. Зважаючи на те, що особливу актуальність сьогодні набувають збереження спадкоємності поколінь, виховання патріотизму серед молодого покоління міста, надання фінансової підтримки має позитивний та якісний результат та допомагає вирішенню питань щодо створення сприятливого середовища для людей з інвалідністю, реалізації ними права на участь в економічній, соціальній та інших сферах.</t>
  </si>
  <si>
    <t>Видатки по спеціальному фонду не здійснюються.</t>
  </si>
  <si>
    <t>Взяття бюджетних зобов'язань здійснюється згідно Бюджетного кодексу України та інших нормативно-правових актів. Бюджетні зобов'язання реєструються відповідно до затверджених в міському бюджеті призначень на відповідний рік.</t>
  </si>
  <si>
    <t xml:space="preserve">  (підпис)</t>
  </si>
  <si>
    <t>(у редакції наказу Міністерства фінансів України від 17 липня 2018 року №617)</t>
  </si>
  <si>
    <t>(код Типової відомчої класифікації видатків та кредитування місцевих бюджетів)</t>
  </si>
  <si>
    <t>1)</t>
  </si>
  <si>
    <t>Власні надходження бюджетних установ(розписати за видами надходжень)</t>
  </si>
  <si>
    <t>2017 рік (звіт)</t>
  </si>
  <si>
    <t>2018 рік (затверджено)</t>
  </si>
  <si>
    <t>2019 рік (проект)</t>
  </si>
  <si>
    <t>Інші надходження спеціального фонду(розписати за видами надходжень)</t>
  </si>
  <si>
    <t>Повернення кредитів до бюджету</t>
  </si>
  <si>
    <t>2021 рік (прогноз)</t>
  </si>
  <si>
    <t>УСЬОГО</t>
  </si>
  <si>
    <t>(грн.)</t>
  </si>
  <si>
    <t>(грн)</t>
  </si>
  <si>
    <t>6. Витрати за кодами Економічної класифікації видатків/Класифікації кредитування бюджету:</t>
  </si>
  <si>
    <t xml:space="preserve"> 1)видатки за кодами Економічної класифікації видатків бюджету у 2017 -2019 роках</t>
  </si>
  <si>
    <t>Код Економічної класифікації видатків бюджету</t>
  </si>
  <si>
    <t>Код  Класифікації кредитування бюджету</t>
  </si>
  <si>
    <t>3)видатки за кодами Економічної класифікації видатків бюджету у 2020 - 2021 роках</t>
  </si>
  <si>
    <t>4)надання кредитів за кодами Класифікації кредитування бюджету у 2020 - 2021 роках</t>
  </si>
  <si>
    <t>7. Витрати за напрямами використання бюджетних коштів:</t>
  </si>
  <si>
    <t>1) витрати за напрямами використання бюджетних коштів у  2017 - 2019 роках:</t>
  </si>
  <si>
    <t>Напрями використання бюджетних коштів</t>
  </si>
  <si>
    <t>9. Структура видатків на оплату праці:</t>
  </si>
  <si>
    <t>10. Чисельність зайнятих у бюджетних установах:</t>
  </si>
  <si>
    <t>2018 рік (план)</t>
  </si>
  <si>
    <t>2021 рік</t>
  </si>
  <si>
    <t>2019рік</t>
  </si>
  <si>
    <t>з них: штатні одиниці за загальним фондом, що враховані також у спеціальному фонді</t>
  </si>
  <si>
    <t>Найменування місцевої/регіональної програми</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</si>
  <si>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</si>
  <si>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</si>
  <si>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</si>
  <si>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</si>
  <si>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</si>
  <si>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2017 році, очікувані результати у</t>
  </si>
  <si>
    <t>2018 році, обґрунтування необхідності передбачення витрат на 2019 - 2021 роки</t>
  </si>
  <si>
    <t>1) кредиторська заборгованість місцевого бюджету у 2017  році:</t>
  </si>
  <si>
    <t>Код Економічної класифікації видатків бюджету/код Класифікації кредитування бюджету</t>
  </si>
  <si>
    <t>Кредиторська заборгованість на початок минулого бюджетного періоду</t>
  </si>
  <si>
    <t>Кредиторська заборгованість на кінець минулого бюджетного періоду</t>
  </si>
  <si>
    <t>(6–5)</t>
  </si>
  <si>
    <t>Бюджетні зобов’язання (4+6)</t>
  </si>
  <si>
    <t>кредиторська заборгованість на початок поточного бюджетного періоду</t>
  </si>
  <si>
    <t>(3–5)</t>
  </si>
  <si>
    <t>можлива кредиторська заборгованість на початок планового бюджетного періоду</t>
  </si>
  <si>
    <t>(4–5–6)</t>
  </si>
  <si>
    <t>(8-10)</t>
  </si>
  <si>
    <t xml:space="preserve">3) дебіторська заборгованість у 2017 - 2018 роках:                                                                                       </t>
  </si>
  <si>
    <t>Дебіторська заборгованість на 01.01.2017</t>
  </si>
  <si>
    <t>заборгованість на 01.01.2019</t>
  </si>
  <si>
    <t>4) аналіз управління бюджетними зобов’язаннями та пропозиції щодо упорядкування бюджетних зобов’язань у 2018 році</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</si>
  <si>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</si>
  <si>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 xml:space="preserve">     Л.Ліпінська</t>
  </si>
  <si>
    <t xml:space="preserve">                    (ініціали та прізвище)</t>
  </si>
  <si>
    <t>(найменування головного розпорядника коштів місцевого бюджету)                                                                                                                                   КВК</t>
  </si>
  <si>
    <t>затверджено</t>
  </si>
  <si>
    <t>Надання фінансової підтримки громадським організаціям ветеранів і осіб з інвалідністю, діяльність яких має соціальну спрямованість</t>
  </si>
  <si>
    <t>Бюджетний запит на 2019 - 2021  роки індивідуальний (Форма 2019-2)</t>
  </si>
  <si>
    <t>(код Програмної класифікації видатків та кредитування місцевих бюджетів)</t>
  </si>
  <si>
    <t>разом (5+6)</t>
  </si>
  <si>
    <t>разом (8+9)</t>
  </si>
  <si>
    <t>разом (11+12)</t>
  </si>
  <si>
    <t>14. Бюджетні зобов’язання у 2017- 2019 роках:</t>
  </si>
  <si>
    <t xml:space="preserve">2) кредиторська заборгованість місцевого бюджету у 2018- 2019  роках: </t>
  </si>
  <si>
    <t>( 0 ) ( 8 )</t>
  </si>
  <si>
    <t>1.  Департамент соціальної політики Житомирської міської ради</t>
  </si>
  <si>
    <t>( 0 ) ( 8 ) (1)</t>
  </si>
  <si>
    <t>2. Департамент соціальної політики Житомирської міської ради</t>
  </si>
  <si>
    <t xml:space="preserve"> (код Типової відомчої класифікації видатків та кредитування місцевих бюджетів)</t>
  </si>
  <si>
    <t xml:space="preserve"> (найменування відповідального виконавця)</t>
  </si>
  <si>
    <t>( 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</si>
  <si>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2019-2021 роки:</t>
  </si>
  <si>
    <t>Надходження для виконання бюджетної програми:</t>
  </si>
  <si>
    <t>надходження для виконання бюджетної програми у 2017 - 2019 роках</t>
  </si>
  <si>
    <t>8. Результативні показники бюджетної програми:</t>
  </si>
  <si>
    <t>2)результативні показники бюджетної програми у 2020 - 2021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</si>
  <si>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</si>
  <si>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2017 - 2019 роках:</t>
  </si>
  <si>
    <t>( грн)</t>
  </si>
  <si>
    <t>2018 рік (звіт)</t>
  </si>
  <si>
    <t xml:space="preserve"> фонд</t>
  </si>
  <si>
    <t>(4+5)</t>
  </si>
  <si>
    <t>(10+11)</t>
  </si>
  <si>
    <t>Комплексна міська Програма соціального захисту населення на 2016-2020 роки</t>
  </si>
  <si>
    <t xml:space="preserve"> Рішення міської ради від 28.12.2015 №29 "Про затвердження комплексної міської Програми соціального захисту населення на 2016-2020 роки" (зі змінами та доповненнями)</t>
  </si>
  <si>
    <t>2) місцеві/регіональні програми, які виконуються в межах бюджетної програми у 2020 - 2021 роках:</t>
  </si>
  <si>
    <t>Проект Комплексої міської Програми соціального захисту населення на 2021-2025 роки</t>
  </si>
  <si>
    <t>12. Об`єкти, які виконуються в межах бюджетної програми за рахунок коштів бюджету розвитку у 2019-2021 роках:</t>
  </si>
  <si>
    <t>(0) (8) (1) (3) (1) (9) (2)</t>
  </si>
  <si>
    <t xml:space="preserve"> 3. Надання фінансової підтримки громадським організаціям ветеранів і осіб з інвалідністю, діяльність яких має соціальну спрямованість</t>
  </si>
  <si>
    <r>
      <t>1) мета бюджетної програми, строки її реалізації: з</t>
    </r>
    <r>
      <rPr>
        <sz val="14"/>
        <color theme="1"/>
        <rFont val="Times New Roman"/>
        <family val="1"/>
        <charset val="204"/>
      </rPr>
      <t>абезпечення соціального захисту ветеранів війни та праці;</t>
    </r>
  </si>
  <si>
    <r>
      <t>2) завдання бюджетної програми: з</t>
    </r>
    <r>
      <rPr>
        <sz val="14"/>
        <color theme="1"/>
        <rFont val="Times New Roman"/>
        <family val="1"/>
        <charset val="204"/>
      </rPr>
      <t>абезпечення надання фінансової підтримки громадським організаціям ветеранів і осіб з інвалідністю, діяльність яких має соціальну спрямованість;</t>
    </r>
  </si>
  <si>
    <r>
      <t xml:space="preserve">3)підстави  реалізації бюджетної програми: </t>
    </r>
    <r>
      <rPr>
        <sz val="14"/>
        <color theme="1"/>
        <rFont val="Times New Roman"/>
        <family val="1"/>
        <charset val="204"/>
      </rPr>
      <t xml:space="preserve"> Конституція України, Бюджетний кодекс України, ЗУ  "Про місцеве самоврядування в Україні", ЗУ "Про громадські організації", рішення виконавчого комітету міської ради від 11.06.2013 №223 "Про затвердження Порядку використання коштів міського бюджету на фінансову підтримку громадським організаціям інвалідів та ветеранів, заходи з відвідування військових поховань і військових пам'ятників  та з увічнення Перемоги у Великій Вітчизняній війні 1941-1945 років""рішення міської ради від 28.12.2015 №29 "Про затвердження комплексної міської Програми соціального захисту населення на 2016-2020 роки" (зі змінами та доповненнями)</t>
    </r>
  </si>
  <si>
    <r>
      <t xml:space="preserve">2) надходження для виконання бюджетної програми у 2020 - 2021 роках                                                                   </t>
    </r>
    <r>
      <rPr>
        <b/>
        <i/>
        <sz val="14"/>
        <color theme="1"/>
        <rFont val="Times New Roman"/>
        <family val="1"/>
        <charset val="204"/>
      </rPr>
      <t xml:space="preserve"> (грн)</t>
    </r>
  </si>
  <si>
    <r>
      <t xml:space="preserve">2) надання кредитів за кодами Класифікації кредитування бюджету  у 2017 - 2019 роках                                                                                                                                                    </t>
    </r>
    <r>
      <rPr>
        <b/>
        <i/>
        <sz val="14"/>
        <color theme="1"/>
        <rFont val="Times New Roman"/>
        <family val="1"/>
        <charset val="204"/>
      </rPr>
      <t>(грн)</t>
    </r>
  </si>
  <si>
    <r>
      <t xml:space="preserve">В.о. директора департаменту                                                                             ___________________                                                          </t>
    </r>
    <r>
      <rPr>
        <b/>
        <u/>
        <sz val="14"/>
        <color theme="1"/>
        <rFont val="Times New Roman"/>
        <family val="1"/>
        <charset val="204"/>
      </rPr>
      <t>В. Краснопір</t>
    </r>
  </si>
  <si>
    <t>2) витрати за напрямами використання бюджетних коштів у  2020 - 2021 роках:                               (грн.)</t>
  </si>
  <si>
    <t xml:space="preserve">              </t>
  </si>
  <si>
    <t xml:space="preserve"> (ініціали та прізвище)</t>
  </si>
  <si>
    <r>
      <t>Начальник планово-контрольного відділу                                                        ___</t>
    </r>
    <r>
      <rPr>
        <b/>
        <u/>
        <sz val="14"/>
        <color theme="1"/>
        <rFont val="Times New Roman"/>
        <family val="1"/>
        <charset val="204"/>
      </rPr>
      <t xml:space="preserve">Н. Корзун  </t>
    </r>
    <r>
      <rPr>
        <b/>
        <sz val="14"/>
        <color theme="1"/>
        <rFont val="Times New Roman"/>
        <family val="1"/>
        <charset val="204"/>
      </rPr>
      <t xml:space="preserve">        </t>
    </r>
  </si>
  <si>
    <t>Виконавець: Кисарець 478 03 57</t>
  </si>
  <si>
    <t>розрахунок</t>
  </si>
  <si>
    <t>1) результативні показники бюджетної програми у 2017 - 2019 роках:                                                                                                               (грн.)</t>
  </si>
  <si>
    <t>грн./ місяць</t>
  </si>
  <si>
    <t>Середній розмір фінансової підтримки на одну організацію</t>
  </si>
</sst>
</file>

<file path=xl/styles.xml><?xml version="1.0" encoding="utf-8"?>
<styleSheet xmlns="http://schemas.openxmlformats.org/spreadsheetml/2006/main">
  <numFmts count="1">
    <numFmt numFmtId="164" formatCode="000000"/>
  </numFmts>
  <fonts count="14">
    <font>
      <sz val="11"/>
      <color theme="1"/>
      <name val="Calibri"/>
      <family val="2"/>
      <charset val="204"/>
      <scheme val="minor"/>
    </font>
    <font>
      <b/>
      <sz val="14"/>
      <color theme="1"/>
      <name val="Times New Roman"/>
      <family val="1"/>
      <charset val="204"/>
    </font>
    <font>
      <sz val="14"/>
      <color theme="1"/>
      <name val="Times New Roman"/>
      <family val="1"/>
      <charset val="204"/>
    </font>
    <font>
      <sz val="12"/>
      <color theme="1"/>
      <name val="Times New Roman"/>
      <family val="1"/>
      <charset val="204"/>
    </font>
    <font>
      <b/>
      <sz val="9"/>
      <color theme="1"/>
      <name val="Times New Roman"/>
      <family val="1"/>
      <charset val="204"/>
    </font>
    <font>
      <sz val="14"/>
      <color theme="1"/>
      <name val="Arial"/>
      <family val="2"/>
      <charset val="204"/>
    </font>
    <font>
      <sz val="14"/>
      <color theme="1"/>
      <name val="Calibri"/>
      <family val="2"/>
      <charset val="204"/>
      <scheme val="minor"/>
    </font>
    <font>
      <i/>
      <sz val="11"/>
      <color rgb="FF000000"/>
      <name val="Times New Roman"/>
      <family val="1"/>
      <charset val="204"/>
    </font>
    <font>
      <i/>
      <sz val="14"/>
      <color theme="1"/>
      <name val="Times New Roman"/>
      <family val="1"/>
      <charset val="204"/>
    </font>
    <font>
      <b/>
      <sz val="28"/>
      <color theme="1"/>
      <name val="Times New Roman"/>
      <family val="1"/>
      <charset val="204"/>
    </font>
    <font>
      <b/>
      <i/>
      <sz val="14"/>
      <color theme="1"/>
      <name val="Times New Roman"/>
      <family val="1"/>
      <charset val="204"/>
    </font>
    <font>
      <b/>
      <i/>
      <sz val="14"/>
      <color theme="1"/>
      <name val="Calibri"/>
      <family val="2"/>
      <charset val="204"/>
      <scheme val="minor"/>
    </font>
    <font>
      <vertAlign val="superscript"/>
      <sz val="14"/>
      <color theme="1"/>
      <name val="Times New Roman"/>
      <family val="1"/>
      <charset val="204"/>
    </font>
    <font>
      <b/>
      <u/>
      <sz val="14"/>
      <color theme="1"/>
      <name val="Times New Roman"/>
      <family val="1"/>
      <charset val="204"/>
    </font>
  </fonts>
  <fills count="3">
    <fill>
      <patternFill patternType="none"/>
    </fill>
    <fill>
      <patternFill patternType="gray125"/>
    </fill>
    <fill>
      <patternFill patternType="solid">
        <fgColor rgb="FFFFFF00"/>
        <bgColor indexed="64"/>
      </patternFill>
    </fill>
  </fills>
  <borders count="4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rgb="FF000000"/>
      </bottom>
      <diagonal/>
    </border>
    <border>
      <left style="medium">
        <color rgb="FF000000"/>
      </left>
      <right/>
      <top style="medium">
        <color rgb="FF000000"/>
      </top>
      <bottom/>
      <diagonal/>
    </border>
    <border>
      <left style="medium">
        <color rgb="FF000000"/>
      </left>
      <right/>
      <top/>
      <bottom style="medium">
        <color indexed="64"/>
      </bottom>
      <diagonal/>
    </border>
  </borders>
  <cellStyleXfs count="1">
    <xf numFmtId="0" fontId="0" fillId="0" borderId="0"/>
  </cellStyleXfs>
  <cellXfs count="190">
    <xf numFmtId="0" fontId="0" fillId="0" borderId="0" xfId="0"/>
    <xf numFmtId="0" fontId="1" fillId="0" borderId="0" xfId="0" applyFont="1"/>
    <xf numFmtId="0" fontId="5" fillId="0" borderId="0" xfId="0" applyFont="1"/>
    <xf numFmtId="0" fontId="4" fillId="0" borderId="0" xfId="0" applyFont="1" applyAlignment="1">
      <alignment horizontal="left"/>
    </xf>
    <xf numFmtId="0" fontId="7" fillId="0" borderId="0" xfId="0" applyFont="1"/>
    <xf numFmtId="0" fontId="2" fillId="0" borderId="0" xfId="0" applyFont="1" applyAlignment="1"/>
    <xf numFmtId="0" fontId="0" fillId="0" borderId="0" xfId="0" applyFill="1"/>
    <xf numFmtId="0" fontId="2" fillId="0" borderId="6" xfId="0" applyFont="1" applyFill="1" applyBorder="1" applyAlignment="1">
      <alignment vertical="top" wrapText="1"/>
    </xf>
    <xf numFmtId="0" fontId="1" fillId="0" borderId="0" xfId="0" applyFont="1" applyFill="1" applyAlignment="1"/>
    <xf numFmtId="0" fontId="1" fillId="0" borderId="12" xfId="0" applyFont="1" applyFill="1" applyBorder="1" applyAlignment="1"/>
    <xf numFmtId="0" fontId="2" fillId="0" borderId="33" xfId="0" applyFont="1" applyFill="1" applyBorder="1" applyAlignment="1">
      <alignment wrapText="1"/>
    </xf>
    <xf numFmtId="0" fontId="2" fillId="0" borderId="33" xfId="0" applyFont="1" applyFill="1" applyBorder="1" applyAlignment="1">
      <alignment horizontal="center" wrapText="1"/>
    </xf>
    <xf numFmtId="0" fontId="2" fillId="0" borderId="1" xfId="0" applyFont="1" applyFill="1" applyBorder="1" applyAlignment="1">
      <alignment horizontal="center" vertical="top" wrapText="1"/>
    </xf>
    <xf numFmtId="0" fontId="2" fillId="0" borderId="6" xfId="0" applyFont="1" applyFill="1" applyBorder="1" applyAlignment="1">
      <alignment horizontal="justify" vertical="top" wrapText="1"/>
    </xf>
    <xf numFmtId="0" fontId="1" fillId="0" borderId="6" xfId="0" applyFont="1" applyFill="1" applyBorder="1" applyAlignment="1">
      <alignment horizontal="center" vertical="top" wrapText="1"/>
    </xf>
    <xf numFmtId="0" fontId="6" fillId="0" borderId="0" xfId="0" applyFont="1" applyFill="1"/>
    <xf numFmtId="0" fontId="1" fillId="0" borderId="0" xfId="0" applyFont="1" applyFill="1" applyAlignment="1">
      <alignment horizontal="justify"/>
    </xf>
    <xf numFmtId="0" fontId="2" fillId="0" borderId="6" xfId="0" applyFont="1" applyFill="1" applyBorder="1" applyAlignment="1">
      <alignment horizontal="center" wrapText="1"/>
    </xf>
    <xf numFmtId="0" fontId="2" fillId="0" borderId="6"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6" xfId="0" applyFont="1" applyFill="1" applyBorder="1" applyAlignment="1">
      <alignment wrapText="1"/>
    </xf>
    <xf numFmtId="0" fontId="2" fillId="0" borderId="13" xfId="0" applyFont="1" applyFill="1" applyBorder="1" applyAlignment="1">
      <alignment horizontal="center" wrapText="1"/>
    </xf>
    <xf numFmtId="0" fontId="1" fillId="0" borderId="1" xfId="0" applyFont="1" applyFill="1" applyBorder="1" applyAlignment="1">
      <alignment horizontal="center" wrapText="1"/>
    </xf>
    <xf numFmtId="0" fontId="3" fillId="0" borderId="0" xfId="0" applyFont="1" applyFill="1" applyAlignment="1">
      <alignment horizontal="left" indent="15"/>
    </xf>
    <xf numFmtId="0" fontId="1" fillId="0" borderId="1" xfId="0" applyFont="1" applyFill="1" applyBorder="1" applyAlignment="1">
      <alignment wrapText="1"/>
    </xf>
    <xf numFmtId="0" fontId="1" fillId="0" borderId="1" xfId="0" applyFont="1" applyFill="1" applyBorder="1" applyAlignment="1">
      <alignment vertical="top" wrapText="1"/>
    </xf>
    <xf numFmtId="49" fontId="1" fillId="0" borderId="1" xfId="0" applyNumberFormat="1" applyFont="1" applyFill="1" applyBorder="1" applyAlignment="1">
      <alignment horizontal="center" vertical="top" wrapText="1"/>
    </xf>
    <xf numFmtId="0" fontId="2" fillId="0" borderId="19" xfId="0" applyFont="1" applyFill="1" applyBorder="1" applyAlignment="1">
      <alignment vertical="top" wrapText="1"/>
    </xf>
    <xf numFmtId="0" fontId="1" fillId="0" borderId="6" xfId="0" applyFont="1" applyFill="1" applyBorder="1" applyAlignment="1">
      <alignment vertical="top" wrapText="1"/>
    </xf>
    <xf numFmtId="0" fontId="1" fillId="0" borderId="13" xfId="0" applyFont="1" applyFill="1" applyBorder="1" applyAlignment="1">
      <alignment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3" fontId="2" fillId="0" borderId="6" xfId="0" applyNumberFormat="1" applyFont="1" applyFill="1" applyBorder="1" applyAlignment="1">
      <alignment horizontal="center" vertical="top" wrapText="1"/>
    </xf>
    <xf numFmtId="0" fontId="1" fillId="0" borderId="4" xfId="0" applyFont="1" applyFill="1" applyBorder="1" applyAlignment="1">
      <alignment vertical="top" wrapText="1"/>
    </xf>
    <xf numFmtId="1" fontId="2" fillId="0" borderId="6"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2" fillId="0" borderId="4" xfId="0" applyFont="1" applyFill="1" applyBorder="1" applyAlignment="1">
      <alignment horizontal="justify" vertical="top" wrapText="1"/>
    </xf>
    <xf numFmtId="0" fontId="1" fillId="0" borderId="6" xfId="0" applyFont="1" applyFill="1" applyBorder="1" applyAlignment="1">
      <alignment horizontal="justify" vertical="top" wrapText="1"/>
    </xf>
    <xf numFmtId="0" fontId="2" fillId="0" borderId="4" xfId="0" applyFont="1" applyFill="1" applyBorder="1" applyAlignment="1">
      <alignment horizontal="center" wrapText="1"/>
    </xf>
    <xf numFmtId="0" fontId="2" fillId="0" borderId="2" xfId="0" applyFont="1" applyFill="1" applyBorder="1" applyAlignment="1">
      <alignment horizontal="center" wrapText="1"/>
    </xf>
    <xf numFmtId="0" fontId="2" fillId="0" borderId="1" xfId="0" applyFont="1" applyFill="1" applyBorder="1" applyAlignment="1">
      <alignment horizontal="center" wrapText="1"/>
    </xf>
    <xf numFmtId="0" fontId="1" fillId="0" borderId="0" xfId="0" applyFont="1" applyFill="1" applyAlignment="1">
      <alignment horizontal="left"/>
    </xf>
    <xf numFmtId="1" fontId="1" fillId="0" borderId="6" xfId="0" applyNumberFormat="1" applyFont="1" applyFill="1" applyBorder="1" applyAlignment="1">
      <alignment horizontal="center" vertical="top" wrapText="1"/>
    </xf>
    <xf numFmtId="0" fontId="1" fillId="0" borderId="0" xfId="0" applyFont="1" applyAlignment="1"/>
    <xf numFmtId="0" fontId="6" fillId="0" borderId="0" xfId="0" applyFont="1"/>
    <xf numFmtId="0" fontId="2" fillId="0" borderId="0" xfId="0" applyFont="1"/>
    <xf numFmtId="0" fontId="1" fillId="0" borderId="0" xfId="0" applyFont="1" applyAlignment="1">
      <alignment horizontal="left"/>
    </xf>
    <xf numFmtId="0" fontId="6" fillId="0" borderId="0" xfId="0" applyFont="1" applyAlignment="1">
      <alignment horizontal="left"/>
    </xf>
    <xf numFmtId="0" fontId="8" fillId="0" borderId="0" xfId="0" applyFont="1"/>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1" fillId="0" borderId="1" xfId="0" applyFont="1" applyFill="1" applyBorder="1" applyAlignment="1">
      <alignment horizontal="center" vertical="top" wrapText="1"/>
    </xf>
    <xf numFmtId="0" fontId="2" fillId="0" borderId="0" xfId="0" applyFont="1" applyFill="1" applyBorder="1" applyAlignment="1">
      <alignment vertical="top" wrapText="1"/>
    </xf>
    <xf numFmtId="0" fontId="2" fillId="0" borderId="33" xfId="0" applyFont="1" applyFill="1" applyBorder="1" applyAlignment="1">
      <alignment horizontal="center" vertical="top" wrapText="1"/>
    </xf>
    <xf numFmtId="0" fontId="2" fillId="0" borderId="34" xfId="0" applyFont="1" applyFill="1" applyBorder="1" applyAlignment="1">
      <alignment vertical="top" wrapText="1"/>
    </xf>
    <xf numFmtId="0" fontId="1" fillId="0" borderId="0" xfId="0" applyFont="1" applyFill="1" applyBorder="1" applyAlignment="1">
      <alignment horizontal="center" vertical="top" wrapText="1"/>
    </xf>
    <xf numFmtId="0" fontId="6" fillId="0" borderId="0" xfId="0" applyFont="1" applyFill="1" applyAlignment="1"/>
    <xf numFmtId="0" fontId="1" fillId="0" borderId="0" xfId="0" applyFont="1" applyFill="1" applyBorder="1" applyAlignment="1"/>
    <xf numFmtId="0" fontId="8" fillId="0" borderId="0" xfId="0" applyFont="1" applyFill="1"/>
    <xf numFmtId="0" fontId="2" fillId="0" borderId="1" xfId="0" applyFont="1" applyFill="1" applyBorder="1" applyAlignment="1">
      <alignment wrapText="1"/>
    </xf>
    <xf numFmtId="0" fontId="2" fillId="0" borderId="0" xfId="0" applyFont="1" applyFill="1" applyAlignment="1">
      <alignment horizontal="right"/>
    </xf>
    <xf numFmtId="0" fontId="11" fillId="0" borderId="0" xfId="0" applyFont="1" applyFill="1"/>
    <xf numFmtId="0" fontId="2" fillId="0" borderId="3" xfId="0" applyFont="1" applyFill="1" applyBorder="1" applyAlignment="1">
      <alignment horizontal="center" wrapText="1"/>
    </xf>
    <xf numFmtId="0" fontId="2" fillId="0" borderId="36"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0" xfId="0" applyFont="1" applyFill="1" applyBorder="1" applyAlignment="1">
      <alignment horizontal="center" vertical="top" wrapText="1"/>
    </xf>
    <xf numFmtId="49" fontId="1" fillId="0" borderId="33" xfId="0" applyNumberFormat="1" applyFont="1" applyFill="1" applyBorder="1" applyAlignment="1">
      <alignment horizontal="center" vertical="top" wrapText="1"/>
    </xf>
    <xf numFmtId="0" fontId="8" fillId="0" borderId="36" xfId="0" applyFont="1" applyFill="1" applyBorder="1" applyAlignment="1">
      <alignment horizontal="justify" vertical="top" wrapText="1"/>
    </xf>
    <xf numFmtId="0" fontId="1" fillId="0" borderId="19" xfId="0" applyFont="1" applyFill="1" applyBorder="1" applyAlignment="1">
      <alignment horizontal="center" vertical="top" wrapText="1"/>
    </xf>
    <xf numFmtId="0" fontId="2" fillId="0" borderId="34" xfId="0" applyFont="1" applyFill="1" applyBorder="1" applyAlignment="1">
      <alignment horizontal="center" vertical="top" wrapText="1"/>
    </xf>
    <xf numFmtId="0" fontId="2" fillId="0" borderId="0" xfId="0" applyFont="1" applyFill="1" applyAlignment="1">
      <alignment horizontal="right" indent="1"/>
    </xf>
    <xf numFmtId="0" fontId="6" fillId="2" borderId="0" xfId="0" applyFont="1" applyFill="1"/>
    <xf numFmtId="0" fontId="2" fillId="2" borderId="0" xfId="0" applyFont="1" applyFill="1" applyAlignment="1">
      <alignment horizontal="right"/>
    </xf>
    <xf numFmtId="0" fontId="2" fillId="0" borderId="18" xfId="0" applyFont="1" applyFill="1" applyBorder="1" applyAlignment="1">
      <alignment horizontal="center" wrapText="1"/>
    </xf>
    <xf numFmtId="0" fontId="8" fillId="0" borderId="36" xfId="0" applyFont="1" applyFill="1" applyBorder="1" applyAlignment="1">
      <alignment vertical="top" wrapText="1"/>
    </xf>
    <xf numFmtId="0" fontId="2" fillId="0" borderId="21" xfId="0" applyFont="1" applyFill="1" applyBorder="1" applyAlignment="1">
      <alignment horizontal="center" vertical="top" wrapText="1"/>
    </xf>
    <xf numFmtId="0" fontId="1" fillId="0" borderId="0" xfId="0" applyFont="1" applyFill="1" applyAlignment="1">
      <alignment horizontal="right"/>
    </xf>
    <xf numFmtId="0" fontId="6" fillId="0" borderId="0" xfId="0" applyFont="1" applyFill="1" applyAlignment="1">
      <alignment horizontal="left"/>
    </xf>
    <xf numFmtId="0" fontId="1" fillId="0" borderId="0" xfId="0" applyFont="1" applyFill="1"/>
    <xf numFmtId="0" fontId="2" fillId="0" borderId="0" xfId="0" applyFont="1" applyFill="1"/>
    <xf numFmtId="0" fontId="2" fillId="0" borderId="38"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37"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3" xfId="0" applyFont="1" applyFill="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12"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13" xfId="0" applyFont="1" applyFill="1" applyBorder="1" applyAlignment="1">
      <alignment vertical="top" wrapText="1"/>
    </xf>
    <xf numFmtId="0" fontId="2" fillId="0" borderId="25"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6" xfId="0" applyFont="1" applyFill="1" applyBorder="1" applyAlignment="1">
      <alignment horizontal="left" vertical="top"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justify" vertical="top" wrapText="1"/>
    </xf>
    <xf numFmtId="0" fontId="2" fillId="0" borderId="0" xfId="0" applyFont="1" applyAlignment="1">
      <alignment horizontal="right"/>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1" fillId="0" borderId="1" xfId="0" applyFont="1" applyBorder="1" applyAlignment="1">
      <alignment vertical="top" wrapText="1"/>
    </xf>
    <xf numFmtId="0" fontId="2" fillId="0" borderId="6" xfId="0" applyFont="1" applyBorder="1" applyAlignment="1">
      <alignment vertical="top" wrapText="1"/>
    </xf>
    <xf numFmtId="0" fontId="2" fillId="0" borderId="1" xfId="0" applyFont="1" applyBorder="1" applyAlignment="1">
      <alignment vertical="top" wrapText="1"/>
    </xf>
    <xf numFmtId="0" fontId="1" fillId="0" borderId="0" xfId="0" applyFont="1" applyAlignment="1">
      <alignment horizontal="justify"/>
    </xf>
    <xf numFmtId="1" fontId="2" fillId="0" borderId="6" xfId="0" applyNumberFormat="1" applyFont="1" applyBorder="1" applyAlignment="1">
      <alignment vertical="top" wrapText="1"/>
    </xf>
    <xf numFmtId="0" fontId="2" fillId="0" borderId="18" xfId="0" applyFont="1" applyFill="1" applyBorder="1" applyAlignment="1">
      <alignment horizontal="center" vertical="top" wrapText="1"/>
    </xf>
    <xf numFmtId="0" fontId="2" fillId="0" borderId="14" xfId="0" applyFont="1" applyFill="1" applyBorder="1" applyAlignment="1">
      <alignment horizontal="center" wrapText="1"/>
    </xf>
    <xf numFmtId="49" fontId="1" fillId="0" borderId="0" xfId="0" applyNumberFormat="1" applyFont="1" applyFill="1" applyBorder="1" applyAlignment="1">
      <alignment horizontal="center" vertical="top" wrapText="1"/>
    </xf>
    <xf numFmtId="0" fontId="2" fillId="0" borderId="0" xfId="0" applyFont="1" applyFill="1" applyAlignment="1">
      <alignment horizontal="justify"/>
    </xf>
    <xf numFmtId="0" fontId="13" fillId="0" borderId="0" xfId="0" applyFont="1" applyFill="1" applyAlignment="1"/>
    <xf numFmtId="0" fontId="13"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6" fillId="0" borderId="0" xfId="0" applyFont="1" applyFill="1" applyAlignment="1">
      <alignment horizontal="center"/>
    </xf>
    <xf numFmtId="0" fontId="2" fillId="0" borderId="0" xfId="0" applyFont="1" applyFill="1" applyAlignment="1">
      <alignment horizontal="center" vertical="top" wrapText="1"/>
    </xf>
    <xf numFmtId="1" fontId="2" fillId="0" borderId="19" xfId="0" applyNumberFormat="1" applyFont="1" applyFill="1" applyBorder="1" applyAlignment="1">
      <alignment horizontal="center" vertical="top" wrapText="1"/>
    </xf>
    <xf numFmtId="1" fontId="1" fillId="0" borderId="19" xfId="0" applyNumberFormat="1" applyFont="1" applyFill="1" applyBorder="1" applyAlignment="1">
      <alignment horizontal="center" vertical="top" wrapText="1"/>
    </xf>
    <xf numFmtId="1" fontId="2" fillId="0" borderId="16" xfId="0"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1" fontId="2" fillId="0" borderId="20" xfId="0" applyNumberFormat="1" applyFont="1" applyFill="1" applyBorder="1" applyAlignment="1">
      <alignment horizontal="center" vertical="top" wrapText="1"/>
    </xf>
    <xf numFmtId="1" fontId="1" fillId="0" borderId="6" xfId="0" applyNumberFormat="1" applyFont="1" applyFill="1" applyBorder="1" applyAlignment="1">
      <alignment vertical="top" wrapText="1"/>
    </xf>
    <xf numFmtId="1" fontId="2" fillId="0" borderId="4" xfId="0" applyNumberFormat="1" applyFont="1" applyFill="1" applyBorder="1" applyAlignment="1">
      <alignment horizontal="center" vertical="top" wrapText="1"/>
    </xf>
    <xf numFmtId="1" fontId="1" fillId="0" borderId="6" xfId="0" applyNumberFormat="1" applyFont="1" applyBorder="1" applyAlignment="1">
      <alignment vertical="top" wrapText="1"/>
    </xf>
    <xf numFmtId="0" fontId="2" fillId="0" borderId="0" xfId="0" applyFont="1" applyFill="1" applyAlignment="1">
      <alignment horizontal="center" vertical="top" wrapText="1"/>
    </xf>
    <xf numFmtId="0" fontId="1" fillId="0" borderId="0" xfId="0" applyNumberFormat="1" applyFont="1" applyFill="1" applyAlignment="1">
      <alignment horizontal="justify" wrapText="1"/>
    </xf>
    <xf numFmtId="0" fontId="1" fillId="0" borderId="0" xfId="0" applyFont="1" applyFill="1" applyAlignment="1">
      <alignment horizontal="left"/>
    </xf>
    <xf numFmtId="0" fontId="2" fillId="0" borderId="32" xfId="0" applyFont="1" applyFill="1" applyBorder="1" applyAlignment="1">
      <alignment horizontal="center" wrapText="1"/>
    </xf>
    <xf numFmtId="0" fontId="2" fillId="0" borderId="33" xfId="0" applyFont="1" applyFill="1" applyBorder="1" applyAlignment="1">
      <alignment horizontal="center" wrapText="1"/>
    </xf>
    <xf numFmtId="0" fontId="2" fillId="0" borderId="35" xfId="0" applyFont="1" applyFill="1" applyBorder="1" applyAlignment="1">
      <alignment horizontal="center" wrapText="1"/>
    </xf>
    <xf numFmtId="0" fontId="2" fillId="0" borderId="36" xfId="0" applyFont="1" applyFill="1" applyBorder="1" applyAlignment="1">
      <alignment horizontal="center" wrapText="1"/>
    </xf>
    <xf numFmtId="0" fontId="2" fillId="0" borderId="8" xfId="0" applyFont="1" applyFill="1" applyBorder="1" applyAlignment="1">
      <alignment horizontal="center" wrapText="1"/>
    </xf>
    <xf numFmtId="0" fontId="2" fillId="0" borderId="7" xfId="0" applyFont="1" applyFill="1" applyBorder="1" applyAlignment="1">
      <alignment horizontal="center" wrapText="1"/>
    </xf>
    <xf numFmtId="0" fontId="2" fillId="0" borderId="4" xfId="0" applyFont="1" applyFill="1" applyBorder="1" applyAlignment="1">
      <alignment horizontal="center" wrapText="1"/>
    </xf>
    <xf numFmtId="0" fontId="2" fillId="0" borderId="2" xfId="0" applyFont="1" applyFill="1" applyBorder="1" applyAlignment="1">
      <alignment horizontal="center" wrapText="1"/>
    </xf>
    <xf numFmtId="0" fontId="2" fillId="0" borderId="1" xfId="0" applyFont="1" applyFill="1" applyBorder="1" applyAlignment="1">
      <alignment horizontal="center" wrapText="1"/>
    </xf>
    <xf numFmtId="0" fontId="8" fillId="0" borderId="2" xfId="0" applyFont="1" applyFill="1" applyBorder="1" applyAlignment="1">
      <alignment horizontal="center" wrapText="1"/>
    </xf>
    <xf numFmtId="0" fontId="8" fillId="0" borderId="1" xfId="0" applyFont="1" applyFill="1" applyBorder="1" applyAlignment="1">
      <alignment horizontal="center" wrapText="1"/>
    </xf>
    <xf numFmtId="0" fontId="2" fillId="0" borderId="0"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Alignment="1">
      <alignment horizontal="left"/>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 xfId="0" applyFont="1" applyFill="1" applyBorder="1" applyAlignment="1">
      <alignment horizontal="center" wrapText="1"/>
    </xf>
    <xf numFmtId="0" fontId="1" fillId="0" borderId="0" xfId="0" applyFont="1" applyAlignment="1">
      <alignment horizontal="left"/>
    </xf>
    <xf numFmtId="0" fontId="9" fillId="0" borderId="0" xfId="0" applyFont="1" applyAlignment="1">
      <alignment horizontal="center"/>
    </xf>
    <xf numFmtId="0" fontId="1" fillId="0" borderId="0" xfId="0" applyNumberFormat="1" applyFont="1" applyAlignment="1">
      <alignment horizontal="left" wrapText="1"/>
    </xf>
    <xf numFmtId="0" fontId="1" fillId="0" borderId="0" xfId="0" applyNumberFormat="1" applyFont="1" applyAlignment="1">
      <alignment horizontal="justify" wrapText="1"/>
    </xf>
    <xf numFmtId="0" fontId="8" fillId="0" borderId="3" xfId="0" applyFont="1" applyFill="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29" xfId="0" applyNumberFormat="1" applyFont="1" applyBorder="1" applyAlignment="1">
      <alignment horizontal="left" vertical="top" wrapText="1"/>
    </xf>
    <xf numFmtId="49" fontId="2" fillId="0" borderId="0" xfId="0" applyNumberFormat="1" applyFont="1" applyAlignment="1">
      <alignment horizontal="justify" wrapText="1"/>
    </xf>
    <xf numFmtId="0" fontId="2" fillId="0" borderId="38" xfId="0" applyFont="1" applyFill="1" applyBorder="1" applyAlignment="1">
      <alignment horizontal="center" wrapText="1"/>
    </xf>
    <xf numFmtId="0" fontId="6" fillId="0" borderId="1" xfId="0" applyFont="1" applyFill="1" applyBorder="1"/>
    <xf numFmtId="0" fontId="8" fillId="0" borderId="8"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4" xfId="0" applyFont="1" applyFill="1" applyBorder="1" applyAlignment="1">
      <alignment horizontal="center" vertical="top" wrapText="1"/>
    </xf>
    <xf numFmtId="164" fontId="12" fillId="0" borderId="0" xfId="0" applyNumberFormat="1" applyFont="1" applyFill="1" applyAlignment="1">
      <alignment horizontal="left" wrapText="1" shrinkToFit="1"/>
    </xf>
    <xf numFmtId="0" fontId="2" fillId="0" borderId="0" xfId="0" applyFont="1" applyFill="1" applyAlignment="1">
      <alignment horizontal="left"/>
    </xf>
    <xf numFmtId="0" fontId="2" fillId="0" borderId="0" xfId="0" applyFont="1" applyFill="1" applyAlignment="1">
      <alignment horizontal="left" wrapText="1"/>
    </xf>
    <xf numFmtId="0" fontId="1" fillId="0" borderId="0" xfId="0" applyFont="1" applyFill="1" applyAlignment="1">
      <alignment horizontal="left" wrapText="1"/>
    </xf>
    <xf numFmtId="0" fontId="1" fillId="0" borderId="0" xfId="0" applyFont="1" applyFill="1" applyAlignment="1">
      <alignment horizontal="justify" vertical="top"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2" fontId="2" fillId="0" borderId="0" xfId="0" applyNumberFormat="1" applyFont="1" applyFill="1" applyAlignment="1">
      <alignment horizontal="left" wrapText="1"/>
    </xf>
    <xf numFmtId="0" fontId="2" fillId="0" borderId="15" xfId="0" applyFont="1" applyFill="1" applyBorder="1" applyAlignment="1">
      <alignment horizontal="center" wrapText="1"/>
    </xf>
    <xf numFmtId="0" fontId="2" fillId="0" borderId="21" xfId="0" applyFont="1" applyFill="1" applyBorder="1" applyAlignment="1">
      <alignment horizontal="center" wrapText="1"/>
    </xf>
    <xf numFmtId="0" fontId="2" fillId="0" borderId="39" xfId="0" applyFont="1" applyFill="1" applyBorder="1" applyAlignment="1">
      <alignment horizontal="center" wrapText="1"/>
    </xf>
    <xf numFmtId="0" fontId="2" fillId="0" borderId="40" xfId="0" applyFont="1" applyFill="1" applyBorder="1" applyAlignment="1">
      <alignment horizontal="center" wrapText="1"/>
    </xf>
    <xf numFmtId="0" fontId="2" fillId="0" borderId="30" xfId="0" applyFont="1" applyBorder="1" applyAlignment="1">
      <alignment horizontal="justify" wrapText="1"/>
    </xf>
    <xf numFmtId="0" fontId="2" fillId="0" borderId="22" xfId="0" applyFont="1" applyFill="1" applyBorder="1" applyAlignment="1">
      <alignment horizontal="center" wrapText="1"/>
    </xf>
    <xf numFmtId="0" fontId="2" fillId="0" borderId="2" xfId="0" applyFont="1" applyFill="1" applyBorder="1" applyAlignment="1">
      <alignment horizontal="center" textRotation="90" wrapText="1"/>
    </xf>
    <xf numFmtId="0" fontId="2" fillId="0" borderId="1" xfId="0" applyFont="1" applyFill="1" applyBorder="1" applyAlignment="1">
      <alignment horizontal="center" textRotation="90" wrapText="1"/>
    </xf>
    <xf numFmtId="0" fontId="2" fillId="0" borderId="22" xfId="0" applyFont="1" applyFill="1" applyBorder="1" applyAlignment="1">
      <alignment horizontal="center" textRotation="90" wrapText="1"/>
    </xf>
    <xf numFmtId="0" fontId="2" fillId="0" borderId="17" xfId="0" applyFont="1" applyFill="1" applyBorder="1" applyAlignment="1">
      <alignment horizontal="center" textRotation="90" wrapText="1"/>
    </xf>
    <xf numFmtId="0" fontId="2" fillId="0" borderId="23" xfId="0" applyFont="1" applyFill="1" applyBorder="1" applyAlignment="1">
      <alignment horizontal="center" textRotation="90" wrapText="1"/>
    </xf>
    <xf numFmtId="0" fontId="2" fillId="0" borderId="25" xfId="0" applyFont="1" applyFill="1" applyBorder="1" applyAlignment="1">
      <alignment horizontal="center" textRotation="90" wrapText="1"/>
    </xf>
    <xf numFmtId="0" fontId="2" fillId="0" borderId="24" xfId="0" applyFont="1" applyFill="1" applyBorder="1" applyAlignment="1">
      <alignment horizontal="center" textRotation="90" wrapText="1"/>
    </xf>
    <xf numFmtId="0" fontId="2" fillId="0" borderId="26" xfId="0" applyFont="1" applyFill="1" applyBorder="1" applyAlignment="1">
      <alignment horizontal="center" textRotation="90"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P266"/>
  <sheetViews>
    <sheetView tabSelected="1" view="pageBreakPreview" zoomScale="75" zoomScaleSheetLayoutView="75" workbookViewId="0">
      <selection activeCell="N209" sqref="N209"/>
    </sheetView>
  </sheetViews>
  <sheetFormatPr defaultRowHeight="15"/>
  <cols>
    <col min="1" max="1" width="5.5703125" customWidth="1"/>
    <col min="2" max="2" width="21.28515625" customWidth="1"/>
    <col min="3" max="3" width="18.5703125" customWidth="1"/>
    <col min="4" max="4" width="14.140625" customWidth="1"/>
    <col min="5" max="5" width="11" customWidth="1"/>
    <col min="6" max="6" width="12" customWidth="1"/>
    <col min="7" max="7" width="9.7109375" customWidth="1"/>
    <col min="8" max="8" width="12.42578125" customWidth="1"/>
    <col min="9" max="9" width="11.7109375" customWidth="1"/>
    <col min="10" max="10" width="11.85546875" customWidth="1"/>
    <col min="11" max="11" width="13.28515625" customWidth="1"/>
    <col min="12" max="12" width="12" customWidth="1"/>
    <col min="13" max="13" width="11.85546875" customWidth="1"/>
    <col min="14" max="14" width="12.140625" customWidth="1"/>
    <col min="15" max="15" width="10.5703125" customWidth="1"/>
    <col min="16" max="16" width="12.5703125" customWidth="1"/>
    <col min="17" max="17" width="14.85546875" customWidth="1"/>
  </cols>
  <sheetData>
    <row r="2" spans="1:16" ht="18.75">
      <c r="I2" s="148" t="s">
        <v>0</v>
      </c>
      <c r="J2" s="148"/>
      <c r="K2" s="148"/>
      <c r="L2" s="148"/>
      <c r="M2" s="148"/>
      <c r="N2" s="148"/>
    </row>
    <row r="3" spans="1:16" ht="18.75">
      <c r="I3" s="148" t="s">
        <v>1</v>
      </c>
      <c r="J3" s="148"/>
      <c r="K3" s="148"/>
      <c r="L3" s="148"/>
      <c r="M3" s="148"/>
      <c r="N3" s="148"/>
    </row>
    <row r="4" spans="1:16" ht="18.75">
      <c r="I4" s="148" t="s">
        <v>2</v>
      </c>
      <c r="J4" s="148"/>
      <c r="K4" s="148"/>
      <c r="L4" s="148"/>
      <c r="M4" s="148"/>
      <c r="N4" s="148"/>
    </row>
    <row r="5" spans="1:16" ht="20.25" customHeight="1">
      <c r="I5" s="5" t="s">
        <v>82</v>
      </c>
      <c r="J5" s="5"/>
      <c r="K5" s="5"/>
      <c r="L5" s="5"/>
      <c r="M5" s="5"/>
      <c r="N5" s="5"/>
    </row>
    <row r="7" spans="1:16" ht="53.25" customHeight="1">
      <c r="A7" s="153" t="s">
        <v>139</v>
      </c>
      <c r="B7" s="153"/>
      <c r="C7" s="153"/>
      <c r="D7" s="153"/>
      <c r="E7" s="153"/>
      <c r="F7" s="153"/>
      <c r="G7" s="153"/>
      <c r="H7" s="153"/>
      <c r="I7" s="153"/>
      <c r="J7" s="153"/>
      <c r="K7" s="153"/>
      <c r="L7" s="153"/>
      <c r="M7" s="153"/>
      <c r="N7" s="153"/>
    </row>
    <row r="8" spans="1:16" ht="54.75" customHeight="1"/>
    <row r="10" spans="1:16" ht="18.75">
      <c r="A10" s="43" t="s">
        <v>147</v>
      </c>
      <c r="B10" s="43"/>
      <c r="C10" s="43"/>
      <c r="D10" s="43"/>
      <c r="E10" s="43"/>
      <c r="F10" s="43"/>
      <c r="G10" s="43"/>
      <c r="H10" s="43" t="s">
        <v>146</v>
      </c>
      <c r="I10" s="43"/>
      <c r="J10" s="43"/>
      <c r="K10" s="44"/>
      <c r="L10" s="44"/>
      <c r="M10" s="44"/>
      <c r="N10" s="44"/>
      <c r="O10" s="44"/>
      <c r="P10" s="44"/>
    </row>
    <row r="11" spans="1:16" ht="18.75">
      <c r="A11" s="44"/>
      <c r="B11" s="5" t="s">
        <v>136</v>
      </c>
      <c r="C11" s="5"/>
      <c r="D11" s="5"/>
      <c r="E11" s="5"/>
      <c r="F11" s="5"/>
      <c r="G11" s="5"/>
      <c r="H11" s="5" t="s">
        <v>83</v>
      </c>
      <c r="I11" s="5"/>
      <c r="J11" s="44"/>
      <c r="K11" s="44"/>
      <c r="L11" s="44"/>
      <c r="M11" s="44"/>
      <c r="N11" s="44"/>
      <c r="O11" s="44"/>
      <c r="P11" s="44"/>
    </row>
    <row r="12" spans="1:16" ht="40.5" customHeight="1">
      <c r="A12" s="43" t="s">
        <v>149</v>
      </c>
      <c r="B12" s="43"/>
      <c r="C12" s="43"/>
      <c r="D12" s="43"/>
      <c r="E12" s="43"/>
      <c r="F12" s="43"/>
      <c r="G12" s="43"/>
      <c r="H12" s="43" t="s">
        <v>148</v>
      </c>
      <c r="I12" s="43"/>
      <c r="J12" s="43"/>
      <c r="K12" s="44"/>
      <c r="L12" s="44"/>
      <c r="M12" s="44"/>
      <c r="N12" s="44"/>
      <c r="O12" s="44"/>
      <c r="P12" s="44"/>
    </row>
    <row r="13" spans="1:16" ht="16.5" customHeight="1">
      <c r="A13" s="5"/>
      <c r="B13" s="5" t="s">
        <v>151</v>
      </c>
      <c r="C13" s="5"/>
      <c r="D13" s="5"/>
      <c r="E13" s="5"/>
      <c r="F13" s="5"/>
      <c r="G13" s="5"/>
      <c r="H13" s="5" t="s">
        <v>150</v>
      </c>
      <c r="I13" s="5"/>
      <c r="J13" s="44"/>
      <c r="K13" s="44"/>
      <c r="L13" s="44"/>
      <c r="M13" s="44"/>
      <c r="N13" s="44"/>
      <c r="O13" s="44"/>
      <c r="P13" s="44"/>
    </row>
    <row r="14" spans="1:16" ht="15" customHeight="1">
      <c r="A14" s="45"/>
      <c r="B14" s="44"/>
      <c r="C14" s="44"/>
      <c r="D14" s="44"/>
      <c r="E14" s="44"/>
      <c r="F14" s="44"/>
      <c r="G14" s="44"/>
      <c r="H14" s="44"/>
      <c r="I14" s="44"/>
      <c r="J14" s="44"/>
      <c r="K14" s="44"/>
      <c r="L14" s="44"/>
      <c r="M14" s="44"/>
      <c r="N14" s="44"/>
      <c r="O14" s="44"/>
      <c r="P14" s="44"/>
    </row>
    <row r="15" spans="1:16" ht="34.5" customHeight="1">
      <c r="A15" s="160" t="s">
        <v>171</v>
      </c>
      <c r="B15" s="160"/>
      <c r="C15" s="160"/>
      <c r="D15" s="160"/>
      <c r="E15" s="160"/>
      <c r="F15" s="160"/>
      <c r="G15" s="160"/>
      <c r="H15" s="161" t="s">
        <v>170</v>
      </c>
      <c r="I15" s="161"/>
      <c r="J15" s="161"/>
      <c r="K15" s="161"/>
      <c r="L15" s="161"/>
      <c r="M15" s="161"/>
      <c r="N15" s="161"/>
      <c r="O15" s="44"/>
      <c r="P15" s="44"/>
    </row>
    <row r="16" spans="1:16" ht="41.25" customHeight="1">
      <c r="A16" s="44"/>
      <c r="B16" s="180" t="s">
        <v>152</v>
      </c>
      <c r="C16" s="180"/>
      <c r="D16" s="180"/>
      <c r="E16" s="180"/>
      <c r="F16" s="180"/>
      <c r="G16" s="180"/>
      <c r="H16" s="5" t="s">
        <v>140</v>
      </c>
      <c r="I16" s="5"/>
      <c r="J16" s="5"/>
      <c r="K16" s="5"/>
      <c r="L16" s="44"/>
      <c r="M16" s="44"/>
      <c r="N16" s="44"/>
      <c r="O16" s="44"/>
      <c r="P16" s="44"/>
    </row>
    <row r="17" spans="1:16" ht="18.75">
      <c r="A17" s="44"/>
      <c r="B17" s="148"/>
      <c r="C17" s="148"/>
      <c r="D17" s="148"/>
      <c r="E17" s="44"/>
      <c r="F17" s="44"/>
      <c r="G17" s="44"/>
      <c r="H17" s="44"/>
      <c r="I17" s="44"/>
      <c r="J17" s="44"/>
      <c r="K17" s="44"/>
      <c r="L17" s="44"/>
      <c r="M17" s="44"/>
      <c r="N17" s="44"/>
      <c r="O17" s="44"/>
      <c r="P17" s="44"/>
    </row>
    <row r="18" spans="1:16" ht="17.25" customHeight="1">
      <c r="A18" s="44"/>
      <c r="B18" s="148"/>
      <c r="C18" s="148"/>
      <c r="D18" s="148"/>
      <c r="E18" s="44"/>
      <c r="F18" s="44"/>
      <c r="G18" s="44"/>
      <c r="H18" s="44"/>
      <c r="I18" s="44"/>
      <c r="J18" s="44"/>
      <c r="K18" s="44"/>
      <c r="L18" s="44"/>
      <c r="M18" s="44"/>
      <c r="N18" s="44"/>
      <c r="O18" s="44"/>
      <c r="P18" s="44"/>
    </row>
    <row r="19" spans="1:16" ht="28.5" customHeight="1">
      <c r="A19" s="152" t="s">
        <v>153</v>
      </c>
      <c r="B19" s="152"/>
      <c r="C19" s="152"/>
      <c r="D19" s="152"/>
      <c r="E19" s="152"/>
      <c r="F19" s="152"/>
      <c r="G19" s="152"/>
      <c r="H19" s="152"/>
      <c r="I19" s="152"/>
      <c r="J19" s="44"/>
      <c r="K19" s="44"/>
      <c r="L19" s="44"/>
      <c r="M19" s="44"/>
      <c r="N19" s="44"/>
      <c r="O19" s="44"/>
      <c r="P19" s="44"/>
    </row>
    <row r="20" spans="1:16" ht="18.75">
      <c r="A20" s="44"/>
      <c r="B20" s="1"/>
      <c r="C20" s="1"/>
      <c r="D20" s="1"/>
      <c r="E20" s="1"/>
      <c r="F20" s="1"/>
      <c r="G20" s="1"/>
      <c r="H20" s="1"/>
      <c r="I20" s="1"/>
      <c r="J20" s="44"/>
      <c r="K20" s="44"/>
      <c r="L20" s="44"/>
      <c r="M20" s="44"/>
      <c r="N20" s="44"/>
      <c r="O20" s="44"/>
      <c r="P20" s="44"/>
    </row>
    <row r="21" spans="1:16" ht="24.75" customHeight="1">
      <c r="A21" s="154" t="s">
        <v>172</v>
      </c>
      <c r="B21" s="154"/>
      <c r="C21" s="154"/>
      <c r="D21" s="154"/>
      <c r="E21" s="154"/>
      <c r="F21" s="154"/>
      <c r="G21" s="154"/>
      <c r="H21" s="154"/>
      <c r="I21" s="154"/>
      <c r="J21" s="154"/>
      <c r="K21" s="154"/>
      <c r="L21" s="154"/>
      <c r="M21" s="154"/>
      <c r="N21" s="154"/>
      <c r="O21" s="154"/>
      <c r="P21" s="154"/>
    </row>
    <row r="22" spans="1:16" ht="18.75" customHeight="1">
      <c r="A22" s="154" t="s">
        <v>173</v>
      </c>
      <c r="B22" s="154"/>
      <c r="C22" s="154"/>
      <c r="D22" s="154"/>
      <c r="E22" s="154"/>
      <c r="F22" s="154"/>
      <c r="G22" s="154"/>
      <c r="H22" s="154"/>
      <c r="I22" s="154"/>
      <c r="J22" s="154"/>
      <c r="K22" s="154"/>
      <c r="L22" s="154"/>
      <c r="M22" s="154"/>
      <c r="N22" s="154"/>
      <c r="O22" s="154"/>
      <c r="P22" s="154"/>
    </row>
    <row r="23" spans="1:16" ht="74.25" customHeight="1">
      <c r="A23" s="155" t="s">
        <v>174</v>
      </c>
      <c r="B23" s="155"/>
      <c r="C23" s="155"/>
      <c r="D23" s="155"/>
      <c r="E23" s="155"/>
      <c r="F23" s="155"/>
      <c r="G23" s="155"/>
      <c r="H23" s="155"/>
      <c r="I23" s="155"/>
      <c r="J23" s="155"/>
      <c r="K23" s="155"/>
      <c r="L23" s="155"/>
      <c r="M23" s="155"/>
      <c r="N23" s="155"/>
      <c r="O23" s="155"/>
      <c r="P23" s="155"/>
    </row>
    <row r="24" spans="1:16" ht="1.5" customHeight="1">
      <c r="A24" s="44"/>
      <c r="B24" s="44"/>
      <c r="C24" s="44"/>
      <c r="D24" s="44"/>
      <c r="E24" s="44"/>
      <c r="F24" s="44"/>
      <c r="G24" s="44"/>
      <c r="H24" s="44"/>
      <c r="I24" s="44"/>
      <c r="J24" s="44"/>
      <c r="K24" s="44"/>
      <c r="L24" s="44"/>
      <c r="M24" s="44"/>
      <c r="N24" s="44"/>
      <c r="O24" s="44"/>
      <c r="P24" s="44"/>
    </row>
    <row r="25" spans="1:16" ht="28.5" customHeight="1">
      <c r="A25" s="46" t="s">
        <v>12</v>
      </c>
      <c r="B25" s="152" t="s">
        <v>154</v>
      </c>
      <c r="C25" s="152"/>
      <c r="D25" s="152"/>
      <c r="E25" s="152"/>
      <c r="F25" s="152"/>
      <c r="G25" s="152"/>
      <c r="H25" s="152"/>
      <c r="I25" s="152"/>
      <c r="J25" s="152"/>
      <c r="K25" s="152"/>
      <c r="L25" s="152"/>
      <c r="M25" s="152"/>
      <c r="N25" s="47"/>
      <c r="O25" s="44"/>
      <c r="P25" s="44"/>
    </row>
    <row r="26" spans="1:16" ht="18.75">
      <c r="A26" s="46" t="s">
        <v>84</v>
      </c>
      <c r="B26" s="152" t="s">
        <v>155</v>
      </c>
      <c r="C26" s="152"/>
      <c r="D26" s="152"/>
      <c r="E26" s="152"/>
      <c r="F26" s="152"/>
      <c r="G26" s="152"/>
      <c r="H26" s="152"/>
      <c r="I26" s="152"/>
      <c r="J26" s="152"/>
      <c r="K26" s="152"/>
      <c r="L26" s="152"/>
      <c r="M26" s="152"/>
      <c r="N26" s="152"/>
      <c r="O26" s="44"/>
      <c r="P26" s="44"/>
    </row>
    <row r="27" spans="1:16" ht="19.5" thickBot="1">
      <c r="A27" s="44"/>
      <c r="B27" s="44"/>
      <c r="C27" s="44"/>
      <c r="D27" s="44"/>
      <c r="E27" s="44"/>
      <c r="F27" s="44"/>
      <c r="G27" s="44"/>
      <c r="H27" s="44"/>
      <c r="I27" s="44"/>
      <c r="J27" s="44"/>
      <c r="K27" s="44"/>
      <c r="L27" s="44"/>
      <c r="M27" s="44"/>
      <c r="N27" s="44"/>
      <c r="O27" s="48" t="s">
        <v>94</v>
      </c>
      <c r="P27" s="44"/>
    </row>
    <row r="28" spans="1:16" ht="19.5" thickBot="1">
      <c r="A28" s="140"/>
      <c r="B28" s="149" t="s">
        <v>4</v>
      </c>
      <c r="C28" s="136" t="s">
        <v>5</v>
      </c>
      <c r="D28" s="133" t="s">
        <v>86</v>
      </c>
      <c r="E28" s="134"/>
      <c r="F28" s="134"/>
      <c r="G28" s="135"/>
      <c r="H28" s="133" t="s">
        <v>87</v>
      </c>
      <c r="I28" s="134"/>
      <c r="J28" s="134"/>
      <c r="K28" s="135"/>
      <c r="L28" s="133" t="s">
        <v>88</v>
      </c>
      <c r="M28" s="134"/>
      <c r="N28" s="134"/>
      <c r="O28" s="135"/>
      <c r="P28" s="15"/>
    </row>
    <row r="29" spans="1:16" ht="20.25" customHeight="1">
      <c r="A29" s="140"/>
      <c r="B29" s="150"/>
      <c r="C29" s="147"/>
      <c r="D29" s="49" t="s">
        <v>6</v>
      </c>
      <c r="E29" s="136" t="s">
        <v>8</v>
      </c>
      <c r="F29" s="138" t="s">
        <v>9</v>
      </c>
      <c r="G29" s="49" t="s">
        <v>10</v>
      </c>
      <c r="H29" s="49" t="s">
        <v>6</v>
      </c>
      <c r="I29" s="136" t="s">
        <v>8</v>
      </c>
      <c r="J29" s="138" t="s">
        <v>9</v>
      </c>
      <c r="K29" s="49" t="s">
        <v>10</v>
      </c>
      <c r="L29" s="49" t="s">
        <v>6</v>
      </c>
      <c r="M29" s="136" t="s">
        <v>8</v>
      </c>
      <c r="N29" s="138" t="s">
        <v>9</v>
      </c>
      <c r="O29" s="49" t="s">
        <v>10</v>
      </c>
      <c r="P29" s="15"/>
    </row>
    <row r="30" spans="1:16" ht="32.25" customHeight="1" thickBot="1">
      <c r="A30" s="140"/>
      <c r="B30" s="151"/>
      <c r="C30" s="137"/>
      <c r="D30" s="17" t="s">
        <v>7</v>
      </c>
      <c r="E30" s="137"/>
      <c r="F30" s="139"/>
      <c r="G30" s="17" t="s">
        <v>15</v>
      </c>
      <c r="H30" s="17" t="s">
        <v>7</v>
      </c>
      <c r="I30" s="137"/>
      <c r="J30" s="139"/>
      <c r="K30" s="17" t="s">
        <v>16</v>
      </c>
      <c r="L30" s="17" t="s">
        <v>7</v>
      </c>
      <c r="M30" s="137"/>
      <c r="N30" s="139"/>
      <c r="O30" s="17" t="s">
        <v>17</v>
      </c>
      <c r="P30" s="15"/>
    </row>
    <row r="31" spans="1:16" ht="19.5" thickBot="1">
      <c r="A31" s="50"/>
      <c r="B31" s="51">
        <v>1</v>
      </c>
      <c r="C31" s="18">
        <v>2</v>
      </c>
      <c r="D31" s="18">
        <v>3</v>
      </c>
      <c r="E31" s="18">
        <v>4</v>
      </c>
      <c r="F31" s="18">
        <v>5</v>
      </c>
      <c r="G31" s="18">
        <v>6</v>
      </c>
      <c r="H31" s="18">
        <v>7</v>
      </c>
      <c r="I31" s="18">
        <v>8</v>
      </c>
      <c r="J31" s="18">
        <v>9</v>
      </c>
      <c r="K31" s="18">
        <v>10</v>
      </c>
      <c r="L31" s="18">
        <v>11</v>
      </c>
      <c r="M31" s="18">
        <v>12</v>
      </c>
      <c r="N31" s="18">
        <v>13</v>
      </c>
      <c r="O31" s="18">
        <v>14</v>
      </c>
      <c r="P31" s="15"/>
    </row>
    <row r="32" spans="1:16" ht="75.75" thickBot="1">
      <c r="A32" s="52"/>
      <c r="B32" s="24"/>
      <c r="C32" s="7" t="s">
        <v>3</v>
      </c>
      <c r="D32" s="34">
        <v>192552.54</v>
      </c>
      <c r="E32" s="34" t="s">
        <v>11</v>
      </c>
      <c r="F32" s="34" t="s">
        <v>11</v>
      </c>
      <c r="G32" s="42">
        <f>D32</f>
        <v>192552.54</v>
      </c>
      <c r="H32" s="34">
        <v>278188</v>
      </c>
      <c r="I32" s="34" t="s">
        <v>11</v>
      </c>
      <c r="J32" s="34" t="s">
        <v>11</v>
      </c>
      <c r="K32" s="42">
        <f>H32</f>
        <v>278188</v>
      </c>
      <c r="L32" s="34">
        <v>258040</v>
      </c>
      <c r="M32" s="34" t="s">
        <v>11</v>
      </c>
      <c r="N32" s="34" t="s">
        <v>11</v>
      </c>
      <c r="O32" s="42">
        <f>L32</f>
        <v>258040</v>
      </c>
      <c r="P32" s="15"/>
    </row>
    <row r="33" spans="1:16" ht="112.5" customHeight="1" thickBot="1">
      <c r="A33" s="52"/>
      <c r="B33" s="24"/>
      <c r="C33" s="7" t="s">
        <v>85</v>
      </c>
      <c r="D33" s="34" t="s">
        <v>11</v>
      </c>
      <c r="E33" s="34"/>
      <c r="F33" s="34"/>
      <c r="G33" s="34" t="s">
        <v>11</v>
      </c>
      <c r="H33" s="34" t="s">
        <v>11</v>
      </c>
      <c r="I33" s="34"/>
      <c r="J33" s="34"/>
      <c r="K33" s="34" t="s">
        <v>11</v>
      </c>
      <c r="L33" s="34" t="s">
        <v>11</v>
      </c>
      <c r="M33" s="34"/>
      <c r="N33" s="34"/>
      <c r="O33" s="34" t="s">
        <v>11</v>
      </c>
      <c r="P33" s="15"/>
    </row>
    <row r="34" spans="1:16" ht="94.5" customHeight="1" thickBot="1">
      <c r="A34" s="19"/>
      <c r="B34" s="22"/>
      <c r="C34" s="7" t="s">
        <v>89</v>
      </c>
      <c r="D34" s="34" t="s">
        <v>11</v>
      </c>
      <c r="E34" s="34"/>
      <c r="F34" s="34"/>
      <c r="G34" s="34" t="s">
        <v>11</v>
      </c>
      <c r="H34" s="34" t="s">
        <v>11</v>
      </c>
      <c r="I34" s="34"/>
      <c r="J34" s="34"/>
      <c r="K34" s="34" t="s">
        <v>11</v>
      </c>
      <c r="L34" s="34" t="s">
        <v>11</v>
      </c>
      <c r="M34" s="34"/>
      <c r="N34" s="34"/>
      <c r="O34" s="34" t="s">
        <v>11</v>
      </c>
      <c r="P34" s="15"/>
    </row>
    <row r="35" spans="1:16" ht="55.5" customHeight="1" thickBot="1">
      <c r="A35" s="19"/>
      <c r="B35" s="22"/>
      <c r="C35" s="7" t="s">
        <v>90</v>
      </c>
      <c r="D35" s="34" t="s">
        <v>11</v>
      </c>
      <c r="E35" s="34"/>
      <c r="F35" s="34"/>
      <c r="G35" s="34" t="s">
        <v>11</v>
      </c>
      <c r="H35" s="34" t="s">
        <v>11</v>
      </c>
      <c r="I35" s="34"/>
      <c r="J35" s="34"/>
      <c r="K35" s="34" t="s">
        <v>11</v>
      </c>
      <c r="L35" s="34" t="s">
        <v>11</v>
      </c>
      <c r="M35" s="34"/>
      <c r="N35" s="34"/>
      <c r="O35" s="34" t="s">
        <v>11</v>
      </c>
      <c r="P35" s="15"/>
    </row>
    <row r="36" spans="1:16" ht="26.25" customHeight="1" thickBot="1">
      <c r="A36" s="52"/>
      <c r="B36" s="25"/>
      <c r="C36" s="28" t="s">
        <v>92</v>
      </c>
      <c r="D36" s="42">
        <f>D32</f>
        <v>192552.54</v>
      </c>
      <c r="E36" s="42">
        <v>0</v>
      </c>
      <c r="F36" s="42">
        <v>0</v>
      </c>
      <c r="G36" s="42">
        <f t="shared" ref="G36:O36" si="0">G32</f>
        <v>192552.54</v>
      </c>
      <c r="H36" s="42">
        <f t="shared" si="0"/>
        <v>278188</v>
      </c>
      <c r="I36" s="42">
        <v>0</v>
      </c>
      <c r="J36" s="42">
        <v>0</v>
      </c>
      <c r="K36" s="42">
        <f t="shared" si="0"/>
        <v>278188</v>
      </c>
      <c r="L36" s="42">
        <f t="shared" si="0"/>
        <v>258040</v>
      </c>
      <c r="M36" s="42">
        <v>0</v>
      </c>
      <c r="N36" s="42">
        <v>0</v>
      </c>
      <c r="O36" s="42">
        <f t="shared" si="0"/>
        <v>258040</v>
      </c>
      <c r="P36" s="15"/>
    </row>
    <row r="37" spans="1:16" ht="18.75">
      <c r="A37" s="16"/>
      <c r="B37" s="15"/>
      <c r="C37" s="15"/>
      <c r="D37" s="15"/>
      <c r="E37" s="15"/>
      <c r="F37" s="15"/>
      <c r="G37" s="15"/>
      <c r="H37" s="15"/>
      <c r="I37" s="15"/>
      <c r="J37" s="15"/>
      <c r="K37" s="15"/>
      <c r="L37" s="15"/>
      <c r="M37" s="15"/>
      <c r="N37" s="15"/>
      <c r="O37" s="15"/>
      <c r="P37" s="15"/>
    </row>
    <row r="38" spans="1:16" ht="18.75">
      <c r="A38" s="16"/>
      <c r="B38" s="15"/>
      <c r="C38" s="15"/>
      <c r="D38" s="15"/>
      <c r="E38" s="15"/>
      <c r="F38" s="15"/>
      <c r="G38" s="15"/>
      <c r="H38" s="15"/>
      <c r="I38" s="15"/>
      <c r="J38" s="15"/>
      <c r="K38" s="15"/>
      <c r="L38" s="15"/>
      <c r="M38" s="15"/>
      <c r="N38" s="15"/>
      <c r="O38" s="15"/>
      <c r="P38" s="15"/>
    </row>
    <row r="39" spans="1:16" ht="20.25" thickBot="1">
      <c r="A39" s="128" t="s">
        <v>175</v>
      </c>
      <c r="B39" s="128"/>
      <c r="C39" s="128"/>
      <c r="D39" s="128"/>
      <c r="E39" s="128"/>
      <c r="F39" s="128"/>
      <c r="G39" s="128"/>
      <c r="H39" s="128"/>
      <c r="I39" s="128"/>
      <c r="J39" s="128"/>
      <c r="K39" s="128"/>
      <c r="L39" s="128"/>
      <c r="M39" s="128"/>
      <c r="N39" s="128"/>
      <c r="O39" s="128"/>
      <c r="P39" s="15"/>
    </row>
    <row r="40" spans="1:16" ht="19.5" thickBot="1">
      <c r="A40" s="140"/>
      <c r="B40" s="129" t="s">
        <v>4</v>
      </c>
      <c r="C40" s="141" t="s">
        <v>5</v>
      </c>
      <c r="D40" s="133" t="s">
        <v>45</v>
      </c>
      <c r="E40" s="134"/>
      <c r="F40" s="134"/>
      <c r="G40" s="135"/>
      <c r="H40" s="133" t="s">
        <v>91</v>
      </c>
      <c r="I40" s="134"/>
      <c r="J40" s="134"/>
      <c r="K40" s="135"/>
      <c r="L40" s="15"/>
      <c r="M40" s="15"/>
      <c r="N40" s="15"/>
      <c r="O40" s="15"/>
      <c r="P40" s="15"/>
    </row>
    <row r="41" spans="1:16" ht="20.25" customHeight="1">
      <c r="A41" s="140"/>
      <c r="B41" s="130"/>
      <c r="C41" s="142"/>
      <c r="D41" s="49" t="s">
        <v>6</v>
      </c>
      <c r="E41" s="136" t="s">
        <v>13</v>
      </c>
      <c r="F41" s="138" t="s">
        <v>9</v>
      </c>
      <c r="G41" s="49" t="s">
        <v>10</v>
      </c>
      <c r="H41" s="49" t="s">
        <v>6</v>
      </c>
      <c r="I41" s="136" t="s">
        <v>13</v>
      </c>
      <c r="J41" s="138" t="s">
        <v>9</v>
      </c>
      <c r="K41" s="49" t="s">
        <v>10</v>
      </c>
      <c r="L41" s="15"/>
      <c r="M41" s="15"/>
      <c r="N41" s="15"/>
      <c r="O41" s="15"/>
      <c r="P41" s="15"/>
    </row>
    <row r="42" spans="1:16" ht="33.75" customHeight="1" thickBot="1">
      <c r="A42" s="140"/>
      <c r="B42" s="130"/>
      <c r="C42" s="143"/>
      <c r="D42" s="17" t="s">
        <v>7</v>
      </c>
      <c r="E42" s="137"/>
      <c r="F42" s="139"/>
      <c r="G42" s="17" t="s">
        <v>15</v>
      </c>
      <c r="H42" s="17" t="s">
        <v>7</v>
      </c>
      <c r="I42" s="137"/>
      <c r="J42" s="139"/>
      <c r="K42" s="17" t="s">
        <v>16</v>
      </c>
      <c r="L42" s="15"/>
      <c r="M42" s="15"/>
      <c r="N42" s="15"/>
      <c r="O42" s="15"/>
      <c r="P42" s="15"/>
    </row>
    <row r="43" spans="1:16" ht="19.5" thickBot="1">
      <c r="A43" s="50"/>
      <c r="B43" s="53">
        <v>1</v>
      </c>
      <c r="C43" s="18">
        <v>2</v>
      </c>
      <c r="D43" s="18">
        <v>3</v>
      </c>
      <c r="E43" s="18">
        <v>4</v>
      </c>
      <c r="F43" s="18">
        <v>5</v>
      </c>
      <c r="G43" s="18">
        <v>6</v>
      </c>
      <c r="H43" s="18">
        <v>7</v>
      </c>
      <c r="I43" s="18">
        <v>8</v>
      </c>
      <c r="J43" s="18">
        <v>9</v>
      </c>
      <c r="K43" s="18">
        <v>10</v>
      </c>
      <c r="L43" s="15"/>
      <c r="M43" s="15"/>
      <c r="N43" s="15"/>
      <c r="O43" s="15"/>
      <c r="P43" s="15"/>
    </row>
    <row r="44" spans="1:16" ht="75.75" thickBot="1">
      <c r="A44" s="52"/>
      <c r="B44" s="10"/>
      <c r="C44" s="7" t="s">
        <v>3</v>
      </c>
      <c r="D44" s="34">
        <v>272490</v>
      </c>
      <c r="E44" s="34" t="s">
        <v>11</v>
      </c>
      <c r="F44" s="34" t="s">
        <v>11</v>
      </c>
      <c r="G44" s="42">
        <f>D44</f>
        <v>272490</v>
      </c>
      <c r="H44" s="34">
        <v>286115</v>
      </c>
      <c r="I44" s="34" t="s">
        <v>11</v>
      </c>
      <c r="J44" s="34" t="s">
        <v>11</v>
      </c>
      <c r="K44" s="42">
        <f>H44</f>
        <v>286115</v>
      </c>
      <c r="L44" s="15"/>
      <c r="M44" s="15"/>
      <c r="N44" s="15"/>
      <c r="O44" s="15"/>
      <c r="P44" s="15"/>
    </row>
    <row r="45" spans="1:16" ht="116.25" customHeight="1" thickBot="1">
      <c r="A45" s="52"/>
      <c r="B45" s="10"/>
      <c r="C45" s="7" t="s">
        <v>85</v>
      </c>
      <c r="D45" s="124" t="s">
        <v>11</v>
      </c>
      <c r="E45" s="124"/>
      <c r="F45" s="124"/>
      <c r="G45" s="124"/>
      <c r="H45" s="124" t="s">
        <v>11</v>
      </c>
      <c r="I45" s="124"/>
      <c r="J45" s="124"/>
      <c r="K45" s="124"/>
      <c r="L45" s="15"/>
      <c r="M45" s="15"/>
      <c r="N45" s="15"/>
      <c r="O45" s="15"/>
      <c r="P45" s="15"/>
    </row>
    <row r="46" spans="1:16" ht="113.25" thickBot="1">
      <c r="A46" s="19"/>
      <c r="B46" s="11"/>
      <c r="C46" s="7" t="s">
        <v>89</v>
      </c>
      <c r="D46" s="124" t="s">
        <v>11</v>
      </c>
      <c r="E46" s="124"/>
      <c r="F46" s="124"/>
      <c r="G46" s="124"/>
      <c r="H46" s="124" t="s">
        <v>11</v>
      </c>
      <c r="I46" s="124"/>
      <c r="J46" s="124"/>
      <c r="K46" s="124"/>
      <c r="L46" s="15"/>
      <c r="M46" s="15"/>
      <c r="N46" s="15"/>
      <c r="O46" s="15"/>
      <c r="P46" s="15"/>
    </row>
    <row r="47" spans="1:16" ht="72" customHeight="1" thickBot="1">
      <c r="A47" s="19"/>
      <c r="B47" s="11"/>
      <c r="C47" s="7" t="s">
        <v>90</v>
      </c>
      <c r="D47" s="34"/>
      <c r="E47" s="34"/>
      <c r="F47" s="34"/>
      <c r="G47" s="34"/>
      <c r="H47" s="34"/>
      <c r="I47" s="34"/>
      <c r="J47" s="34"/>
      <c r="K47" s="34"/>
      <c r="L47" s="15"/>
      <c r="M47" s="15"/>
      <c r="N47" s="15"/>
      <c r="O47" s="15"/>
      <c r="P47" s="15"/>
    </row>
    <row r="48" spans="1:16" ht="25.5" customHeight="1" thickBot="1">
      <c r="A48" s="52"/>
      <c r="B48" s="54"/>
      <c r="C48" s="28" t="s">
        <v>92</v>
      </c>
      <c r="D48" s="42">
        <f>D44</f>
        <v>272490</v>
      </c>
      <c r="E48" s="42">
        <v>0</v>
      </c>
      <c r="F48" s="42">
        <v>0</v>
      </c>
      <c r="G48" s="42">
        <f t="shared" ref="G48:K48" si="1">G44</f>
        <v>272490</v>
      </c>
      <c r="H48" s="42">
        <f t="shared" si="1"/>
        <v>286115</v>
      </c>
      <c r="I48" s="42">
        <v>0</v>
      </c>
      <c r="J48" s="42">
        <v>0</v>
      </c>
      <c r="K48" s="42">
        <f t="shared" si="1"/>
        <v>286115</v>
      </c>
      <c r="L48" s="15"/>
      <c r="M48" s="15"/>
      <c r="N48" s="15"/>
      <c r="O48" s="15"/>
      <c r="P48" s="15"/>
    </row>
    <row r="49" spans="1:16" ht="18.75">
      <c r="A49" s="52"/>
      <c r="B49" s="52"/>
      <c r="C49" s="52"/>
      <c r="D49" s="55"/>
      <c r="E49" s="55"/>
      <c r="F49" s="55"/>
      <c r="G49" s="55"/>
      <c r="H49" s="55"/>
      <c r="I49" s="55"/>
      <c r="J49" s="55"/>
      <c r="K49" s="55"/>
      <c r="L49" s="15"/>
      <c r="M49" s="15"/>
      <c r="N49" s="15"/>
      <c r="O49" s="15"/>
      <c r="P49" s="15"/>
    </row>
    <row r="50" spans="1:16" ht="18.75">
      <c r="A50" s="52"/>
      <c r="B50" s="52"/>
      <c r="C50" s="52"/>
      <c r="D50" s="55"/>
      <c r="E50" s="55"/>
      <c r="F50" s="55"/>
      <c r="G50" s="55"/>
      <c r="H50" s="55"/>
      <c r="I50" s="55"/>
      <c r="J50" s="55"/>
      <c r="K50" s="55"/>
      <c r="L50" s="15"/>
      <c r="M50" s="15"/>
      <c r="N50" s="15"/>
      <c r="O50" s="15"/>
      <c r="P50" s="15"/>
    </row>
    <row r="51" spans="1:16" ht="18.75">
      <c r="A51" s="15"/>
      <c r="B51" s="15"/>
      <c r="C51" s="15"/>
      <c r="D51" s="15"/>
      <c r="E51" s="15"/>
      <c r="F51" s="15"/>
      <c r="G51" s="15"/>
      <c r="H51" s="15"/>
      <c r="I51" s="15"/>
      <c r="J51" s="15"/>
      <c r="K51" s="15"/>
      <c r="L51" s="15"/>
      <c r="M51" s="15"/>
      <c r="N51" s="15"/>
      <c r="O51" s="15"/>
      <c r="P51" s="15"/>
    </row>
    <row r="52" spans="1:16" ht="24" customHeight="1">
      <c r="A52" s="8" t="s">
        <v>95</v>
      </c>
      <c r="B52" s="8"/>
      <c r="C52" s="8"/>
      <c r="D52" s="8"/>
      <c r="E52" s="8"/>
      <c r="F52" s="8"/>
      <c r="G52" s="8"/>
      <c r="H52" s="8"/>
      <c r="I52" s="8"/>
      <c r="J52" s="8"/>
      <c r="K52" s="8"/>
      <c r="L52" s="15"/>
      <c r="M52" s="15"/>
      <c r="N52" s="56"/>
      <c r="O52" s="56"/>
      <c r="P52" s="15"/>
    </row>
    <row r="53" spans="1:16" ht="24.75" customHeight="1" thickBot="1">
      <c r="A53" s="57" t="s">
        <v>96</v>
      </c>
      <c r="B53" s="9"/>
      <c r="C53" s="9"/>
      <c r="D53" s="9"/>
      <c r="E53" s="9"/>
      <c r="F53" s="9"/>
      <c r="G53" s="9"/>
      <c r="H53" s="9"/>
      <c r="I53" s="9"/>
      <c r="J53" s="9"/>
      <c r="K53" s="9"/>
      <c r="L53" s="15"/>
      <c r="M53" s="15"/>
      <c r="N53" s="15"/>
      <c r="O53" s="58" t="s">
        <v>94</v>
      </c>
      <c r="P53" s="15"/>
    </row>
    <row r="54" spans="1:16" ht="19.5" thickBot="1">
      <c r="A54" s="140"/>
      <c r="B54" s="136" t="s">
        <v>97</v>
      </c>
      <c r="C54" s="136" t="s">
        <v>5</v>
      </c>
      <c r="D54" s="133" t="s">
        <v>86</v>
      </c>
      <c r="E54" s="134"/>
      <c r="F54" s="134"/>
      <c r="G54" s="135"/>
      <c r="H54" s="133" t="s">
        <v>87</v>
      </c>
      <c r="I54" s="134"/>
      <c r="J54" s="134"/>
      <c r="K54" s="134"/>
      <c r="L54" s="144" t="s">
        <v>88</v>
      </c>
      <c r="M54" s="145"/>
      <c r="N54" s="145"/>
      <c r="O54" s="146"/>
      <c r="P54" s="15"/>
    </row>
    <row r="55" spans="1:16" ht="20.25" customHeight="1">
      <c r="A55" s="140"/>
      <c r="B55" s="147"/>
      <c r="C55" s="147"/>
      <c r="D55" s="49" t="s">
        <v>6</v>
      </c>
      <c r="E55" s="136" t="s">
        <v>8</v>
      </c>
      <c r="F55" s="138" t="s">
        <v>9</v>
      </c>
      <c r="G55" s="49" t="s">
        <v>10</v>
      </c>
      <c r="H55" s="49" t="s">
        <v>6</v>
      </c>
      <c r="I55" s="136" t="s">
        <v>8</v>
      </c>
      <c r="J55" s="138" t="s">
        <v>9</v>
      </c>
      <c r="K55" s="49" t="s">
        <v>10</v>
      </c>
      <c r="L55" s="49" t="s">
        <v>6</v>
      </c>
      <c r="M55" s="147" t="s">
        <v>8</v>
      </c>
      <c r="N55" s="156" t="s">
        <v>9</v>
      </c>
      <c r="O55" s="49" t="s">
        <v>10</v>
      </c>
      <c r="P55" s="15"/>
    </row>
    <row r="56" spans="1:16" ht="23.25" customHeight="1" thickBot="1">
      <c r="A56" s="140"/>
      <c r="B56" s="137"/>
      <c r="C56" s="137"/>
      <c r="D56" s="17" t="s">
        <v>7</v>
      </c>
      <c r="E56" s="137"/>
      <c r="F56" s="139"/>
      <c r="G56" s="17" t="s">
        <v>15</v>
      </c>
      <c r="H56" s="17" t="s">
        <v>7</v>
      </c>
      <c r="I56" s="137"/>
      <c r="J56" s="139"/>
      <c r="K56" s="17" t="s">
        <v>16</v>
      </c>
      <c r="L56" s="17" t="s">
        <v>7</v>
      </c>
      <c r="M56" s="137"/>
      <c r="N56" s="139"/>
      <c r="O56" s="17" t="s">
        <v>17</v>
      </c>
      <c r="P56" s="15"/>
    </row>
    <row r="57" spans="1:16" ht="19.5" thickBot="1">
      <c r="A57" s="50"/>
      <c r="B57" s="12">
        <v>1</v>
      </c>
      <c r="C57" s="18">
        <v>2</v>
      </c>
      <c r="D57" s="18">
        <v>3</v>
      </c>
      <c r="E57" s="18">
        <v>4</v>
      </c>
      <c r="F57" s="18">
        <v>5</v>
      </c>
      <c r="G57" s="18">
        <v>6</v>
      </c>
      <c r="H57" s="18">
        <v>7</v>
      </c>
      <c r="I57" s="18">
        <v>8</v>
      </c>
      <c r="J57" s="18">
        <v>9</v>
      </c>
      <c r="K57" s="18">
        <v>10</v>
      </c>
      <c r="L57" s="18">
        <v>11</v>
      </c>
      <c r="M57" s="18">
        <v>12</v>
      </c>
      <c r="N57" s="18">
        <v>13</v>
      </c>
      <c r="O57" s="18">
        <v>14</v>
      </c>
      <c r="P57" s="15"/>
    </row>
    <row r="58" spans="1:16" ht="120.75" customHeight="1" thickBot="1">
      <c r="A58" s="52"/>
      <c r="B58" s="12">
        <v>2610</v>
      </c>
      <c r="C58" s="13" t="s">
        <v>62</v>
      </c>
      <c r="D58" s="34">
        <v>192552.5</v>
      </c>
      <c r="E58" s="42"/>
      <c r="F58" s="42"/>
      <c r="G58" s="42">
        <f>D58</f>
        <v>192552.5</v>
      </c>
      <c r="H58" s="34">
        <v>278188</v>
      </c>
      <c r="I58" s="42"/>
      <c r="J58" s="42"/>
      <c r="K58" s="42">
        <f>H58</f>
        <v>278188</v>
      </c>
      <c r="L58" s="34">
        <v>258040</v>
      </c>
      <c r="M58" s="42"/>
      <c r="N58" s="42"/>
      <c r="O58" s="42">
        <f>L58</f>
        <v>258040</v>
      </c>
      <c r="P58" s="15"/>
    </row>
    <row r="59" spans="1:16" ht="27.75" customHeight="1" thickBot="1">
      <c r="A59" s="19"/>
      <c r="B59" s="12"/>
      <c r="C59" s="28" t="s">
        <v>92</v>
      </c>
      <c r="D59" s="42">
        <f>D58</f>
        <v>192552.5</v>
      </c>
      <c r="E59" s="42">
        <f t="shared" ref="E59:O59" si="2">E58</f>
        <v>0</v>
      </c>
      <c r="F59" s="42">
        <f t="shared" si="2"/>
        <v>0</v>
      </c>
      <c r="G59" s="42">
        <f t="shared" si="2"/>
        <v>192552.5</v>
      </c>
      <c r="H59" s="42">
        <f t="shared" si="2"/>
        <v>278188</v>
      </c>
      <c r="I59" s="42">
        <f t="shared" si="2"/>
        <v>0</v>
      </c>
      <c r="J59" s="42">
        <f t="shared" si="2"/>
        <v>0</v>
      </c>
      <c r="K59" s="42">
        <f t="shared" si="2"/>
        <v>278188</v>
      </c>
      <c r="L59" s="42">
        <f t="shared" si="2"/>
        <v>258040</v>
      </c>
      <c r="M59" s="42">
        <f t="shared" si="2"/>
        <v>0</v>
      </c>
      <c r="N59" s="42">
        <f t="shared" si="2"/>
        <v>0</v>
      </c>
      <c r="O59" s="42">
        <f t="shared" si="2"/>
        <v>258040</v>
      </c>
      <c r="P59" s="15"/>
    </row>
    <row r="60" spans="1:16" ht="18.75">
      <c r="A60" s="15"/>
      <c r="B60" s="15"/>
      <c r="C60" s="15"/>
      <c r="D60" s="15"/>
      <c r="E60" s="15"/>
      <c r="F60" s="15"/>
      <c r="G60" s="15"/>
      <c r="H60" s="15"/>
      <c r="I60" s="15"/>
      <c r="J60" s="15"/>
      <c r="K60" s="15"/>
      <c r="L60" s="15"/>
      <c r="M60" s="15"/>
      <c r="N60" s="15"/>
      <c r="O60" s="15"/>
      <c r="P60" s="15"/>
    </row>
    <row r="61" spans="1:16" ht="20.25" thickBot="1">
      <c r="A61" s="128" t="s">
        <v>176</v>
      </c>
      <c r="B61" s="128"/>
      <c r="C61" s="128"/>
      <c r="D61" s="128"/>
      <c r="E61" s="128"/>
      <c r="F61" s="128"/>
      <c r="G61" s="128"/>
      <c r="H61" s="128"/>
      <c r="I61" s="128"/>
      <c r="J61" s="128"/>
      <c r="K61" s="128"/>
      <c r="L61" s="128"/>
      <c r="M61" s="128"/>
      <c r="N61" s="128"/>
      <c r="O61" s="128"/>
      <c r="P61" s="15"/>
    </row>
    <row r="62" spans="1:16" ht="19.5" thickBot="1">
      <c r="A62" s="140"/>
      <c r="B62" s="136" t="s">
        <v>98</v>
      </c>
      <c r="C62" s="136" t="s">
        <v>5</v>
      </c>
      <c r="D62" s="133" t="s">
        <v>86</v>
      </c>
      <c r="E62" s="134"/>
      <c r="F62" s="134"/>
      <c r="G62" s="135"/>
      <c r="H62" s="133" t="s">
        <v>87</v>
      </c>
      <c r="I62" s="134"/>
      <c r="J62" s="134"/>
      <c r="K62" s="135"/>
      <c r="L62" s="133" t="s">
        <v>88</v>
      </c>
      <c r="M62" s="134"/>
      <c r="N62" s="134"/>
      <c r="O62" s="135"/>
      <c r="P62" s="15"/>
    </row>
    <row r="63" spans="1:16" ht="20.25" customHeight="1">
      <c r="A63" s="140"/>
      <c r="B63" s="147"/>
      <c r="C63" s="147"/>
      <c r="D63" s="49" t="s">
        <v>6</v>
      </c>
      <c r="E63" s="136" t="s">
        <v>13</v>
      </c>
      <c r="F63" s="138" t="s">
        <v>9</v>
      </c>
      <c r="G63" s="49" t="s">
        <v>10</v>
      </c>
      <c r="H63" s="49" t="s">
        <v>6</v>
      </c>
      <c r="I63" s="136" t="s">
        <v>13</v>
      </c>
      <c r="J63" s="138" t="s">
        <v>9</v>
      </c>
      <c r="K63" s="49" t="s">
        <v>10</v>
      </c>
      <c r="L63" s="49" t="s">
        <v>6</v>
      </c>
      <c r="M63" s="136" t="s">
        <v>8</v>
      </c>
      <c r="N63" s="138" t="s">
        <v>9</v>
      </c>
      <c r="O63" s="49" t="s">
        <v>10</v>
      </c>
      <c r="P63" s="15"/>
    </row>
    <row r="64" spans="1:16" ht="63" customHeight="1" thickBot="1">
      <c r="A64" s="140"/>
      <c r="B64" s="137"/>
      <c r="C64" s="137"/>
      <c r="D64" s="17" t="s">
        <v>7</v>
      </c>
      <c r="E64" s="137"/>
      <c r="F64" s="139"/>
      <c r="G64" s="17" t="s">
        <v>15</v>
      </c>
      <c r="H64" s="17" t="s">
        <v>7</v>
      </c>
      <c r="I64" s="137"/>
      <c r="J64" s="139"/>
      <c r="K64" s="17" t="s">
        <v>16</v>
      </c>
      <c r="L64" s="17" t="s">
        <v>7</v>
      </c>
      <c r="M64" s="137"/>
      <c r="N64" s="139"/>
      <c r="O64" s="17" t="s">
        <v>17</v>
      </c>
      <c r="P64" s="15"/>
    </row>
    <row r="65" spans="1:16" ht="19.5" thickBot="1">
      <c r="A65" s="50"/>
      <c r="B65" s="12">
        <v>1</v>
      </c>
      <c r="C65" s="18">
        <v>2</v>
      </c>
      <c r="D65" s="18">
        <v>3</v>
      </c>
      <c r="E65" s="18">
        <v>4</v>
      </c>
      <c r="F65" s="18">
        <v>5</v>
      </c>
      <c r="G65" s="18">
        <v>6</v>
      </c>
      <c r="H65" s="18">
        <v>7</v>
      </c>
      <c r="I65" s="18">
        <v>8</v>
      </c>
      <c r="J65" s="18">
        <v>9</v>
      </c>
      <c r="K65" s="18">
        <v>10</v>
      </c>
      <c r="L65" s="18">
        <v>11</v>
      </c>
      <c r="M65" s="18">
        <v>12</v>
      </c>
      <c r="N65" s="18">
        <v>13</v>
      </c>
      <c r="O65" s="18">
        <v>14</v>
      </c>
      <c r="P65" s="15"/>
    </row>
    <row r="66" spans="1:16" ht="19.5" thickBot="1">
      <c r="A66" s="52"/>
      <c r="B66" s="59"/>
      <c r="C66" s="7"/>
      <c r="D66" s="7"/>
      <c r="E66" s="7"/>
      <c r="F66" s="7"/>
      <c r="G66" s="7"/>
      <c r="H66" s="7"/>
      <c r="I66" s="7"/>
      <c r="J66" s="7"/>
      <c r="K66" s="7"/>
      <c r="L66" s="18"/>
      <c r="M66" s="7"/>
      <c r="N66" s="7"/>
      <c r="O66" s="7"/>
      <c r="P66" s="15"/>
    </row>
    <row r="67" spans="1:16" ht="19.5" thickBot="1">
      <c r="A67" s="19"/>
      <c r="B67" s="12"/>
      <c r="C67" s="28" t="s">
        <v>92</v>
      </c>
      <c r="D67" s="14"/>
      <c r="E67" s="14"/>
      <c r="F67" s="14"/>
      <c r="G67" s="14"/>
      <c r="H67" s="14"/>
      <c r="I67" s="14"/>
      <c r="J67" s="14"/>
      <c r="K67" s="14"/>
      <c r="L67" s="18"/>
      <c r="M67" s="14"/>
      <c r="N67" s="14"/>
      <c r="O67" s="14"/>
      <c r="P67" s="15"/>
    </row>
    <row r="68" spans="1:16" ht="7.5" customHeight="1">
      <c r="A68" s="15"/>
      <c r="B68" s="15"/>
      <c r="C68" s="15"/>
      <c r="D68" s="15"/>
      <c r="E68" s="15"/>
      <c r="F68" s="15"/>
      <c r="G68" s="15"/>
      <c r="H68" s="15"/>
      <c r="I68" s="15"/>
      <c r="J68" s="15"/>
      <c r="K68" s="15"/>
      <c r="L68" s="15"/>
      <c r="M68" s="15"/>
      <c r="N68" s="15"/>
      <c r="O68" s="15"/>
      <c r="P68" s="15"/>
    </row>
    <row r="69" spans="1:16" ht="18.75" hidden="1">
      <c r="A69" s="15"/>
      <c r="B69" s="15"/>
      <c r="C69" s="15"/>
      <c r="D69" s="15"/>
      <c r="E69" s="15"/>
      <c r="F69" s="15"/>
      <c r="G69" s="15"/>
      <c r="H69" s="15"/>
      <c r="I69" s="15"/>
      <c r="J69" s="15"/>
      <c r="K69" s="15"/>
      <c r="L69" s="15"/>
      <c r="M69" s="15"/>
      <c r="N69" s="15"/>
      <c r="O69" s="15"/>
      <c r="P69" s="15"/>
    </row>
    <row r="70" spans="1:16" ht="18.75">
      <c r="A70" s="128" t="s">
        <v>99</v>
      </c>
      <c r="B70" s="128"/>
      <c r="C70" s="128"/>
      <c r="D70" s="128"/>
      <c r="E70" s="128"/>
      <c r="F70" s="128"/>
      <c r="G70" s="128"/>
      <c r="H70" s="128"/>
      <c r="I70" s="128"/>
      <c r="J70" s="128"/>
      <c r="K70" s="128"/>
      <c r="L70" s="128"/>
      <c r="M70" s="128"/>
      <c r="N70" s="128"/>
      <c r="O70" s="15"/>
      <c r="P70" s="15"/>
    </row>
    <row r="71" spans="1:16" ht="19.5" thickBot="1">
      <c r="A71" s="15"/>
      <c r="B71" s="15"/>
      <c r="C71" s="15"/>
      <c r="D71" s="15"/>
      <c r="E71" s="15"/>
      <c r="F71" s="15"/>
      <c r="G71" s="15"/>
      <c r="H71" s="15"/>
      <c r="I71" s="15"/>
      <c r="J71" s="15"/>
      <c r="K71" s="58" t="s">
        <v>94</v>
      </c>
      <c r="L71" s="15"/>
      <c r="M71" s="15"/>
      <c r="N71" s="15"/>
      <c r="O71" s="15"/>
      <c r="P71" s="15"/>
    </row>
    <row r="72" spans="1:16" ht="19.5" customHeight="1" thickBot="1">
      <c r="A72" s="140"/>
      <c r="B72" s="136" t="s">
        <v>97</v>
      </c>
      <c r="C72" s="136" t="s">
        <v>5</v>
      </c>
      <c r="D72" s="133" t="s">
        <v>45</v>
      </c>
      <c r="E72" s="134"/>
      <c r="F72" s="134"/>
      <c r="G72" s="135"/>
      <c r="H72" s="133" t="s">
        <v>91</v>
      </c>
      <c r="I72" s="134"/>
      <c r="J72" s="134"/>
      <c r="K72" s="135"/>
      <c r="L72" s="15"/>
      <c r="M72" s="15"/>
      <c r="N72" s="15"/>
      <c r="O72" s="15"/>
      <c r="P72" s="15"/>
    </row>
    <row r="73" spans="1:16" ht="20.25" customHeight="1">
      <c r="A73" s="140"/>
      <c r="B73" s="147"/>
      <c r="C73" s="147"/>
      <c r="D73" s="49" t="s">
        <v>6</v>
      </c>
      <c r="E73" s="136" t="s">
        <v>13</v>
      </c>
      <c r="F73" s="138" t="s">
        <v>9</v>
      </c>
      <c r="G73" s="49" t="s">
        <v>10</v>
      </c>
      <c r="H73" s="49" t="s">
        <v>6</v>
      </c>
      <c r="I73" s="136" t="s">
        <v>13</v>
      </c>
      <c r="J73" s="138" t="s">
        <v>9</v>
      </c>
      <c r="K73" s="49" t="s">
        <v>10</v>
      </c>
      <c r="L73" s="15"/>
      <c r="M73" s="15"/>
      <c r="N73" s="15"/>
      <c r="O73" s="15"/>
      <c r="P73" s="15"/>
    </row>
    <row r="74" spans="1:16" ht="70.5" customHeight="1" thickBot="1">
      <c r="A74" s="140"/>
      <c r="B74" s="137"/>
      <c r="C74" s="137"/>
      <c r="D74" s="17" t="s">
        <v>7</v>
      </c>
      <c r="E74" s="137"/>
      <c r="F74" s="139"/>
      <c r="G74" s="17" t="s">
        <v>15</v>
      </c>
      <c r="H74" s="17" t="s">
        <v>7</v>
      </c>
      <c r="I74" s="137"/>
      <c r="J74" s="139"/>
      <c r="K74" s="17" t="s">
        <v>16</v>
      </c>
      <c r="L74" s="15"/>
      <c r="M74" s="15"/>
      <c r="N74" s="15"/>
      <c r="O74" s="15"/>
      <c r="P74" s="15"/>
    </row>
    <row r="75" spans="1:16" ht="19.5" thickBot="1">
      <c r="A75" s="50"/>
      <c r="B75" s="12">
        <v>1</v>
      </c>
      <c r="C75" s="18">
        <v>2</v>
      </c>
      <c r="D75" s="18">
        <v>3</v>
      </c>
      <c r="E75" s="18">
        <v>4</v>
      </c>
      <c r="F75" s="18">
        <v>5</v>
      </c>
      <c r="G75" s="18">
        <v>6</v>
      </c>
      <c r="H75" s="18">
        <v>7</v>
      </c>
      <c r="I75" s="18">
        <v>8</v>
      </c>
      <c r="J75" s="18">
        <v>9</v>
      </c>
      <c r="K75" s="18">
        <v>10</v>
      </c>
      <c r="L75" s="15"/>
      <c r="M75" s="15"/>
      <c r="N75" s="15"/>
      <c r="O75" s="15"/>
      <c r="P75" s="15"/>
    </row>
    <row r="76" spans="1:16" ht="133.5" customHeight="1" thickBot="1">
      <c r="A76" s="52"/>
      <c r="B76" s="12">
        <v>2610</v>
      </c>
      <c r="C76" s="13" t="s">
        <v>62</v>
      </c>
      <c r="D76" s="34">
        <v>272490</v>
      </c>
      <c r="E76" s="42"/>
      <c r="F76" s="42"/>
      <c r="G76" s="42">
        <f>D76</f>
        <v>272490</v>
      </c>
      <c r="H76" s="34">
        <v>286115</v>
      </c>
      <c r="I76" s="42"/>
      <c r="J76" s="42"/>
      <c r="K76" s="42">
        <f>H76</f>
        <v>286115</v>
      </c>
      <c r="L76" s="15"/>
      <c r="M76" s="15"/>
      <c r="N76" s="15"/>
      <c r="O76" s="15"/>
      <c r="P76" s="15"/>
    </row>
    <row r="77" spans="1:16" ht="31.5" customHeight="1" thickBot="1">
      <c r="A77" s="19"/>
      <c r="B77" s="12"/>
      <c r="C77" s="28" t="s">
        <v>92</v>
      </c>
      <c r="D77" s="42">
        <f>D76</f>
        <v>272490</v>
      </c>
      <c r="E77" s="42">
        <f t="shared" ref="E77:K77" si="3">E76</f>
        <v>0</v>
      </c>
      <c r="F77" s="42">
        <f t="shared" si="3"/>
        <v>0</v>
      </c>
      <c r="G77" s="42">
        <f t="shared" si="3"/>
        <v>272490</v>
      </c>
      <c r="H77" s="42">
        <f t="shared" si="3"/>
        <v>286115</v>
      </c>
      <c r="I77" s="42">
        <f t="shared" si="3"/>
        <v>0</v>
      </c>
      <c r="J77" s="42">
        <f t="shared" si="3"/>
        <v>0</v>
      </c>
      <c r="K77" s="42">
        <f t="shared" si="3"/>
        <v>286115</v>
      </c>
      <c r="L77" s="15"/>
      <c r="M77" s="15"/>
      <c r="N77" s="15"/>
      <c r="O77" s="15"/>
      <c r="P77" s="15"/>
    </row>
    <row r="78" spans="1:16" ht="18.75">
      <c r="A78" s="16"/>
      <c r="B78" s="15"/>
      <c r="C78" s="15"/>
      <c r="D78" s="15"/>
      <c r="E78" s="15"/>
      <c r="F78" s="15"/>
      <c r="G78" s="15"/>
      <c r="H78" s="15"/>
      <c r="I78" s="15"/>
      <c r="J78" s="15"/>
      <c r="K78" s="15"/>
      <c r="L78" s="15"/>
      <c r="M78" s="15"/>
      <c r="N78" s="15"/>
      <c r="O78" s="15"/>
      <c r="P78" s="15"/>
    </row>
    <row r="79" spans="1:16" ht="18.75">
      <c r="A79" s="128" t="s">
        <v>100</v>
      </c>
      <c r="B79" s="128"/>
      <c r="C79" s="128"/>
      <c r="D79" s="128"/>
      <c r="E79" s="128"/>
      <c r="F79" s="128"/>
      <c r="G79" s="128"/>
      <c r="H79" s="128"/>
      <c r="I79" s="128"/>
      <c r="J79" s="128"/>
      <c r="K79" s="128"/>
      <c r="L79" s="128"/>
      <c r="M79" s="128"/>
      <c r="N79" s="128"/>
      <c r="O79" s="15"/>
      <c r="P79" s="15"/>
    </row>
    <row r="80" spans="1:16" ht="19.5" thickBot="1">
      <c r="A80" s="15"/>
      <c r="B80" s="60"/>
      <c r="C80" s="15"/>
      <c r="D80" s="15"/>
      <c r="E80" s="15"/>
      <c r="F80" s="15"/>
      <c r="G80" s="15"/>
      <c r="H80" s="15"/>
      <c r="I80" s="15"/>
      <c r="J80" s="15"/>
      <c r="K80" s="61" t="s">
        <v>93</v>
      </c>
      <c r="L80" s="15"/>
      <c r="M80" s="15"/>
      <c r="N80" s="15"/>
      <c r="O80" s="15"/>
      <c r="P80" s="15"/>
    </row>
    <row r="81" spans="1:16" ht="19.5" thickBot="1">
      <c r="A81" s="140"/>
      <c r="B81" s="136" t="s">
        <v>98</v>
      </c>
      <c r="C81" s="136" t="s">
        <v>5</v>
      </c>
      <c r="D81" s="133" t="s">
        <v>45</v>
      </c>
      <c r="E81" s="134"/>
      <c r="F81" s="134"/>
      <c r="G81" s="135"/>
      <c r="H81" s="133" t="s">
        <v>91</v>
      </c>
      <c r="I81" s="134"/>
      <c r="J81" s="134"/>
      <c r="K81" s="135"/>
      <c r="L81" s="15"/>
      <c r="M81" s="15"/>
      <c r="N81" s="15"/>
      <c r="O81" s="15"/>
      <c r="P81" s="15"/>
    </row>
    <row r="82" spans="1:16" ht="20.25" customHeight="1">
      <c r="A82" s="140"/>
      <c r="B82" s="147"/>
      <c r="C82" s="147"/>
      <c r="D82" s="49" t="s">
        <v>6</v>
      </c>
      <c r="E82" s="136" t="s">
        <v>13</v>
      </c>
      <c r="F82" s="138" t="s">
        <v>9</v>
      </c>
      <c r="G82" s="49" t="s">
        <v>10</v>
      </c>
      <c r="H82" s="49" t="s">
        <v>6</v>
      </c>
      <c r="I82" s="136" t="s">
        <v>13</v>
      </c>
      <c r="J82" s="138" t="s">
        <v>9</v>
      </c>
      <c r="K82" s="49" t="s">
        <v>10</v>
      </c>
      <c r="L82" s="15"/>
      <c r="M82" s="15"/>
      <c r="N82" s="15"/>
      <c r="O82" s="15"/>
      <c r="P82" s="15"/>
    </row>
    <row r="83" spans="1:16" ht="41.25" customHeight="1" thickBot="1">
      <c r="A83" s="140"/>
      <c r="B83" s="137"/>
      <c r="C83" s="137"/>
      <c r="D83" s="17" t="s">
        <v>7</v>
      </c>
      <c r="E83" s="137"/>
      <c r="F83" s="139"/>
      <c r="G83" s="17" t="s">
        <v>15</v>
      </c>
      <c r="H83" s="17" t="s">
        <v>7</v>
      </c>
      <c r="I83" s="137"/>
      <c r="J83" s="139"/>
      <c r="K83" s="17" t="s">
        <v>16</v>
      </c>
      <c r="L83" s="15"/>
      <c r="M83" s="15"/>
      <c r="N83" s="15"/>
      <c r="O83" s="15"/>
      <c r="P83" s="15"/>
    </row>
    <row r="84" spans="1:16" ht="24.75" customHeight="1" thickBot="1">
      <c r="A84" s="50"/>
      <c r="B84" s="12">
        <v>1</v>
      </c>
      <c r="C84" s="18">
        <v>2</v>
      </c>
      <c r="D84" s="18">
        <v>3</v>
      </c>
      <c r="E84" s="18">
        <v>4</v>
      </c>
      <c r="F84" s="18">
        <v>5</v>
      </c>
      <c r="G84" s="18">
        <v>6</v>
      </c>
      <c r="H84" s="18">
        <v>7</v>
      </c>
      <c r="I84" s="18">
        <v>8</v>
      </c>
      <c r="J84" s="18">
        <v>9</v>
      </c>
      <c r="K84" s="18">
        <v>10</v>
      </c>
      <c r="L84" s="15"/>
      <c r="M84" s="15"/>
      <c r="N84" s="15"/>
      <c r="O84" s="15"/>
      <c r="P84" s="15"/>
    </row>
    <row r="85" spans="1:16" ht="21.75" customHeight="1" thickBot="1">
      <c r="A85" s="19"/>
      <c r="B85" s="12"/>
      <c r="C85" s="28" t="s">
        <v>92</v>
      </c>
      <c r="D85" s="14"/>
      <c r="E85" s="14"/>
      <c r="F85" s="14"/>
      <c r="G85" s="14"/>
      <c r="H85" s="14"/>
      <c r="I85" s="14"/>
      <c r="J85" s="14"/>
      <c r="K85" s="14"/>
      <c r="L85" s="15"/>
      <c r="M85" s="15"/>
      <c r="N85" s="15"/>
      <c r="O85" s="15"/>
      <c r="P85" s="15"/>
    </row>
    <row r="86" spans="1:16" ht="18.75">
      <c r="A86" s="16"/>
      <c r="B86" s="15"/>
      <c r="C86" s="15"/>
      <c r="D86" s="15"/>
      <c r="E86" s="15"/>
      <c r="F86" s="15"/>
      <c r="G86" s="15"/>
      <c r="H86" s="15"/>
      <c r="I86" s="15"/>
      <c r="J86" s="15"/>
      <c r="K86" s="15"/>
      <c r="L86" s="15"/>
      <c r="M86" s="15"/>
      <c r="N86" s="15"/>
      <c r="O86" s="15"/>
      <c r="P86" s="15"/>
    </row>
    <row r="87" spans="1:16" ht="18.75">
      <c r="A87" s="128" t="s">
        <v>101</v>
      </c>
      <c r="B87" s="128"/>
      <c r="C87" s="128"/>
      <c r="D87" s="128"/>
      <c r="E87" s="128"/>
      <c r="F87" s="128"/>
      <c r="G87" s="128"/>
      <c r="H87" s="128"/>
      <c r="I87" s="128"/>
      <c r="J87" s="128"/>
      <c r="K87" s="128"/>
      <c r="L87" s="128"/>
      <c r="M87" s="128"/>
      <c r="N87" s="128"/>
      <c r="O87" s="15"/>
      <c r="P87" s="15"/>
    </row>
    <row r="88" spans="1:16" ht="18.75">
      <c r="A88" s="128" t="s">
        <v>102</v>
      </c>
      <c r="B88" s="128"/>
      <c r="C88" s="128"/>
      <c r="D88" s="128"/>
      <c r="E88" s="128"/>
      <c r="F88" s="128"/>
      <c r="G88" s="128"/>
      <c r="H88" s="128"/>
      <c r="I88" s="128"/>
      <c r="J88" s="128"/>
      <c r="K88" s="128"/>
      <c r="L88" s="128"/>
      <c r="M88" s="128"/>
      <c r="N88" s="128"/>
      <c r="O88" s="15"/>
      <c r="P88" s="15"/>
    </row>
    <row r="89" spans="1:16" ht="19.5" thickBot="1">
      <c r="A89" s="15"/>
      <c r="B89" s="60"/>
      <c r="C89" s="15"/>
      <c r="D89" s="15"/>
      <c r="E89" s="15"/>
      <c r="F89" s="15"/>
      <c r="G89" s="15"/>
      <c r="H89" s="15"/>
      <c r="I89" s="15"/>
      <c r="J89" s="15"/>
      <c r="K89" s="15"/>
      <c r="L89" s="15"/>
      <c r="M89" s="15"/>
      <c r="N89" s="61" t="s">
        <v>93</v>
      </c>
      <c r="O89" s="15"/>
      <c r="P89" s="15"/>
    </row>
    <row r="90" spans="1:16" ht="19.5" thickBot="1">
      <c r="A90" s="129" t="s">
        <v>28</v>
      </c>
      <c r="B90" s="131" t="s">
        <v>103</v>
      </c>
      <c r="C90" s="134" t="s">
        <v>86</v>
      </c>
      <c r="D90" s="134"/>
      <c r="E90" s="134"/>
      <c r="F90" s="135"/>
      <c r="G90" s="133" t="s">
        <v>87</v>
      </c>
      <c r="H90" s="134"/>
      <c r="I90" s="134"/>
      <c r="J90" s="135"/>
      <c r="K90" s="133" t="s">
        <v>88</v>
      </c>
      <c r="L90" s="134"/>
      <c r="M90" s="134"/>
      <c r="N90" s="135"/>
      <c r="O90" s="15"/>
      <c r="P90" s="15"/>
    </row>
    <row r="91" spans="1:16" ht="20.25" customHeight="1">
      <c r="A91" s="130"/>
      <c r="B91" s="132"/>
      <c r="C91" s="49" t="s">
        <v>6</v>
      </c>
      <c r="D91" s="136" t="s">
        <v>13</v>
      </c>
      <c r="E91" s="138" t="s">
        <v>9</v>
      </c>
      <c r="F91" s="49" t="s">
        <v>10</v>
      </c>
      <c r="G91" s="49" t="s">
        <v>6</v>
      </c>
      <c r="H91" s="136" t="s">
        <v>13</v>
      </c>
      <c r="I91" s="138" t="s">
        <v>9</v>
      </c>
      <c r="J91" s="49" t="s">
        <v>10</v>
      </c>
      <c r="K91" s="49" t="s">
        <v>6</v>
      </c>
      <c r="L91" s="136" t="s">
        <v>13</v>
      </c>
      <c r="M91" s="138" t="s">
        <v>9</v>
      </c>
      <c r="N91" s="62" t="s">
        <v>10</v>
      </c>
      <c r="O91" s="15"/>
      <c r="P91" s="15"/>
    </row>
    <row r="92" spans="1:16" ht="42.75" customHeight="1" thickBot="1">
      <c r="A92" s="130"/>
      <c r="B92" s="132"/>
      <c r="C92" s="17" t="s">
        <v>7</v>
      </c>
      <c r="D92" s="137"/>
      <c r="E92" s="139"/>
      <c r="F92" s="17" t="s">
        <v>15</v>
      </c>
      <c r="G92" s="17" t="s">
        <v>7</v>
      </c>
      <c r="H92" s="137"/>
      <c r="I92" s="139"/>
      <c r="J92" s="17" t="s">
        <v>16</v>
      </c>
      <c r="K92" s="17" t="s">
        <v>7</v>
      </c>
      <c r="L92" s="137"/>
      <c r="M92" s="139"/>
      <c r="N92" s="40" t="s">
        <v>17</v>
      </c>
      <c r="O92" s="15"/>
      <c r="P92" s="15"/>
    </row>
    <row r="93" spans="1:16" ht="19.5" thickBot="1">
      <c r="A93" s="11">
        <v>1</v>
      </c>
      <c r="B93" s="63">
        <v>2</v>
      </c>
      <c r="C93" s="64">
        <v>3</v>
      </c>
      <c r="D93" s="64">
        <v>4</v>
      </c>
      <c r="E93" s="64">
        <v>5</v>
      </c>
      <c r="F93" s="64">
        <v>6</v>
      </c>
      <c r="G93" s="64">
        <v>7</v>
      </c>
      <c r="H93" s="64">
        <v>8</v>
      </c>
      <c r="I93" s="64">
        <v>9</v>
      </c>
      <c r="J93" s="64">
        <v>10</v>
      </c>
      <c r="K93" s="65">
        <v>11</v>
      </c>
      <c r="L93" s="66">
        <v>12</v>
      </c>
      <c r="M93" s="67">
        <v>13</v>
      </c>
      <c r="N93" s="64">
        <v>14</v>
      </c>
      <c r="O93" s="15"/>
      <c r="P93" s="15"/>
    </row>
    <row r="94" spans="1:16" ht="192" customHeight="1" thickBot="1">
      <c r="A94" s="68"/>
      <c r="B94" s="69" t="s">
        <v>138</v>
      </c>
      <c r="C94" s="118">
        <v>192552.5</v>
      </c>
      <c r="D94" s="118"/>
      <c r="E94" s="118"/>
      <c r="F94" s="119">
        <f>C94</f>
        <v>192552.5</v>
      </c>
      <c r="G94" s="118">
        <v>278188</v>
      </c>
      <c r="H94" s="118"/>
      <c r="I94" s="118"/>
      <c r="J94" s="119">
        <f>G94</f>
        <v>278188</v>
      </c>
      <c r="K94" s="120">
        <v>258040</v>
      </c>
      <c r="L94" s="121"/>
      <c r="M94" s="122"/>
      <c r="N94" s="119">
        <f>K94</f>
        <v>258040</v>
      </c>
      <c r="O94" s="15"/>
      <c r="P94" s="15"/>
    </row>
    <row r="95" spans="1:16" ht="19.5" customHeight="1" thickBot="1">
      <c r="A95" s="71"/>
      <c r="B95" s="28" t="s">
        <v>92</v>
      </c>
      <c r="C95" s="119">
        <f>C94</f>
        <v>192552.5</v>
      </c>
      <c r="D95" s="119">
        <f t="shared" ref="D95:N95" si="4">D94</f>
        <v>0</v>
      </c>
      <c r="E95" s="119">
        <f t="shared" si="4"/>
        <v>0</v>
      </c>
      <c r="F95" s="119">
        <f t="shared" si="4"/>
        <v>192552.5</v>
      </c>
      <c r="G95" s="119">
        <f t="shared" si="4"/>
        <v>278188</v>
      </c>
      <c r="H95" s="119">
        <f t="shared" si="4"/>
        <v>0</v>
      </c>
      <c r="I95" s="119">
        <f t="shared" si="4"/>
        <v>0</v>
      </c>
      <c r="J95" s="119">
        <f t="shared" si="4"/>
        <v>278188</v>
      </c>
      <c r="K95" s="119">
        <f t="shared" si="4"/>
        <v>258040</v>
      </c>
      <c r="L95" s="119">
        <f t="shared" si="4"/>
        <v>0</v>
      </c>
      <c r="M95" s="119">
        <f t="shared" si="4"/>
        <v>0</v>
      </c>
      <c r="N95" s="119">
        <f t="shared" si="4"/>
        <v>258040</v>
      </c>
      <c r="O95" s="15"/>
      <c r="P95" s="15"/>
    </row>
    <row r="96" spans="1:16" ht="18.75">
      <c r="A96" s="72"/>
      <c r="B96" s="15"/>
      <c r="C96" s="15"/>
      <c r="D96" s="15"/>
      <c r="E96" s="15"/>
      <c r="F96" s="15"/>
      <c r="G96" s="15"/>
      <c r="H96" s="15"/>
      <c r="I96" s="15"/>
      <c r="J96" s="15"/>
      <c r="K96" s="15"/>
      <c r="L96" s="15"/>
      <c r="M96" s="15"/>
      <c r="N96" s="15"/>
      <c r="O96" s="15"/>
      <c r="P96" s="15"/>
    </row>
    <row r="97" spans="1:16" ht="21.75" customHeight="1">
      <c r="A97" s="16"/>
      <c r="B97" s="15"/>
      <c r="C97" s="15"/>
      <c r="D97" s="15"/>
      <c r="E97" s="15"/>
      <c r="F97" s="15"/>
      <c r="G97" s="15"/>
      <c r="H97" s="15"/>
      <c r="I97" s="15"/>
      <c r="J97" s="15"/>
      <c r="K97" s="15"/>
      <c r="L97" s="15"/>
      <c r="M97" s="15"/>
      <c r="N97" s="15"/>
      <c r="O97" s="15"/>
      <c r="P97" s="15"/>
    </row>
    <row r="98" spans="1:16" ht="29.25" customHeight="1" thickBot="1">
      <c r="A98" s="128" t="s">
        <v>178</v>
      </c>
      <c r="B98" s="128"/>
      <c r="C98" s="128"/>
      <c r="D98" s="128"/>
      <c r="E98" s="128"/>
      <c r="F98" s="128"/>
      <c r="G98" s="128"/>
      <c r="H98" s="128"/>
      <c r="I98" s="128"/>
      <c r="J98" s="128"/>
      <c r="K98" s="128"/>
      <c r="L98" s="128"/>
      <c r="M98" s="128"/>
      <c r="N98" s="128"/>
      <c r="O98" s="15"/>
      <c r="P98" s="15"/>
    </row>
    <row r="99" spans="1:16" ht="19.5" hidden="1" thickBot="1">
      <c r="A99" s="73"/>
      <c r="B99" s="74" t="s">
        <v>14</v>
      </c>
      <c r="C99" s="73"/>
      <c r="D99" s="73"/>
      <c r="E99" s="73"/>
      <c r="F99" s="73"/>
      <c r="G99" s="73"/>
      <c r="H99" s="73"/>
      <c r="I99" s="73"/>
      <c r="J99" s="73"/>
      <c r="K99" s="73"/>
      <c r="L99" s="73"/>
      <c r="M99" s="73"/>
      <c r="N99" s="73"/>
      <c r="O99" s="73"/>
      <c r="P99" s="73"/>
    </row>
    <row r="100" spans="1:16" ht="24.75" customHeight="1" thickBot="1">
      <c r="A100" s="129" t="s">
        <v>28</v>
      </c>
      <c r="B100" s="131" t="s">
        <v>103</v>
      </c>
      <c r="C100" s="133" t="s">
        <v>45</v>
      </c>
      <c r="D100" s="134"/>
      <c r="E100" s="134"/>
      <c r="F100" s="135"/>
      <c r="G100" s="133" t="s">
        <v>91</v>
      </c>
      <c r="H100" s="134"/>
      <c r="I100" s="134"/>
      <c r="J100" s="135"/>
      <c r="K100" s="15"/>
      <c r="L100" s="15"/>
      <c r="M100" s="15"/>
      <c r="N100" s="15"/>
      <c r="O100" s="15"/>
      <c r="P100" s="15"/>
    </row>
    <row r="101" spans="1:16" ht="20.25" customHeight="1">
      <c r="A101" s="130"/>
      <c r="B101" s="132"/>
      <c r="C101" s="62" t="s">
        <v>6</v>
      </c>
      <c r="D101" s="136" t="s">
        <v>13</v>
      </c>
      <c r="E101" s="138" t="s">
        <v>9</v>
      </c>
      <c r="F101" s="49" t="s">
        <v>10</v>
      </c>
      <c r="G101" s="49" t="s">
        <v>6</v>
      </c>
      <c r="H101" s="136" t="s">
        <v>13</v>
      </c>
      <c r="I101" s="138" t="s">
        <v>9</v>
      </c>
      <c r="J101" s="49" t="s">
        <v>10</v>
      </c>
      <c r="K101" s="15"/>
      <c r="L101" s="15"/>
      <c r="M101" s="15"/>
      <c r="N101" s="15"/>
      <c r="O101" s="15"/>
      <c r="P101" s="15"/>
    </row>
    <row r="102" spans="1:16" ht="46.5" customHeight="1" thickBot="1">
      <c r="A102" s="130"/>
      <c r="B102" s="132"/>
      <c r="C102" s="40" t="s">
        <v>7</v>
      </c>
      <c r="D102" s="137"/>
      <c r="E102" s="139"/>
      <c r="F102" s="17" t="s">
        <v>15</v>
      </c>
      <c r="G102" s="17" t="s">
        <v>7</v>
      </c>
      <c r="H102" s="137"/>
      <c r="I102" s="139"/>
      <c r="J102" s="17" t="s">
        <v>16</v>
      </c>
      <c r="K102" s="15"/>
      <c r="L102" s="15"/>
      <c r="M102" s="15"/>
      <c r="N102" s="15"/>
      <c r="O102" s="15"/>
      <c r="P102" s="15"/>
    </row>
    <row r="103" spans="1:16" ht="24" customHeight="1" thickBot="1">
      <c r="A103" s="75">
        <v>1</v>
      </c>
      <c r="B103" s="64">
        <v>2</v>
      </c>
      <c r="C103" s="64">
        <v>3</v>
      </c>
      <c r="D103" s="64">
        <v>4</v>
      </c>
      <c r="E103" s="64">
        <v>5</v>
      </c>
      <c r="F103" s="64">
        <v>6</v>
      </c>
      <c r="G103" s="64">
        <v>7</v>
      </c>
      <c r="H103" s="64">
        <v>8</v>
      </c>
      <c r="I103" s="64">
        <v>9</v>
      </c>
      <c r="J103" s="64">
        <v>10</v>
      </c>
      <c r="K103" s="15"/>
      <c r="L103" s="15"/>
      <c r="M103" s="15"/>
      <c r="N103" s="15"/>
      <c r="O103" s="15"/>
      <c r="P103" s="15"/>
    </row>
    <row r="104" spans="1:16" ht="188.25" customHeight="1" thickBot="1">
      <c r="A104" s="26"/>
      <c r="B104" s="76" t="s">
        <v>138</v>
      </c>
      <c r="C104" s="118">
        <v>272490</v>
      </c>
      <c r="D104" s="118"/>
      <c r="E104" s="118"/>
      <c r="F104" s="119">
        <f>C104+D104</f>
        <v>272490</v>
      </c>
      <c r="G104" s="118">
        <v>286115</v>
      </c>
      <c r="H104" s="118"/>
      <c r="I104" s="118"/>
      <c r="J104" s="119">
        <f>G104</f>
        <v>286115</v>
      </c>
      <c r="K104" s="15"/>
      <c r="L104" s="15"/>
      <c r="M104" s="15"/>
      <c r="N104" s="15"/>
      <c r="O104" s="15"/>
      <c r="P104" s="15"/>
    </row>
    <row r="105" spans="1:16" ht="26.25" customHeight="1" thickBot="1">
      <c r="A105" s="77"/>
      <c r="B105" s="28" t="s">
        <v>92</v>
      </c>
      <c r="C105" s="119">
        <f>C104</f>
        <v>272490</v>
      </c>
      <c r="D105" s="119">
        <f t="shared" ref="D105:J105" si="5">D104</f>
        <v>0</v>
      </c>
      <c r="E105" s="119">
        <f t="shared" si="5"/>
        <v>0</v>
      </c>
      <c r="F105" s="119">
        <f t="shared" si="5"/>
        <v>272490</v>
      </c>
      <c r="G105" s="119">
        <f t="shared" si="5"/>
        <v>286115</v>
      </c>
      <c r="H105" s="119">
        <f t="shared" si="5"/>
        <v>0</v>
      </c>
      <c r="I105" s="119">
        <f t="shared" si="5"/>
        <v>0</v>
      </c>
      <c r="J105" s="119">
        <f t="shared" si="5"/>
        <v>286115</v>
      </c>
      <c r="K105" s="15"/>
      <c r="L105" s="15"/>
      <c r="M105" s="15"/>
      <c r="N105" s="15"/>
      <c r="O105" s="15"/>
      <c r="P105" s="15"/>
    </row>
    <row r="106" spans="1:16" ht="18.75">
      <c r="A106" s="78"/>
      <c r="B106" s="15"/>
      <c r="C106" s="15"/>
      <c r="D106" s="15"/>
      <c r="E106" s="15"/>
      <c r="F106" s="15"/>
      <c r="G106" s="15"/>
      <c r="H106" s="15"/>
      <c r="I106" s="15"/>
      <c r="J106" s="15"/>
      <c r="K106" s="15"/>
      <c r="L106" s="15"/>
      <c r="M106" s="15"/>
      <c r="N106" s="15"/>
      <c r="O106" s="15"/>
      <c r="P106" s="15"/>
    </row>
    <row r="107" spans="1:16" ht="18.75">
      <c r="A107" s="128" t="s">
        <v>156</v>
      </c>
      <c r="B107" s="128"/>
      <c r="C107" s="128"/>
      <c r="D107" s="128"/>
      <c r="E107" s="128"/>
      <c r="F107" s="128"/>
      <c r="G107" s="128"/>
      <c r="H107" s="128"/>
      <c r="I107" s="128"/>
      <c r="J107" s="128"/>
      <c r="K107" s="128"/>
      <c r="L107" s="128"/>
      <c r="M107" s="79"/>
      <c r="N107" s="79"/>
      <c r="O107" s="15"/>
      <c r="P107" s="15"/>
    </row>
    <row r="108" spans="1:16" ht="18.75">
      <c r="A108" s="128" t="s">
        <v>184</v>
      </c>
      <c r="B108" s="128"/>
      <c r="C108" s="128"/>
      <c r="D108" s="128"/>
      <c r="E108" s="128"/>
      <c r="F108" s="128"/>
      <c r="G108" s="128"/>
      <c r="H108" s="128"/>
      <c r="I108" s="128"/>
      <c r="J108" s="128"/>
      <c r="K108" s="128"/>
      <c r="L108" s="128"/>
      <c r="M108" s="128"/>
      <c r="N108" s="128"/>
      <c r="O108" s="15"/>
      <c r="P108" s="15"/>
    </row>
    <row r="109" spans="1:16" ht="3.75" customHeight="1" thickBot="1">
      <c r="A109" s="80" t="s">
        <v>18</v>
      </c>
      <c r="B109" s="15"/>
      <c r="C109" s="15"/>
      <c r="D109" s="15"/>
      <c r="E109" s="15"/>
      <c r="F109" s="15"/>
      <c r="G109" s="15"/>
      <c r="H109" s="15"/>
      <c r="I109" s="15"/>
      <c r="J109" s="15"/>
      <c r="K109" s="15"/>
      <c r="L109" s="15"/>
      <c r="M109" s="15"/>
      <c r="N109" s="15"/>
      <c r="O109" s="15"/>
      <c r="P109" s="15"/>
    </row>
    <row r="110" spans="1:16" ht="18.75" customHeight="1" thickBot="1">
      <c r="A110" s="136" t="s">
        <v>28</v>
      </c>
      <c r="B110" s="136" t="s">
        <v>19</v>
      </c>
      <c r="C110" s="136" t="s">
        <v>20</v>
      </c>
      <c r="D110" s="136" t="s">
        <v>21</v>
      </c>
      <c r="E110" s="133" t="s">
        <v>86</v>
      </c>
      <c r="F110" s="134"/>
      <c r="G110" s="135"/>
      <c r="H110" s="134" t="s">
        <v>87</v>
      </c>
      <c r="I110" s="134"/>
      <c r="J110" s="135"/>
      <c r="K110" s="134" t="s">
        <v>88</v>
      </c>
      <c r="L110" s="134"/>
      <c r="M110" s="135"/>
      <c r="N110" s="15"/>
      <c r="O110" s="15"/>
      <c r="P110" s="15"/>
    </row>
    <row r="111" spans="1:16" ht="42" customHeight="1" thickBot="1">
      <c r="A111" s="137"/>
      <c r="B111" s="137"/>
      <c r="C111" s="137"/>
      <c r="D111" s="137"/>
      <c r="E111" s="17" t="s">
        <v>22</v>
      </c>
      <c r="F111" s="17" t="s">
        <v>13</v>
      </c>
      <c r="G111" s="17" t="s">
        <v>141</v>
      </c>
      <c r="H111" s="17" t="s">
        <v>22</v>
      </c>
      <c r="I111" s="17" t="s">
        <v>13</v>
      </c>
      <c r="J111" s="17" t="s">
        <v>142</v>
      </c>
      <c r="K111" s="17" t="s">
        <v>22</v>
      </c>
      <c r="L111" s="17" t="s">
        <v>13</v>
      </c>
      <c r="M111" s="17" t="s">
        <v>143</v>
      </c>
      <c r="N111" s="15"/>
      <c r="O111" s="15"/>
      <c r="P111" s="15"/>
    </row>
    <row r="112" spans="1:16" ht="19.5" thickBot="1">
      <c r="A112" s="12">
        <v>1</v>
      </c>
      <c r="B112" s="18">
        <v>2</v>
      </c>
      <c r="C112" s="18">
        <v>3</v>
      </c>
      <c r="D112" s="18">
        <v>4</v>
      </c>
      <c r="E112" s="18">
        <v>5</v>
      </c>
      <c r="F112" s="18">
        <v>6</v>
      </c>
      <c r="G112" s="18">
        <v>7</v>
      </c>
      <c r="H112" s="18">
        <v>8</v>
      </c>
      <c r="I112" s="18">
        <v>9</v>
      </c>
      <c r="J112" s="18">
        <v>10</v>
      </c>
      <c r="K112" s="18">
        <v>11</v>
      </c>
      <c r="L112" s="18">
        <v>12</v>
      </c>
      <c r="M112" s="18">
        <v>13</v>
      </c>
      <c r="N112" s="15"/>
      <c r="O112" s="15"/>
      <c r="P112" s="15"/>
    </row>
    <row r="113" spans="1:16" ht="23.25" customHeight="1" thickBot="1">
      <c r="A113" s="25"/>
      <c r="B113" s="28" t="s">
        <v>64</v>
      </c>
      <c r="C113" s="28"/>
      <c r="D113" s="28"/>
      <c r="E113" s="28"/>
      <c r="F113" s="28"/>
      <c r="G113" s="28"/>
      <c r="H113" s="28"/>
      <c r="I113" s="28"/>
      <c r="J113" s="28"/>
      <c r="K113" s="28"/>
      <c r="L113" s="28"/>
      <c r="M113" s="28"/>
      <c r="N113" s="15"/>
      <c r="O113" s="15"/>
      <c r="P113" s="15"/>
    </row>
    <row r="114" spans="1:16" ht="57" customHeight="1" thickBot="1">
      <c r="A114" s="25"/>
      <c r="B114" s="13" t="s">
        <v>69</v>
      </c>
      <c r="C114" s="18" t="s">
        <v>70</v>
      </c>
      <c r="D114" s="18" t="s">
        <v>68</v>
      </c>
      <c r="E114" s="18">
        <v>5</v>
      </c>
      <c r="F114" s="18"/>
      <c r="G114" s="18">
        <f>E114</f>
        <v>5</v>
      </c>
      <c r="H114" s="18">
        <v>10</v>
      </c>
      <c r="I114" s="18"/>
      <c r="J114" s="18">
        <f>H114</f>
        <v>10</v>
      </c>
      <c r="K114" s="18">
        <v>10</v>
      </c>
      <c r="L114" s="18"/>
      <c r="M114" s="18">
        <f>K114</f>
        <v>10</v>
      </c>
      <c r="N114" s="15"/>
      <c r="O114" s="15"/>
      <c r="P114" s="15"/>
    </row>
    <row r="115" spans="1:16" ht="54" customHeight="1" thickBot="1">
      <c r="A115" s="25"/>
      <c r="B115" s="13" t="s">
        <v>49</v>
      </c>
      <c r="C115" s="18" t="s">
        <v>71</v>
      </c>
      <c r="D115" s="18" t="s">
        <v>183</v>
      </c>
      <c r="E115" s="18">
        <v>192552.5</v>
      </c>
      <c r="F115" s="18"/>
      <c r="G115" s="18">
        <f t="shared" ref="G115:G119" si="6">E115</f>
        <v>192552.5</v>
      </c>
      <c r="H115" s="34">
        <v>278188</v>
      </c>
      <c r="I115" s="34"/>
      <c r="J115" s="34">
        <f t="shared" ref="J115:J119" si="7">H115</f>
        <v>278188</v>
      </c>
      <c r="K115" s="34">
        <v>258040</v>
      </c>
      <c r="L115" s="34"/>
      <c r="M115" s="34">
        <f t="shared" ref="M115:M119" si="8">K115</f>
        <v>258040</v>
      </c>
      <c r="N115" s="15"/>
      <c r="O115" s="15"/>
      <c r="P115" s="15"/>
    </row>
    <row r="116" spans="1:16" ht="123.75" customHeight="1" thickBot="1">
      <c r="A116" s="29"/>
      <c r="B116" s="36" t="s">
        <v>61</v>
      </c>
      <c r="C116" s="31" t="s">
        <v>71</v>
      </c>
      <c r="D116" s="18" t="s">
        <v>183</v>
      </c>
      <c r="E116" s="31">
        <v>154412.5</v>
      </c>
      <c r="F116" s="31"/>
      <c r="G116" s="18">
        <f t="shared" si="6"/>
        <v>154412.5</v>
      </c>
      <c r="H116" s="124">
        <v>158000</v>
      </c>
      <c r="I116" s="124"/>
      <c r="J116" s="34">
        <f t="shared" si="7"/>
        <v>158000</v>
      </c>
      <c r="K116" s="124">
        <v>140000</v>
      </c>
      <c r="L116" s="124"/>
      <c r="M116" s="34">
        <f t="shared" si="8"/>
        <v>140000</v>
      </c>
      <c r="N116" s="15"/>
      <c r="O116" s="15"/>
      <c r="P116" s="15"/>
    </row>
    <row r="117" spans="1:16" ht="114" customHeight="1" thickBot="1">
      <c r="A117" s="29"/>
      <c r="B117" s="36" t="s">
        <v>50</v>
      </c>
      <c r="C117" s="31" t="s">
        <v>71</v>
      </c>
      <c r="D117" s="18" t="s">
        <v>183</v>
      </c>
      <c r="E117" s="31">
        <v>38140</v>
      </c>
      <c r="F117" s="31"/>
      <c r="G117" s="18">
        <f t="shared" si="6"/>
        <v>38140</v>
      </c>
      <c r="H117" s="124">
        <v>120188</v>
      </c>
      <c r="I117" s="124"/>
      <c r="J117" s="34">
        <f t="shared" si="7"/>
        <v>120188</v>
      </c>
      <c r="K117" s="124">
        <v>118040</v>
      </c>
      <c r="L117" s="124"/>
      <c r="M117" s="34">
        <f t="shared" si="8"/>
        <v>118040</v>
      </c>
      <c r="N117" s="15"/>
      <c r="O117" s="15"/>
      <c r="P117" s="15"/>
    </row>
    <row r="118" spans="1:16" ht="73.5" customHeight="1" thickBot="1">
      <c r="A118" s="25"/>
      <c r="B118" s="13" t="s">
        <v>73</v>
      </c>
      <c r="C118" s="18" t="s">
        <v>70</v>
      </c>
      <c r="D118" s="18" t="s">
        <v>72</v>
      </c>
      <c r="E118" s="14">
        <v>3</v>
      </c>
      <c r="F118" s="28"/>
      <c r="G118" s="14">
        <f t="shared" si="6"/>
        <v>3</v>
      </c>
      <c r="H118" s="14">
        <v>6</v>
      </c>
      <c r="I118" s="14"/>
      <c r="J118" s="14">
        <f t="shared" si="7"/>
        <v>6</v>
      </c>
      <c r="K118" s="14">
        <v>6</v>
      </c>
      <c r="L118" s="14"/>
      <c r="M118" s="14">
        <f t="shared" si="8"/>
        <v>6</v>
      </c>
      <c r="N118" s="15"/>
      <c r="O118" s="15"/>
      <c r="P118" s="15"/>
    </row>
    <row r="119" spans="1:16" ht="74.25" customHeight="1" thickBot="1">
      <c r="A119" s="25"/>
      <c r="B119" s="13" t="s">
        <v>74</v>
      </c>
      <c r="C119" s="18" t="s">
        <v>70</v>
      </c>
      <c r="D119" s="18" t="s">
        <v>72</v>
      </c>
      <c r="E119" s="14">
        <v>2</v>
      </c>
      <c r="F119" s="28"/>
      <c r="G119" s="14">
        <f t="shared" si="6"/>
        <v>2</v>
      </c>
      <c r="H119" s="14">
        <v>4</v>
      </c>
      <c r="I119" s="14"/>
      <c r="J119" s="14">
        <f t="shared" si="7"/>
        <v>4</v>
      </c>
      <c r="K119" s="14">
        <v>4</v>
      </c>
      <c r="L119" s="14"/>
      <c r="M119" s="14">
        <f t="shared" si="8"/>
        <v>4</v>
      </c>
      <c r="N119" s="15"/>
      <c r="O119" s="15"/>
      <c r="P119" s="15"/>
    </row>
    <row r="120" spans="1:16" s="6" customFormat="1" ht="21.75" customHeight="1" thickBot="1">
      <c r="A120" s="25"/>
      <c r="B120" s="37" t="s">
        <v>65</v>
      </c>
      <c r="C120" s="28"/>
      <c r="D120" s="28"/>
      <c r="E120" s="28"/>
      <c r="F120" s="28"/>
      <c r="G120" s="28"/>
      <c r="H120" s="28"/>
      <c r="I120" s="28"/>
      <c r="J120" s="28"/>
      <c r="K120" s="28"/>
      <c r="L120" s="28"/>
      <c r="M120" s="28"/>
      <c r="N120" s="15"/>
      <c r="O120" s="15"/>
      <c r="P120" s="15"/>
    </row>
    <row r="121" spans="1:16" ht="73.5" customHeight="1" thickBot="1">
      <c r="A121" s="25"/>
      <c r="B121" s="13" t="s">
        <v>51</v>
      </c>
      <c r="C121" s="18" t="s">
        <v>70</v>
      </c>
      <c r="D121" s="18" t="s">
        <v>183</v>
      </c>
      <c r="E121" s="14">
        <v>5</v>
      </c>
      <c r="F121" s="14"/>
      <c r="G121" s="14">
        <f>E121</f>
        <v>5</v>
      </c>
      <c r="H121" s="14">
        <v>10</v>
      </c>
      <c r="I121" s="14"/>
      <c r="J121" s="14">
        <f>H121</f>
        <v>10</v>
      </c>
      <c r="K121" s="14">
        <v>10</v>
      </c>
      <c r="L121" s="14"/>
      <c r="M121" s="14">
        <f>K121</f>
        <v>10</v>
      </c>
      <c r="N121" s="15"/>
      <c r="O121" s="15"/>
      <c r="P121" s="15"/>
    </row>
    <row r="122" spans="1:16" ht="96.75" customHeight="1" thickBot="1">
      <c r="A122" s="25"/>
      <c r="B122" s="13" t="s">
        <v>52</v>
      </c>
      <c r="C122" s="18" t="s">
        <v>70</v>
      </c>
      <c r="D122" s="18" t="s">
        <v>183</v>
      </c>
      <c r="E122" s="14">
        <v>86</v>
      </c>
      <c r="F122" s="28"/>
      <c r="G122" s="14">
        <f t="shared" ref="G122:G125" si="9">E122</f>
        <v>86</v>
      </c>
      <c r="H122" s="14">
        <v>80</v>
      </c>
      <c r="I122" s="18"/>
      <c r="J122" s="14">
        <f t="shared" ref="J122" si="10">H122</f>
        <v>80</v>
      </c>
      <c r="K122" s="14">
        <v>80</v>
      </c>
      <c r="L122" s="18"/>
      <c r="M122" s="14">
        <f t="shared" ref="M122:M125" si="11">K122</f>
        <v>80</v>
      </c>
      <c r="N122" s="15"/>
      <c r="O122" s="15"/>
      <c r="P122" s="15"/>
    </row>
    <row r="123" spans="1:16" ht="92.25" customHeight="1" thickBot="1">
      <c r="A123" s="25"/>
      <c r="B123" s="13" t="s">
        <v>53</v>
      </c>
      <c r="C123" s="18" t="s">
        <v>70</v>
      </c>
      <c r="D123" s="18" t="s">
        <v>183</v>
      </c>
      <c r="E123" s="14">
        <v>31</v>
      </c>
      <c r="F123" s="28"/>
      <c r="G123" s="14">
        <f t="shared" si="9"/>
        <v>31</v>
      </c>
      <c r="H123" s="14">
        <v>16</v>
      </c>
      <c r="I123" s="18"/>
      <c r="J123" s="14">
        <f>H123</f>
        <v>16</v>
      </c>
      <c r="K123" s="14">
        <v>16</v>
      </c>
      <c r="L123" s="18"/>
      <c r="M123" s="14">
        <f t="shared" si="11"/>
        <v>16</v>
      </c>
      <c r="N123" s="15"/>
      <c r="O123" s="15"/>
      <c r="P123" s="15"/>
    </row>
    <row r="124" spans="1:16" ht="121.5" customHeight="1" thickBot="1">
      <c r="A124" s="25"/>
      <c r="B124" s="13" t="s">
        <v>54</v>
      </c>
      <c r="C124" s="18" t="s">
        <v>77</v>
      </c>
      <c r="D124" s="18" t="s">
        <v>183</v>
      </c>
      <c r="E124" s="14">
        <v>1856</v>
      </c>
      <c r="F124" s="28"/>
      <c r="G124" s="14">
        <f t="shared" si="9"/>
        <v>1856</v>
      </c>
      <c r="H124" s="14">
        <v>1801</v>
      </c>
      <c r="I124" s="18"/>
      <c r="J124" s="14">
        <f t="shared" ref="J124:J130" si="12">H124</f>
        <v>1801</v>
      </c>
      <c r="K124" s="14">
        <v>1801</v>
      </c>
      <c r="L124" s="18"/>
      <c r="M124" s="14">
        <f t="shared" si="11"/>
        <v>1801</v>
      </c>
      <c r="N124" s="15"/>
      <c r="O124" s="15"/>
      <c r="P124" s="15"/>
    </row>
    <row r="125" spans="1:16" ht="117" customHeight="1" thickBot="1">
      <c r="A125" s="25"/>
      <c r="B125" s="13" t="s">
        <v>55</v>
      </c>
      <c r="C125" s="18" t="s">
        <v>77</v>
      </c>
      <c r="D125" s="18" t="s">
        <v>183</v>
      </c>
      <c r="E125" s="14">
        <v>7808</v>
      </c>
      <c r="F125" s="28"/>
      <c r="G125" s="14">
        <f t="shared" si="9"/>
        <v>7808</v>
      </c>
      <c r="H125" s="14">
        <v>14731</v>
      </c>
      <c r="I125" s="18"/>
      <c r="J125" s="42">
        <f t="shared" si="12"/>
        <v>14731</v>
      </c>
      <c r="K125" s="14">
        <v>14731</v>
      </c>
      <c r="L125" s="18"/>
      <c r="M125" s="14">
        <f t="shared" si="11"/>
        <v>14731</v>
      </c>
      <c r="N125" s="15"/>
      <c r="O125" s="15"/>
      <c r="P125" s="15"/>
    </row>
    <row r="126" spans="1:16" ht="42.75" customHeight="1" thickBot="1">
      <c r="A126" s="25"/>
      <c r="B126" s="37" t="s">
        <v>66</v>
      </c>
      <c r="C126" s="28"/>
      <c r="D126" s="28"/>
      <c r="E126" s="28"/>
      <c r="F126" s="28"/>
      <c r="G126" s="28"/>
      <c r="H126" s="28"/>
      <c r="I126" s="28"/>
      <c r="J126" s="42"/>
      <c r="K126" s="28"/>
      <c r="L126" s="28"/>
      <c r="M126" s="28"/>
      <c r="N126" s="15"/>
      <c r="O126" s="15"/>
      <c r="P126" s="15"/>
    </row>
    <row r="127" spans="1:16" ht="93.75" customHeight="1" thickBot="1">
      <c r="A127" s="25"/>
      <c r="B127" s="13" t="s">
        <v>56</v>
      </c>
      <c r="C127" s="28"/>
      <c r="D127" s="18" t="s">
        <v>183</v>
      </c>
      <c r="E127" s="34">
        <f>E115/E121</f>
        <v>38510.5</v>
      </c>
      <c r="F127" s="34"/>
      <c r="G127" s="34">
        <f>E127</f>
        <v>38510.5</v>
      </c>
      <c r="H127" s="34">
        <f>H115/H121</f>
        <v>27818.799999999999</v>
      </c>
      <c r="I127" s="34"/>
      <c r="J127" s="42">
        <f t="shared" si="12"/>
        <v>27818.799999999999</v>
      </c>
      <c r="K127" s="34">
        <f>K115/K121</f>
        <v>25804</v>
      </c>
      <c r="L127" s="34"/>
      <c r="M127" s="34">
        <f>K127</f>
        <v>25804</v>
      </c>
      <c r="N127" s="15"/>
      <c r="O127" s="15"/>
      <c r="P127" s="15"/>
    </row>
    <row r="128" spans="1:16" ht="76.5" customHeight="1" thickBot="1">
      <c r="A128" s="25"/>
      <c r="B128" s="13" t="s">
        <v>186</v>
      </c>
      <c r="C128" s="18" t="s">
        <v>185</v>
      </c>
      <c r="D128" s="18" t="s">
        <v>183</v>
      </c>
      <c r="E128" s="42">
        <f>E115/E121/12</f>
        <v>3209.2083333333335</v>
      </c>
      <c r="F128" s="42"/>
      <c r="G128" s="42">
        <f>E128</f>
        <v>3209.2083333333335</v>
      </c>
      <c r="H128" s="42">
        <f>H115/H121/12</f>
        <v>2318.2333333333331</v>
      </c>
      <c r="I128" s="42"/>
      <c r="J128" s="42">
        <f t="shared" si="12"/>
        <v>2318.2333333333331</v>
      </c>
      <c r="K128" s="42">
        <f>K115/K121/12</f>
        <v>2150.3333333333335</v>
      </c>
      <c r="L128" s="42"/>
      <c r="M128" s="34">
        <f t="shared" ref="M128:M130" si="13">K128</f>
        <v>2150.3333333333335</v>
      </c>
      <c r="N128" s="15"/>
      <c r="O128" s="15"/>
      <c r="P128" s="15"/>
    </row>
    <row r="129" spans="1:16" ht="116.25" customHeight="1" thickBot="1">
      <c r="A129" s="25"/>
      <c r="B129" s="13" t="s">
        <v>57</v>
      </c>
      <c r="C129" s="18" t="s">
        <v>71</v>
      </c>
      <c r="D129" s="18" t="s">
        <v>183</v>
      </c>
      <c r="E129" s="42">
        <f>E116/E122</f>
        <v>1795.4941860465117</v>
      </c>
      <c r="F129" s="123"/>
      <c r="G129" s="34">
        <f t="shared" ref="G129:G130" si="14">E129</f>
        <v>1795.4941860465117</v>
      </c>
      <c r="H129" s="34">
        <f>H116/H122</f>
        <v>1975</v>
      </c>
      <c r="I129" s="34"/>
      <c r="J129" s="34">
        <f t="shared" si="12"/>
        <v>1975</v>
      </c>
      <c r="K129" s="34">
        <f>K116/K122</f>
        <v>1750</v>
      </c>
      <c r="L129" s="34"/>
      <c r="M129" s="34">
        <f t="shared" si="13"/>
        <v>1750</v>
      </c>
      <c r="N129" s="15"/>
      <c r="O129" s="15"/>
      <c r="P129" s="15"/>
    </row>
    <row r="130" spans="1:16" ht="115.5" customHeight="1" thickBot="1">
      <c r="A130" s="25"/>
      <c r="B130" s="13" t="s">
        <v>58</v>
      </c>
      <c r="C130" s="18" t="s">
        <v>71</v>
      </c>
      <c r="D130" s="18" t="s">
        <v>183</v>
      </c>
      <c r="E130" s="42">
        <f>E117/E123</f>
        <v>1230.3225806451612</v>
      </c>
      <c r="F130" s="123"/>
      <c r="G130" s="34">
        <f t="shared" si="14"/>
        <v>1230.3225806451612</v>
      </c>
      <c r="H130" s="34">
        <f>H117/H123</f>
        <v>7511.75</v>
      </c>
      <c r="I130" s="34"/>
      <c r="J130" s="34">
        <f t="shared" si="12"/>
        <v>7511.75</v>
      </c>
      <c r="K130" s="34">
        <f>K117/K123</f>
        <v>7377.5</v>
      </c>
      <c r="L130" s="34"/>
      <c r="M130" s="34">
        <f t="shared" si="13"/>
        <v>7377.5</v>
      </c>
      <c r="N130" s="15"/>
      <c r="O130" s="15"/>
      <c r="P130" s="15"/>
    </row>
    <row r="131" spans="1:16" ht="18.75" customHeight="1" thickBot="1">
      <c r="A131" s="29"/>
      <c r="B131" s="33" t="s">
        <v>67</v>
      </c>
      <c r="C131" s="33"/>
      <c r="D131" s="33"/>
      <c r="E131" s="35"/>
      <c r="F131" s="35"/>
      <c r="G131" s="35"/>
      <c r="H131" s="35"/>
      <c r="I131" s="35"/>
      <c r="J131" s="35"/>
      <c r="K131" s="35"/>
      <c r="L131" s="35"/>
      <c r="M131" s="35"/>
      <c r="N131" s="15"/>
      <c r="O131" s="15"/>
      <c r="P131" s="15"/>
    </row>
    <row r="132" spans="1:16" ht="243.75" customHeight="1" thickBot="1">
      <c r="A132" s="25"/>
      <c r="B132" s="13" t="s">
        <v>75</v>
      </c>
      <c r="C132" s="18" t="s">
        <v>76</v>
      </c>
      <c r="D132" s="18" t="s">
        <v>183</v>
      </c>
      <c r="E132" s="14">
        <v>100</v>
      </c>
      <c r="F132" s="14"/>
      <c r="G132" s="34">
        <f t="shared" ref="G132" si="15">E132</f>
        <v>100</v>
      </c>
      <c r="H132" s="14">
        <v>100</v>
      </c>
      <c r="I132" s="14"/>
      <c r="J132" s="14">
        <v>100</v>
      </c>
      <c r="K132" s="14">
        <v>100</v>
      </c>
      <c r="L132" s="14"/>
      <c r="M132" s="14">
        <v>100</v>
      </c>
      <c r="N132" s="15"/>
      <c r="O132" s="15"/>
      <c r="P132" s="15"/>
    </row>
    <row r="133" spans="1:16" ht="174" customHeight="1" thickBot="1">
      <c r="A133" s="25"/>
      <c r="B133" s="7" t="s">
        <v>59</v>
      </c>
      <c r="C133" s="18" t="s">
        <v>76</v>
      </c>
      <c r="D133" s="18" t="s">
        <v>183</v>
      </c>
      <c r="E133" s="42">
        <v>102</v>
      </c>
      <c r="F133" s="123"/>
      <c r="G133" s="34">
        <f>E133</f>
        <v>102</v>
      </c>
      <c r="H133" s="123">
        <f>H123/E123*100</f>
        <v>51.612903225806448</v>
      </c>
      <c r="I133" s="123"/>
      <c r="J133" s="123">
        <f t="shared" ref="J133:M133" si="16">J123/G123*100</f>
        <v>51.612903225806448</v>
      </c>
      <c r="K133" s="123">
        <f>K123/H123*100</f>
        <v>100</v>
      </c>
      <c r="L133" s="123"/>
      <c r="M133" s="123">
        <f t="shared" si="16"/>
        <v>100</v>
      </c>
      <c r="N133" s="15"/>
      <c r="O133" s="15"/>
      <c r="P133" s="15"/>
    </row>
    <row r="134" spans="1:16" ht="176.25" customHeight="1" thickBot="1">
      <c r="A134" s="25"/>
      <c r="B134" s="7" t="s">
        <v>60</v>
      </c>
      <c r="C134" s="18" t="s">
        <v>76</v>
      </c>
      <c r="D134" s="18" t="s">
        <v>183</v>
      </c>
      <c r="E134" s="42">
        <v>148</v>
      </c>
      <c r="F134" s="123"/>
      <c r="G134" s="34">
        <f>E134</f>
        <v>148</v>
      </c>
      <c r="H134" s="123">
        <f>H122/E122*100</f>
        <v>93.023255813953483</v>
      </c>
      <c r="I134" s="123"/>
      <c r="J134" s="123">
        <f t="shared" ref="J134:M134" si="17">J122/G122*100</f>
        <v>93.023255813953483</v>
      </c>
      <c r="K134" s="123">
        <f t="shared" si="17"/>
        <v>100</v>
      </c>
      <c r="L134" s="123"/>
      <c r="M134" s="123">
        <f t="shared" si="17"/>
        <v>100</v>
      </c>
      <c r="N134" s="15"/>
      <c r="O134" s="15"/>
      <c r="P134" s="15"/>
    </row>
    <row r="135" spans="1:16" ht="18.75">
      <c r="A135" s="80"/>
      <c r="B135" s="15"/>
      <c r="C135" s="15"/>
      <c r="D135" s="15"/>
      <c r="E135" s="15"/>
      <c r="F135" s="15"/>
      <c r="G135" s="15"/>
      <c r="H135" s="15"/>
      <c r="I135" s="15"/>
      <c r="J135" s="15"/>
      <c r="K135" s="15"/>
      <c r="L135" s="15"/>
      <c r="M135" s="15"/>
      <c r="N135" s="15"/>
      <c r="O135" s="15"/>
      <c r="P135" s="15"/>
    </row>
    <row r="136" spans="1:16" ht="18.75">
      <c r="A136" s="128" t="s">
        <v>157</v>
      </c>
      <c r="B136" s="128"/>
      <c r="C136" s="128"/>
      <c r="D136" s="128"/>
      <c r="E136" s="128"/>
      <c r="F136" s="128"/>
      <c r="G136" s="128"/>
      <c r="H136" s="128"/>
      <c r="I136" s="128"/>
      <c r="J136" s="128"/>
      <c r="K136" s="128"/>
      <c r="L136" s="128"/>
      <c r="M136" s="128"/>
      <c r="N136" s="128"/>
      <c r="O136" s="15"/>
      <c r="P136" s="15"/>
    </row>
    <row r="137" spans="1:16" ht="19.5" thickBot="1">
      <c r="A137" s="80" t="s">
        <v>18</v>
      </c>
      <c r="B137" s="15"/>
      <c r="C137" s="15"/>
      <c r="D137" s="15"/>
      <c r="E137" s="15"/>
      <c r="F137" s="15"/>
      <c r="G137" s="15"/>
      <c r="H137" s="15"/>
      <c r="I137" s="15"/>
      <c r="J137" s="81" t="s">
        <v>93</v>
      </c>
      <c r="K137" s="15"/>
      <c r="L137" s="15"/>
      <c r="M137" s="15"/>
      <c r="N137" s="15"/>
      <c r="O137" s="15"/>
      <c r="P137" s="15"/>
    </row>
    <row r="138" spans="1:16" ht="19.5" customHeight="1" thickBot="1">
      <c r="A138" s="136" t="s">
        <v>28</v>
      </c>
      <c r="B138" s="136" t="s">
        <v>19</v>
      </c>
      <c r="C138" s="136" t="s">
        <v>20</v>
      </c>
      <c r="D138" s="136" t="s">
        <v>21</v>
      </c>
      <c r="E138" s="133" t="s">
        <v>45</v>
      </c>
      <c r="F138" s="134"/>
      <c r="G138" s="134"/>
      <c r="H138" s="133" t="s">
        <v>91</v>
      </c>
      <c r="I138" s="134"/>
      <c r="J138" s="135"/>
      <c r="K138" s="15"/>
      <c r="L138" s="15"/>
      <c r="M138" s="15"/>
      <c r="N138" s="15"/>
      <c r="O138" s="15"/>
      <c r="P138" s="15"/>
    </row>
    <row r="139" spans="1:16" ht="44.25" customHeight="1" thickBot="1">
      <c r="A139" s="137"/>
      <c r="B139" s="137"/>
      <c r="C139" s="137"/>
      <c r="D139" s="137"/>
      <c r="E139" s="17" t="s">
        <v>22</v>
      </c>
      <c r="F139" s="17" t="s">
        <v>13</v>
      </c>
      <c r="G139" s="17" t="s">
        <v>141</v>
      </c>
      <c r="H139" s="17" t="s">
        <v>22</v>
      </c>
      <c r="I139" s="17" t="s">
        <v>13</v>
      </c>
      <c r="J139" s="17" t="s">
        <v>142</v>
      </c>
      <c r="K139" s="15"/>
      <c r="L139" s="15"/>
      <c r="M139" s="15"/>
      <c r="N139" s="15"/>
      <c r="O139" s="15"/>
      <c r="P139" s="15"/>
    </row>
    <row r="140" spans="1:16" ht="19.5" customHeight="1" thickBot="1">
      <c r="A140" s="12">
        <v>1</v>
      </c>
      <c r="B140" s="18">
        <v>2</v>
      </c>
      <c r="C140" s="18">
        <v>3</v>
      </c>
      <c r="D140" s="18">
        <v>4</v>
      </c>
      <c r="E140" s="18">
        <v>5</v>
      </c>
      <c r="F140" s="18">
        <v>6</v>
      </c>
      <c r="G140" s="18">
        <v>7</v>
      </c>
      <c r="H140" s="18">
        <v>8</v>
      </c>
      <c r="I140" s="18">
        <v>9</v>
      </c>
      <c r="J140" s="18">
        <v>10</v>
      </c>
      <c r="K140" s="15"/>
      <c r="L140" s="15"/>
      <c r="M140" s="15"/>
      <c r="N140" s="15"/>
      <c r="O140" s="15"/>
      <c r="P140" s="15"/>
    </row>
    <row r="141" spans="1:16" ht="18.75" customHeight="1" thickBot="1">
      <c r="A141" s="25"/>
      <c r="B141" s="28" t="s">
        <v>64</v>
      </c>
      <c r="C141" s="18"/>
      <c r="D141" s="18"/>
      <c r="E141" s="18"/>
      <c r="F141" s="18"/>
      <c r="G141" s="18"/>
      <c r="H141" s="18"/>
      <c r="I141" s="18"/>
      <c r="J141" s="18"/>
      <c r="K141" s="15"/>
      <c r="L141" s="15"/>
      <c r="M141" s="15"/>
      <c r="N141" s="15"/>
      <c r="O141" s="15"/>
      <c r="P141" s="15"/>
    </row>
    <row r="142" spans="1:16" ht="112.5" customHeight="1" thickBot="1">
      <c r="A142" s="12"/>
      <c r="B142" s="7" t="s">
        <v>61</v>
      </c>
      <c r="C142" s="18" t="s">
        <v>71</v>
      </c>
      <c r="D142" s="18" t="s">
        <v>72</v>
      </c>
      <c r="E142" s="32">
        <v>147840</v>
      </c>
      <c r="F142" s="32"/>
      <c r="G142" s="32">
        <f>E142</f>
        <v>147840</v>
      </c>
      <c r="H142" s="32">
        <v>155232</v>
      </c>
      <c r="I142" s="32"/>
      <c r="J142" s="32">
        <f>H142</f>
        <v>155232</v>
      </c>
      <c r="K142" s="15"/>
      <c r="L142" s="15"/>
      <c r="M142" s="15"/>
      <c r="N142" s="15"/>
      <c r="O142" s="15"/>
      <c r="P142" s="15"/>
    </row>
    <row r="143" spans="1:16" ht="109.5" customHeight="1" thickBot="1">
      <c r="A143" s="12"/>
      <c r="B143" s="7" t="s">
        <v>50</v>
      </c>
      <c r="C143" s="18" t="s">
        <v>71</v>
      </c>
      <c r="D143" s="18" t="s">
        <v>72</v>
      </c>
      <c r="E143" s="32">
        <v>124650</v>
      </c>
      <c r="F143" s="32"/>
      <c r="G143" s="32">
        <f>E143</f>
        <v>124650</v>
      </c>
      <c r="H143" s="32">
        <v>130883</v>
      </c>
      <c r="I143" s="32"/>
      <c r="J143" s="32">
        <f>H143</f>
        <v>130883</v>
      </c>
      <c r="K143" s="15"/>
      <c r="L143" s="15"/>
      <c r="M143" s="15"/>
      <c r="N143" s="15"/>
      <c r="O143" s="15"/>
      <c r="P143" s="15"/>
    </row>
    <row r="144" spans="1:16" ht="94.5" customHeight="1" thickBot="1">
      <c r="A144" s="12"/>
      <c r="B144" s="7" t="s">
        <v>73</v>
      </c>
      <c r="C144" s="18" t="s">
        <v>70</v>
      </c>
      <c r="D144" s="18" t="s">
        <v>72</v>
      </c>
      <c r="E144" s="18">
        <v>6</v>
      </c>
      <c r="F144" s="18"/>
      <c r="G144" s="32">
        <f t="shared" ref="G144:G145" si="18">E144</f>
        <v>6</v>
      </c>
      <c r="H144" s="18">
        <v>6</v>
      </c>
      <c r="I144" s="18"/>
      <c r="J144" s="18">
        <f>H144</f>
        <v>6</v>
      </c>
      <c r="K144" s="15"/>
      <c r="L144" s="15"/>
      <c r="M144" s="15"/>
      <c r="N144" s="15"/>
      <c r="O144" s="15"/>
      <c r="P144" s="15"/>
    </row>
    <row r="145" spans="1:16" ht="78" customHeight="1" thickBot="1">
      <c r="A145" s="12"/>
      <c r="B145" s="7" t="s">
        <v>74</v>
      </c>
      <c r="C145" s="18" t="s">
        <v>70</v>
      </c>
      <c r="D145" s="18" t="s">
        <v>72</v>
      </c>
      <c r="E145" s="18">
        <v>4</v>
      </c>
      <c r="F145" s="18"/>
      <c r="G145" s="32">
        <f t="shared" si="18"/>
        <v>4</v>
      </c>
      <c r="H145" s="18">
        <v>4</v>
      </c>
      <c r="I145" s="18"/>
      <c r="J145" s="18">
        <f>H145</f>
        <v>4</v>
      </c>
      <c r="K145" s="15"/>
      <c r="L145" s="15"/>
      <c r="M145" s="15"/>
      <c r="N145" s="15"/>
      <c r="O145" s="15"/>
      <c r="P145" s="15"/>
    </row>
    <row r="146" spans="1:16" ht="21" customHeight="1" thickBot="1">
      <c r="A146" s="25"/>
      <c r="B146" s="28" t="s">
        <v>65</v>
      </c>
      <c r="C146" s="28"/>
      <c r="D146" s="28"/>
      <c r="E146" s="28"/>
      <c r="F146" s="28"/>
      <c r="G146" s="28"/>
      <c r="H146" s="28"/>
      <c r="I146" s="28"/>
      <c r="J146" s="28"/>
      <c r="K146" s="15"/>
      <c r="L146" s="15"/>
      <c r="M146" s="15"/>
      <c r="N146" s="15"/>
      <c r="O146" s="15"/>
      <c r="P146" s="15"/>
    </row>
    <row r="147" spans="1:16" ht="96.75" customHeight="1" thickBot="1">
      <c r="A147" s="29"/>
      <c r="B147" s="30" t="s">
        <v>52</v>
      </c>
      <c r="C147" s="31" t="s">
        <v>70</v>
      </c>
      <c r="D147" s="31" t="s">
        <v>183</v>
      </c>
      <c r="E147" s="31">
        <v>80</v>
      </c>
      <c r="F147" s="31"/>
      <c r="G147" s="31">
        <f>E147</f>
        <v>80</v>
      </c>
      <c r="H147" s="31">
        <v>80</v>
      </c>
      <c r="I147" s="31"/>
      <c r="J147" s="31">
        <f>H147</f>
        <v>80</v>
      </c>
      <c r="K147" s="15"/>
      <c r="L147" s="15"/>
      <c r="M147" s="15"/>
      <c r="N147" s="15"/>
      <c r="O147" s="15"/>
      <c r="P147" s="15"/>
    </row>
    <row r="148" spans="1:16" ht="96" customHeight="1" thickBot="1">
      <c r="A148" s="29"/>
      <c r="B148" s="30" t="s">
        <v>53</v>
      </c>
      <c r="C148" s="31" t="s">
        <v>70</v>
      </c>
      <c r="D148" s="31" t="s">
        <v>183</v>
      </c>
      <c r="E148" s="31">
        <v>16</v>
      </c>
      <c r="F148" s="31"/>
      <c r="G148" s="31">
        <f t="shared" ref="G148:G150" si="19">E148</f>
        <v>16</v>
      </c>
      <c r="H148" s="31">
        <v>16</v>
      </c>
      <c r="I148" s="31"/>
      <c r="J148" s="31">
        <f t="shared" ref="J148:J150" si="20">H148</f>
        <v>16</v>
      </c>
      <c r="K148" s="15"/>
      <c r="L148" s="15"/>
      <c r="M148" s="15"/>
      <c r="N148" s="15"/>
      <c r="O148" s="15"/>
      <c r="P148" s="15"/>
    </row>
    <row r="149" spans="1:16" ht="79.5" customHeight="1" thickBot="1">
      <c r="A149" s="25"/>
      <c r="B149" s="7" t="s">
        <v>54</v>
      </c>
      <c r="C149" s="18" t="s">
        <v>77</v>
      </c>
      <c r="D149" s="31" t="s">
        <v>183</v>
      </c>
      <c r="E149" s="18">
        <v>1801</v>
      </c>
      <c r="F149" s="18"/>
      <c r="G149" s="31">
        <f t="shared" si="19"/>
        <v>1801</v>
      </c>
      <c r="H149" s="18">
        <v>1801</v>
      </c>
      <c r="I149" s="18"/>
      <c r="J149" s="31">
        <f t="shared" si="20"/>
        <v>1801</v>
      </c>
      <c r="K149" s="15"/>
      <c r="L149" s="15"/>
      <c r="M149" s="15"/>
      <c r="N149" s="15"/>
      <c r="O149" s="15"/>
      <c r="P149" s="15"/>
    </row>
    <row r="150" spans="1:16" ht="78" customHeight="1" thickBot="1">
      <c r="A150" s="25"/>
      <c r="B150" s="7" t="s">
        <v>55</v>
      </c>
      <c r="C150" s="18" t="s">
        <v>77</v>
      </c>
      <c r="D150" s="31" t="s">
        <v>183</v>
      </c>
      <c r="E150" s="18">
        <v>14731</v>
      </c>
      <c r="F150" s="18"/>
      <c r="G150" s="31">
        <f t="shared" si="19"/>
        <v>14731</v>
      </c>
      <c r="H150" s="18">
        <v>14731</v>
      </c>
      <c r="I150" s="18"/>
      <c r="J150" s="31">
        <f t="shared" si="20"/>
        <v>14731</v>
      </c>
      <c r="K150" s="15"/>
      <c r="L150" s="15"/>
      <c r="M150" s="15"/>
      <c r="N150" s="15"/>
      <c r="O150" s="15"/>
      <c r="P150" s="15"/>
    </row>
    <row r="151" spans="1:16" ht="43.5" customHeight="1" thickBot="1">
      <c r="A151" s="25"/>
      <c r="B151" s="28" t="s">
        <v>66</v>
      </c>
      <c r="C151" s="28"/>
      <c r="D151" s="28"/>
      <c r="E151" s="28"/>
      <c r="F151" s="28"/>
      <c r="G151" s="28"/>
      <c r="H151" s="28"/>
      <c r="I151" s="28"/>
      <c r="J151" s="28"/>
      <c r="K151" s="15"/>
      <c r="L151" s="15"/>
      <c r="M151" s="15"/>
      <c r="N151" s="15"/>
      <c r="O151" s="15"/>
      <c r="P151" s="15"/>
    </row>
    <row r="152" spans="1:16" ht="112.5" customHeight="1" thickBot="1">
      <c r="A152" s="25"/>
      <c r="B152" s="13" t="s">
        <v>57</v>
      </c>
      <c r="C152" s="18" t="s">
        <v>71</v>
      </c>
      <c r="D152" s="18" t="s">
        <v>183</v>
      </c>
      <c r="E152" s="34">
        <f>E142/E144</f>
        <v>24640</v>
      </c>
      <c r="F152" s="34"/>
      <c r="G152" s="34">
        <f>E152</f>
        <v>24640</v>
      </c>
      <c r="H152" s="34">
        <f>H142/H144</f>
        <v>25872</v>
      </c>
      <c r="I152" s="34"/>
      <c r="J152" s="34">
        <f>H152</f>
        <v>25872</v>
      </c>
      <c r="K152" s="15"/>
      <c r="L152" s="15"/>
      <c r="M152" s="15"/>
      <c r="N152" s="15"/>
      <c r="O152" s="15"/>
      <c r="P152" s="15"/>
    </row>
    <row r="153" spans="1:16" ht="113.25" customHeight="1" thickBot="1">
      <c r="A153" s="25"/>
      <c r="B153" s="13" t="s">
        <v>58</v>
      </c>
      <c r="C153" s="18" t="s">
        <v>71</v>
      </c>
      <c r="D153" s="18" t="s">
        <v>183</v>
      </c>
      <c r="E153" s="34">
        <f>E143/E145</f>
        <v>31162.5</v>
      </c>
      <c r="F153" s="34"/>
      <c r="G153" s="34">
        <f>E153</f>
        <v>31162.5</v>
      </c>
      <c r="H153" s="34">
        <f>H143/H145</f>
        <v>32720.75</v>
      </c>
      <c r="I153" s="34"/>
      <c r="J153" s="34">
        <f>H153</f>
        <v>32720.75</v>
      </c>
      <c r="K153" s="15"/>
      <c r="L153" s="15"/>
      <c r="M153" s="15"/>
      <c r="N153" s="15"/>
      <c r="O153" s="15"/>
      <c r="P153" s="15"/>
    </row>
    <row r="154" spans="1:16" ht="16.5" customHeight="1" thickBot="1">
      <c r="A154" s="25"/>
      <c r="B154" s="28" t="s">
        <v>67</v>
      </c>
      <c r="C154" s="28"/>
      <c r="D154" s="28"/>
      <c r="E154" s="14"/>
      <c r="F154" s="14"/>
      <c r="G154" s="14"/>
      <c r="H154" s="14"/>
      <c r="I154" s="14"/>
      <c r="J154" s="14"/>
      <c r="K154" s="15"/>
      <c r="L154" s="15"/>
      <c r="M154" s="15"/>
      <c r="N154" s="15"/>
      <c r="O154" s="15"/>
      <c r="P154" s="15"/>
    </row>
    <row r="155" spans="1:16" ht="250.5" customHeight="1" thickBot="1">
      <c r="A155" s="25"/>
      <c r="B155" s="13" t="s">
        <v>75</v>
      </c>
      <c r="C155" s="18" t="s">
        <v>76</v>
      </c>
      <c r="D155" s="18" t="s">
        <v>183</v>
      </c>
      <c r="E155" s="14">
        <v>100</v>
      </c>
      <c r="F155" s="14"/>
      <c r="G155" s="14">
        <v>100</v>
      </c>
      <c r="H155" s="14">
        <v>100</v>
      </c>
      <c r="I155" s="14"/>
      <c r="J155" s="14">
        <v>100</v>
      </c>
      <c r="K155" s="15"/>
      <c r="L155" s="15"/>
      <c r="M155" s="15"/>
      <c r="N155" s="15"/>
      <c r="O155" s="15"/>
      <c r="P155" s="15"/>
    </row>
    <row r="156" spans="1:16" ht="214.5" customHeight="1" thickBot="1">
      <c r="A156" s="25"/>
      <c r="B156" s="13" t="s">
        <v>59</v>
      </c>
      <c r="C156" s="18" t="s">
        <v>76</v>
      </c>
      <c r="D156" s="18" t="s">
        <v>183</v>
      </c>
      <c r="E156" s="18">
        <f>E148/K123*100</f>
        <v>100</v>
      </c>
      <c r="F156" s="28"/>
      <c r="G156" s="34">
        <f>G148/E148*100</f>
        <v>100</v>
      </c>
      <c r="H156" s="34">
        <v>100</v>
      </c>
      <c r="I156" s="34">
        <f t="shared" ref="I156:J156" si="21">I148/G148*100</f>
        <v>0</v>
      </c>
      <c r="J156" s="34">
        <f t="shared" si="21"/>
        <v>100</v>
      </c>
      <c r="K156" s="15"/>
      <c r="L156" s="15"/>
      <c r="M156" s="15"/>
      <c r="N156" s="15"/>
      <c r="O156" s="15"/>
      <c r="P156" s="15"/>
    </row>
    <row r="157" spans="1:16" ht="211.5" customHeight="1" thickBot="1">
      <c r="A157" s="25"/>
      <c r="B157" s="13" t="s">
        <v>60</v>
      </c>
      <c r="C157" s="18" t="s">
        <v>76</v>
      </c>
      <c r="D157" s="18" t="s">
        <v>183</v>
      </c>
      <c r="E157" s="34">
        <v>100</v>
      </c>
      <c r="F157" s="28"/>
      <c r="G157" s="34">
        <f>G147/E147*100</f>
        <v>100</v>
      </c>
      <c r="H157" s="34">
        <v>100</v>
      </c>
      <c r="I157" s="28"/>
      <c r="J157" s="34">
        <f>J147/H147*100</f>
        <v>100</v>
      </c>
      <c r="K157" s="15"/>
      <c r="L157" s="15"/>
      <c r="M157" s="15"/>
      <c r="N157" s="15"/>
      <c r="O157" s="15"/>
      <c r="P157" s="15"/>
    </row>
    <row r="158" spans="1:16" s="6" customFormat="1" ht="18.75">
      <c r="A158" s="80"/>
      <c r="B158" s="15"/>
      <c r="C158" s="15"/>
      <c r="D158" s="15"/>
      <c r="E158" s="15"/>
      <c r="F158" s="15"/>
      <c r="G158" s="15"/>
      <c r="H158" s="15"/>
      <c r="I158" s="15"/>
      <c r="J158" s="15"/>
      <c r="K158" s="15"/>
      <c r="L158" s="15"/>
      <c r="M158" s="15"/>
      <c r="N158" s="15"/>
      <c r="O158" s="15"/>
      <c r="P158" s="15"/>
    </row>
    <row r="159" spans="1:16" ht="21" customHeight="1">
      <c r="A159" s="128" t="s">
        <v>104</v>
      </c>
      <c r="B159" s="128"/>
      <c r="C159" s="128"/>
      <c r="D159" s="128"/>
      <c r="E159" s="128"/>
      <c r="F159" s="128"/>
      <c r="G159" s="128"/>
      <c r="H159" s="128"/>
      <c r="I159" s="128"/>
      <c r="J159" s="128"/>
      <c r="K159" s="128"/>
      <c r="L159" s="128"/>
      <c r="M159" s="128"/>
      <c r="N159" s="128"/>
      <c r="O159" s="15"/>
      <c r="P159" s="15"/>
    </row>
    <row r="160" spans="1:16" ht="13.5" customHeight="1" thickBot="1">
      <c r="A160" s="15"/>
      <c r="B160" s="60"/>
      <c r="C160" s="15"/>
      <c r="D160" s="15"/>
      <c r="E160" s="15"/>
      <c r="F160" s="15"/>
      <c r="G160" s="15"/>
      <c r="H160" s="15"/>
      <c r="I160" s="15"/>
      <c r="J160" s="15"/>
      <c r="K160" s="15"/>
      <c r="L160" s="81" t="s">
        <v>93</v>
      </c>
      <c r="M160" s="15"/>
      <c r="N160" s="15"/>
      <c r="O160" s="15"/>
      <c r="P160" s="15"/>
    </row>
    <row r="161" spans="1:16" ht="19.5" thickBot="1">
      <c r="A161" s="140"/>
      <c r="B161" s="136" t="s">
        <v>5</v>
      </c>
      <c r="C161" s="134" t="s">
        <v>86</v>
      </c>
      <c r="D161" s="135"/>
      <c r="E161" s="133" t="s">
        <v>87</v>
      </c>
      <c r="F161" s="135"/>
      <c r="G161" s="133" t="s">
        <v>88</v>
      </c>
      <c r="H161" s="135"/>
      <c r="I161" s="133" t="s">
        <v>45</v>
      </c>
      <c r="J161" s="135"/>
      <c r="K161" s="133" t="s">
        <v>91</v>
      </c>
      <c r="L161" s="135"/>
      <c r="M161" s="15"/>
      <c r="N161" s="15"/>
      <c r="O161" s="15"/>
      <c r="P161" s="15"/>
    </row>
    <row r="162" spans="1:16" ht="37.5">
      <c r="A162" s="140"/>
      <c r="B162" s="147"/>
      <c r="C162" s="141" t="s">
        <v>22</v>
      </c>
      <c r="D162" s="136" t="s">
        <v>13</v>
      </c>
      <c r="E162" s="136" t="s">
        <v>22</v>
      </c>
      <c r="F162" s="49" t="s">
        <v>23</v>
      </c>
      <c r="G162" s="136" t="s">
        <v>22</v>
      </c>
      <c r="H162" s="49" t="s">
        <v>23</v>
      </c>
      <c r="I162" s="136" t="s">
        <v>22</v>
      </c>
      <c r="J162" s="136" t="s">
        <v>13</v>
      </c>
      <c r="K162" s="136" t="s">
        <v>22</v>
      </c>
      <c r="L162" s="136" t="s">
        <v>13</v>
      </c>
      <c r="M162" s="15"/>
      <c r="N162" s="15"/>
      <c r="O162" s="15"/>
      <c r="P162" s="15"/>
    </row>
    <row r="163" spans="1:16" ht="19.5" thickBot="1">
      <c r="A163" s="140"/>
      <c r="B163" s="162"/>
      <c r="C163" s="143"/>
      <c r="D163" s="137"/>
      <c r="E163" s="137"/>
      <c r="F163" s="17" t="s">
        <v>7</v>
      </c>
      <c r="G163" s="137"/>
      <c r="H163" s="17" t="s">
        <v>7</v>
      </c>
      <c r="I163" s="137"/>
      <c r="J163" s="137"/>
      <c r="K163" s="137"/>
      <c r="L163" s="137"/>
      <c r="M163" s="15"/>
      <c r="N163" s="15"/>
      <c r="O163" s="15"/>
      <c r="P163" s="15"/>
    </row>
    <row r="164" spans="1:16" ht="19.5" thickBot="1">
      <c r="A164" s="19"/>
      <c r="B164" s="82">
        <v>1</v>
      </c>
      <c r="C164" s="83">
        <v>2</v>
      </c>
      <c r="D164" s="83">
        <v>3</v>
      </c>
      <c r="E164" s="83">
        <v>4</v>
      </c>
      <c r="F164" s="83">
        <v>5</v>
      </c>
      <c r="G164" s="18">
        <v>6</v>
      </c>
      <c r="H164" s="18">
        <v>7</v>
      </c>
      <c r="I164" s="18">
        <v>8</v>
      </c>
      <c r="J164" s="18">
        <v>9</v>
      </c>
      <c r="K164" s="18">
        <v>10</v>
      </c>
      <c r="L164" s="18">
        <v>11</v>
      </c>
      <c r="M164" s="15"/>
      <c r="N164" s="15"/>
      <c r="O164" s="15"/>
      <c r="P164" s="15"/>
    </row>
    <row r="165" spans="1:16" ht="19.5" thickBot="1">
      <c r="A165" s="19"/>
      <c r="B165" s="82"/>
      <c r="C165" s="84"/>
      <c r="D165" s="85"/>
      <c r="E165" s="85"/>
      <c r="F165" s="85"/>
      <c r="G165" s="18"/>
      <c r="H165" s="18"/>
      <c r="I165" s="18"/>
      <c r="J165" s="18"/>
      <c r="K165" s="18"/>
      <c r="L165" s="66"/>
      <c r="M165" s="15"/>
      <c r="N165" s="15"/>
      <c r="O165" s="15"/>
      <c r="P165" s="15"/>
    </row>
    <row r="166" spans="1:16" ht="19.5" thickBot="1">
      <c r="A166" s="52"/>
      <c r="B166" s="86"/>
      <c r="C166" s="27"/>
      <c r="D166" s="27"/>
      <c r="E166" s="27"/>
      <c r="F166" s="65"/>
      <c r="G166" s="87"/>
      <c r="H166" s="7"/>
      <c r="I166" s="7"/>
      <c r="J166" s="7"/>
      <c r="K166" s="7"/>
      <c r="L166" s="27"/>
      <c r="M166" s="15"/>
      <c r="N166" s="15"/>
      <c r="O166" s="15"/>
      <c r="P166" s="15"/>
    </row>
    <row r="167" spans="1:16" ht="27" customHeight="1" thickBot="1">
      <c r="A167" s="52"/>
      <c r="B167" s="29" t="s">
        <v>92</v>
      </c>
      <c r="C167" s="27"/>
      <c r="D167" s="27"/>
      <c r="E167" s="27"/>
      <c r="F167" s="65"/>
      <c r="G167" s="87"/>
      <c r="H167" s="7"/>
      <c r="I167" s="7"/>
      <c r="J167" s="7"/>
      <c r="K167" s="7"/>
      <c r="L167" s="27"/>
      <c r="M167" s="15"/>
      <c r="N167" s="15"/>
      <c r="O167" s="15"/>
      <c r="P167" s="15"/>
    </row>
    <row r="168" spans="1:16" ht="159" customHeight="1" thickBot="1">
      <c r="A168" s="52"/>
      <c r="B168" s="88" t="s">
        <v>24</v>
      </c>
      <c r="C168" s="64" t="s">
        <v>11</v>
      </c>
      <c r="D168" s="70"/>
      <c r="E168" s="64" t="s">
        <v>11</v>
      </c>
      <c r="F168" s="65"/>
      <c r="G168" s="12" t="s">
        <v>11</v>
      </c>
      <c r="H168" s="18"/>
      <c r="I168" s="18" t="s">
        <v>11</v>
      </c>
      <c r="J168" s="18"/>
      <c r="K168" s="18" t="s">
        <v>11</v>
      </c>
      <c r="L168" s="70"/>
      <c r="M168" s="15"/>
      <c r="N168" s="15"/>
      <c r="O168" s="15"/>
      <c r="P168" s="15"/>
    </row>
    <row r="169" spans="1:16" ht="17.25" customHeight="1">
      <c r="A169" s="15"/>
      <c r="B169" s="15"/>
      <c r="C169" s="15"/>
      <c r="D169" s="15"/>
      <c r="E169" s="15"/>
      <c r="F169" s="15"/>
      <c r="G169" s="15"/>
      <c r="H169" s="15"/>
      <c r="I169" s="15"/>
      <c r="J169" s="15"/>
      <c r="K169" s="15"/>
      <c r="L169" s="15"/>
      <c r="M169" s="15"/>
      <c r="N169" s="15"/>
      <c r="O169" s="15"/>
      <c r="P169" s="15"/>
    </row>
    <row r="170" spans="1:16" ht="27.75" customHeight="1" thickBot="1">
      <c r="A170" s="128" t="s">
        <v>105</v>
      </c>
      <c r="B170" s="128"/>
      <c r="C170" s="128"/>
      <c r="D170" s="128"/>
      <c r="E170" s="128"/>
      <c r="F170" s="128"/>
      <c r="G170" s="128"/>
      <c r="H170" s="128"/>
      <c r="I170" s="128"/>
      <c r="J170" s="128"/>
      <c r="K170" s="128"/>
      <c r="L170" s="128"/>
      <c r="M170" s="128"/>
      <c r="N170" s="128"/>
      <c r="O170" s="15"/>
      <c r="P170" s="15"/>
    </row>
    <row r="171" spans="1:16" ht="0.75" hidden="1" customHeight="1" thickBot="1">
      <c r="A171" s="80"/>
      <c r="B171" s="15"/>
      <c r="C171" s="15"/>
      <c r="D171" s="15"/>
      <c r="E171" s="15"/>
      <c r="F171" s="15"/>
      <c r="G171" s="15"/>
      <c r="H171" s="15"/>
      <c r="I171" s="15"/>
      <c r="J171" s="15"/>
      <c r="K171" s="15"/>
      <c r="L171" s="15"/>
      <c r="M171" s="15"/>
      <c r="N171" s="15"/>
      <c r="O171" s="15"/>
      <c r="P171" s="15"/>
    </row>
    <row r="172" spans="1:16" ht="19.5" thickBot="1">
      <c r="A172" s="136" t="s">
        <v>28</v>
      </c>
      <c r="B172" s="136" t="s">
        <v>25</v>
      </c>
      <c r="C172" s="133" t="s">
        <v>86</v>
      </c>
      <c r="D172" s="134"/>
      <c r="E172" s="134"/>
      <c r="F172" s="135"/>
      <c r="G172" s="133" t="s">
        <v>106</v>
      </c>
      <c r="H172" s="134"/>
      <c r="I172" s="134"/>
      <c r="J172" s="135"/>
      <c r="K172" s="133" t="s">
        <v>108</v>
      </c>
      <c r="L172" s="135"/>
      <c r="M172" s="133" t="s">
        <v>48</v>
      </c>
      <c r="N172" s="134"/>
      <c r="O172" s="181" t="s">
        <v>107</v>
      </c>
      <c r="P172" s="141"/>
    </row>
    <row r="173" spans="1:16" ht="19.5" thickBot="1">
      <c r="A173" s="147"/>
      <c r="B173" s="147"/>
      <c r="C173" s="133" t="s">
        <v>22</v>
      </c>
      <c r="D173" s="135"/>
      <c r="E173" s="133" t="s">
        <v>13</v>
      </c>
      <c r="F173" s="135"/>
      <c r="G173" s="133" t="s">
        <v>22</v>
      </c>
      <c r="H173" s="135"/>
      <c r="I173" s="133" t="s">
        <v>13</v>
      </c>
      <c r="J173" s="135"/>
      <c r="K173" s="182" t="s">
        <v>22</v>
      </c>
      <c r="L173" s="182" t="s">
        <v>13</v>
      </c>
      <c r="M173" s="182" t="s">
        <v>22</v>
      </c>
      <c r="N173" s="184" t="s">
        <v>13</v>
      </c>
      <c r="O173" s="186" t="s">
        <v>22</v>
      </c>
      <c r="P173" s="188" t="s">
        <v>13</v>
      </c>
    </row>
    <row r="174" spans="1:16" ht="39.75" customHeight="1" thickBot="1">
      <c r="A174" s="137"/>
      <c r="B174" s="137"/>
      <c r="C174" s="17" t="s">
        <v>137</v>
      </c>
      <c r="D174" s="17" t="s">
        <v>27</v>
      </c>
      <c r="E174" s="17" t="s">
        <v>26</v>
      </c>
      <c r="F174" s="17" t="s">
        <v>27</v>
      </c>
      <c r="G174" s="17" t="s">
        <v>26</v>
      </c>
      <c r="H174" s="17" t="s">
        <v>27</v>
      </c>
      <c r="I174" s="17" t="s">
        <v>26</v>
      </c>
      <c r="J174" s="17" t="s">
        <v>27</v>
      </c>
      <c r="K174" s="183"/>
      <c r="L174" s="183"/>
      <c r="M174" s="183"/>
      <c r="N174" s="185"/>
      <c r="O174" s="187"/>
      <c r="P174" s="189"/>
    </row>
    <row r="175" spans="1:16" ht="19.5" thickBot="1">
      <c r="A175" s="12">
        <v>1</v>
      </c>
      <c r="B175" s="18">
        <v>2</v>
      </c>
      <c r="C175" s="18">
        <v>3</v>
      </c>
      <c r="D175" s="18">
        <v>4</v>
      </c>
      <c r="E175" s="18">
        <v>5</v>
      </c>
      <c r="F175" s="18">
        <v>6</v>
      </c>
      <c r="G175" s="18">
        <v>7</v>
      </c>
      <c r="H175" s="18">
        <v>8</v>
      </c>
      <c r="I175" s="18">
        <v>9</v>
      </c>
      <c r="J175" s="18">
        <v>10</v>
      </c>
      <c r="K175" s="18">
        <v>11</v>
      </c>
      <c r="L175" s="18">
        <v>12</v>
      </c>
      <c r="M175" s="18">
        <v>13</v>
      </c>
      <c r="N175" s="89">
        <v>14</v>
      </c>
      <c r="O175" s="90">
        <v>15</v>
      </c>
      <c r="P175" s="91">
        <v>16</v>
      </c>
    </row>
    <row r="176" spans="1:16" ht="19.5" thickBot="1">
      <c r="A176" s="92"/>
      <c r="B176" s="30"/>
      <c r="C176" s="36"/>
      <c r="D176" s="36"/>
      <c r="E176" s="36"/>
      <c r="F176" s="36"/>
      <c r="G176" s="36"/>
      <c r="H176" s="36"/>
      <c r="I176" s="36"/>
      <c r="J176" s="36"/>
      <c r="K176" s="36"/>
      <c r="L176" s="36"/>
      <c r="M176" s="36"/>
      <c r="N176" s="36"/>
      <c r="O176" s="93"/>
      <c r="P176" s="94"/>
    </row>
    <row r="177" spans="1:16" ht="27.75" customHeight="1" thickBot="1">
      <c r="A177" s="87"/>
      <c r="B177" s="28" t="s">
        <v>92</v>
      </c>
      <c r="C177" s="13"/>
      <c r="D177" s="13"/>
      <c r="E177" s="13"/>
      <c r="F177" s="13"/>
      <c r="G177" s="13"/>
      <c r="H177" s="13"/>
      <c r="I177" s="13"/>
      <c r="J177" s="13"/>
      <c r="K177" s="13"/>
      <c r="L177" s="13"/>
      <c r="M177" s="13"/>
      <c r="N177" s="13"/>
      <c r="O177" s="93"/>
      <c r="P177" s="94"/>
    </row>
    <row r="178" spans="1:16" ht="100.5" customHeight="1" thickBot="1">
      <c r="A178" s="87"/>
      <c r="B178" s="95" t="s">
        <v>109</v>
      </c>
      <c r="C178" s="18" t="s">
        <v>11</v>
      </c>
      <c r="D178" s="18" t="s">
        <v>11</v>
      </c>
      <c r="E178" s="13"/>
      <c r="F178" s="13"/>
      <c r="G178" s="18" t="s">
        <v>11</v>
      </c>
      <c r="H178" s="18" t="s">
        <v>11</v>
      </c>
      <c r="I178" s="13"/>
      <c r="J178" s="13"/>
      <c r="K178" s="18" t="s">
        <v>11</v>
      </c>
      <c r="L178" s="13"/>
      <c r="M178" s="18" t="s">
        <v>11</v>
      </c>
      <c r="N178" s="13"/>
      <c r="O178" s="96" t="s">
        <v>11</v>
      </c>
      <c r="P178" s="97"/>
    </row>
    <row r="179" spans="1:16" ht="8.25" customHeight="1">
      <c r="A179" s="16"/>
      <c r="B179" s="15"/>
      <c r="C179" s="15"/>
      <c r="D179" s="15"/>
      <c r="E179" s="15"/>
      <c r="F179" s="15"/>
      <c r="G179" s="15"/>
      <c r="H179" s="15"/>
      <c r="I179" s="15"/>
      <c r="J179" s="15"/>
      <c r="K179" s="15"/>
      <c r="L179" s="15"/>
      <c r="M179" s="15"/>
      <c r="N179" s="15"/>
      <c r="O179" s="15"/>
      <c r="P179" s="15"/>
    </row>
    <row r="180" spans="1:16" ht="17.25" customHeight="1">
      <c r="A180" s="152" t="s">
        <v>158</v>
      </c>
      <c r="B180" s="152"/>
      <c r="C180" s="152"/>
      <c r="D180" s="152"/>
      <c r="E180" s="152"/>
      <c r="F180" s="152"/>
      <c r="G180" s="152"/>
      <c r="H180" s="152"/>
      <c r="I180" s="152"/>
      <c r="J180" s="152"/>
      <c r="K180" s="152"/>
      <c r="L180" s="152"/>
      <c r="M180" s="152"/>
      <c r="N180" s="152"/>
      <c r="O180" s="152"/>
      <c r="P180" s="152"/>
    </row>
    <row r="181" spans="1:16" ht="15.75" customHeight="1">
      <c r="A181" s="152" t="s">
        <v>159</v>
      </c>
      <c r="B181" s="152"/>
      <c r="C181" s="152"/>
      <c r="D181" s="152"/>
      <c r="E181" s="152"/>
      <c r="F181" s="152"/>
      <c r="G181" s="152"/>
      <c r="H181" s="152"/>
      <c r="I181" s="152"/>
      <c r="J181" s="152"/>
      <c r="K181" s="152"/>
      <c r="L181" s="152"/>
      <c r="M181" s="152"/>
      <c r="N181" s="152"/>
      <c r="O181" s="47"/>
      <c r="P181" s="47"/>
    </row>
    <row r="182" spans="1:16" ht="19.5" thickBot="1">
      <c r="A182" s="44"/>
      <c r="B182" s="98" t="s">
        <v>160</v>
      </c>
      <c r="C182" s="44"/>
      <c r="D182" s="44"/>
      <c r="E182" s="44"/>
      <c r="F182" s="44"/>
      <c r="G182" s="44"/>
      <c r="H182" s="44"/>
      <c r="I182" s="44"/>
      <c r="J182" s="44"/>
      <c r="K182" s="44"/>
      <c r="L182" s="44"/>
      <c r="M182" s="44"/>
      <c r="N182" s="44"/>
      <c r="O182" s="44"/>
      <c r="P182" s="44"/>
    </row>
    <row r="183" spans="1:16" ht="15.75" customHeight="1" thickBot="1">
      <c r="A183" s="157" t="s">
        <v>28</v>
      </c>
      <c r="B183" s="157" t="s">
        <v>110</v>
      </c>
      <c r="C183" s="157" t="s">
        <v>29</v>
      </c>
      <c r="D183" s="172" t="s">
        <v>86</v>
      </c>
      <c r="E183" s="173"/>
      <c r="F183" s="174"/>
      <c r="G183" s="172" t="s">
        <v>161</v>
      </c>
      <c r="H183" s="173"/>
      <c r="I183" s="174"/>
      <c r="J183" s="172" t="s">
        <v>88</v>
      </c>
      <c r="K183" s="173"/>
      <c r="L183" s="174"/>
      <c r="M183" s="44"/>
      <c r="N183" s="44"/>
      <c r="O183" s="44"/>
      <c r="P183" s="44"/>
    </row>
    <row r="184" spans="1:16" ht="37.5">
      <c r="A184" s="158"/>
      <c r="B184" s="158"/>
      <c r="C184" s="158"/>
      <c r="D184" s="99" t="s">
        <v>6</v>
      </c>
      <c r="E184" s="99" t="s">
        <v>23</v>
      </c>
      <c r="F184" s="99" t="s">
        <v>10</v>
      </c>
      <c r="G184" s="99" t="s">
        <v>6</v>
      </c>
      <c r="H184" s="99" t="s">
        <v>23</v>
      </c>
      <c r="I184" s="99" t="s">
        <v>10</v>
      </c>
      <c r="J184" s="99" t="s">
        <v>6</v>
      </c>
      <c r="K184" s="99" t="s">
        <v>23</v>
      </c>
      <c r="L184" s="99" t="s">
        <v>10</v>
      </c>
      <c r="M184" s="44"/>
      <c r="N184" s="44"/>
      <c r="O184" s="44"/>
      <c r="P184" s="44"/>
    </row>
    <row r="185" spans="1:16" ht="19.5" thickBot="1">
      <c r="A185" s="159"/>
      <c r="B185" s="159"/>
      <c r="C185" s="159"/>
      <c r="D185" s="100" t="s">
        <v>162</v>
      </c>
      <c r="E185" s="100" t="s">
        <v>7</v>
      </c>
      <c r="F185" s="100" t="s">
        <v>163</v>
      </c>
      <c r="G185" s="100" t="s">
        <v>162</v>
      </c>
      <c r="H185" s="100" t="s">
        <v>7</v>
      </c>
      <c r="I185" s="100" t="s">
        <v>16</v>
      </c>
      <c r="J185" s="100" t="s">
        <v>162</v>
      </c>
      <c r="K185" s="100" t="s">
        <v>7</v>
      </c>
      <c r="L185" s="100" t="s">
        <v>164</v>
      </c>
      <c r="M185" s="44"/>
      <c r="N185" s="44"/>
      <c r="O185" s="44"/>
      <c r="P185" s="44"/>
    </row>
    <row r="186" spans="1:16" ht="19.5" thickBot="1">
      <c r="A186" s="101">
        <v>1</v>
      </c>
      <c r="B186" s="102">
        <v>2</v>
      </c>
      <c r="C186" s="102">
        <v>3</v>
      </c>
      <c r="D186" s="102">
        <v>4</v>
      </c>
      <c r="E186" s="102">
        <v>5</v>
      </c>
      <c r="F186" s="102">
        <v>6</v>
      </c>
      <c r="G186" s="102">
        <v>7</v>
      </c>
      <c r="H186" s="102">
        <v>8</v>
      </c>
      <c r="I186" s="102">
        <v>9</v>
      </c>
      <c r="J186" s="102">
        <v>10</v>
      </c>
      <c r="K186" s="102">
        <v>11</v>
      </c>
      <c r="L186" s="102">
        <v>12</v>
      </c>
      <c r="M186" s="44"/>
      <c r="N186" s="44"/>
      <c r="O186" s="44"/>
      <c r="P186" s="44"/>
    </row>
    <row r="187" spans="1:16" ht="227.25" customHeight="1" thickBot="1">
      <c r="A187" s="103"/>
      <c r="B187" s="104" t="s">
        <v>165</v>
      </c>
      <c r="C187" s="104" t="s">
        <v>166</v>
      </c>
      <c r="D187" s="125">
        <f>C95</f>
        <v>192552.5</v>
      </c>
      <c r="E187" s="125"/>
      <c r="F187" s="125">
        <f>D187</f>
        <v>192552.5</v>
      </c>
      <c r="G187" s="125">
        <f>G95</f>
        <v>278188</v>
      </c>
      <c r="H187" s="125"/>
      <c r="I187" s="125">
        <f>G187</f>
        <v>278188</v>
      </c>
      <c r="J187" s="125">
        <f>K95</f>
        <v>258040</v>
      </c>
      <c r="K187" s="125"/>
      <c r="L187" s="125">
        <f>J187</f>
        <v>258040</v>
      </c>
      <c r="M187" s="44"/>
      <c r="N187" s="44"/>
      <c r="O187" s="44"/>
      <c r="P187" s="44"/>
    </row>
    <row r="188" spans="1:16" ht="21.75" customHeight="1" thickBot="1">
      <c r="A188" s="105"/>
      <c r="B188" s="104" t="s">
        <v>92</v>
      </c>
      <c r="C188" s="104"/>
      <c r="D188" s="107">
        <f>D187</f>
        <v>192552.5</v>
      </c>
      <c r="E188" s="107">
        <f t="shared" ref="E188:L188" si="22">E187</f>
        <v>0</v>
      </c>
      <c r="F188" s="107">
        <f t="shared" si="22"/>
        <v>192552.5</v>
      </c>
      <c r="G188" s="107">
        <f t="shared" si="22"/>
        <v>278188</v>
      </c>
      <c r="H188" s="107">
        <f t="shared" si="22"/>
        <v>0</v>
      </c>
      <c r="I188" s="107">
        <f t="shared" si="22"/>
        <v>278188</v>
      </c>
      <c r="J188" s="107">
        <f t="shared" si="22"/>
        <v>258040</v>
      </c>
      <c r="K188" s="107">
        <f t="shared" si="22"/>
        <v>0</v>
      </c>
      <c r="L188" s="107">
        <f t="shared" si="22"/>
        <v>258040</v>
      </c>
      <c r="M188" s="44"/>
      <c r="N188" s="44"/>
      <c r="O188" s="44"/>
      <c r="P188" s="44"/>
    </row>
    <row r="189" spans="1:16" ht="5.25" customHeight="1">
      <c r="A189" s="106"/>
      <c r="B189" s="44"/>
      <c r="C189" s="44"/>
      <c r="D189" s="44"/>
      <c r="E189" s="44"/>
      <c r="F189" s="44"/>
      <c r="G189" s="44"/>
      <c r="H189" s="44"/>
      <c r="I189" s="44"/>
      <c r="J189" s="44"/>
      <c r="K189" s="44"/>
      <c r="L189" s="44"/>
      <c r="M189" s="44"/>
      <c r="N189" s="44"/>
      <c r="O189" s="44"/>
      <c r="P189" s="44"/>
    </row>
    <row r="190" spans="1:16" ht="18.75">
      <c r="A190" s="152" t="s">
        <v>167</v>
      </c>
      <c r="B190" s="152"/>
      <c r="C190" s="152"/>
      <c r="D190" s="152"/>
      <c r="E190" s="152"/>
      <c r="F190" s="152"/>
      <c r="G190" s="152"/>
      <c r="H190" s="152"/>
      <c r="I190" s="152"/>
      <c r="J190" s="152"/>
      <c r="K190" s="152"/>
      <c r="L190" s="152"/>
      <c r="M190" s="152"/>
      <c r="N190" s="152"/>
      <c r="O190" s="44"/>
      <c r="P190" s="44"/>
    </row>
    <row r="191" spans="1:16" ht="19.5" thickBot="1">
      <c r="A191" s="44"/>
      <c r="B191" s="98" t="s">
        <v>94</v>
      </c>
      <c r="C191" s="44"/>
      <c r="D191" s="44"/>
      <c r="E191" s="44"/>
      <c r="F191" s="44"/>
      <c r="G191" s="44"/>
      <c r="H191" s="44"/>
      <c r="I191" s="44"/>
      <c r="J191" s="44"/>
      <c r="K191" s="44"/>
      <c r="L191" s="44"/>
      <c r="M191" s="44"/>
      <c r="N191" s="44"/>
      <c r="O191" s="44"/>
      <c r="P191" s="44"/>
    </row>
    <row r="192" spans="1:16" ht="19.5" thickBot="1">
      <c r="A192" s="157" t="s">
        <v>28</v>
      </c>
      <c r="B192" s="157" t="s">
        <v>110</v>
      </c>
      <c r="C192" s="157" t="s">
        <v>29</v>
      </c>
      <c r="D192" s="172" t="s">
        <v>45</v>
      </c>
      <c r="E192" s="173"/>
      <c r="F192" s="174"/>
      <c r="G192" s="172" t="s">
        <v>91</v>
      </c>
      <c r="H192" s="173"/>
      <c r="I192" s="174"/>
      <c r="J192" s="44"/>
      <c r="K192" s="44"/>
      <c r="L192" s="44"/>
      <c r="M192" s="44"/>
      <c r="N192" s="44"/>
      <c r="O192" s="44"/>
      <c r="P192" s="44"/>
    </row>
    <row r="193" spans="1:16" ht="37.5">
      <c r="A193" s="158"/>
      <c r="B193" s="158"/>
      <c r="C193" s="158"/>
      <c r="D193" s="99" t="s">
        <v>6</v>
      </c>
      <c r="E193" s="99" t="s">
        <v>23</v>
      </c>
      <c r="F193" s="99" t="s">
        <v>10</v>
      </c>
      <c r="G193" s="99" t="s">
        <v>6</v>
      </c>
      <c r="H193" s="99" t="s">
        <v>23</v>
      </c>
      <c r="I193" s="99" t="s">
        <v>10</v>
      </c>
      <c r="J193" s="44"/>
      <c r="K193" s="44"/>
      <c r="L193" s="44"/>
      <c r="M193" s="44"/>
      <c r="N193" s="44"/>
      <c r="O193" s="44"/>
      <c r="P193" s="44"/>
    </row>
    <row r="194" spans="1:16" ht="19.5" thickBot="1">
      <c r="A194" s="159"/>
      <c r="B194" s="159"/>
      <c r="C194" s="159"/>
      <c r="D194" s="100" t="s">
        <v>162</v>
      </c>
      <c r="E194" s="100" t="s">
        <v>7</v>
      </c>
      <c r="F194" s="100" t="s">
        <v>163</v>
      </c>
      <c r="G194" s="100" t="s">
        <v>162</v>
      </c>
      <c r="H194" s="100" t="s">
        <v>7</v>
      </c>
      <c r="I194" s="100" t="s">
        <v>16</v>
      </c>
      <c r="J194" s="44"/>
      <c r="K194" s="44"/>
      <c r="L194" s="44"/>
      <c r="M194" s="44"/>
      <c r="N194" s="44"/>
      <c r="O194" s="44"/>
      <c r="P194" s="44"/>
    </row>
    <row r="195" spans="1:16" ht="19.5" thickBot="1">
      <c r="A195" s="101">
        <v>1</v>
      </c>
      <c r="B195" s="102">
        <v>2</v>
      </c>
      <c r="C195" s="102">
        <v>3</v>
      </c>
      <c r="D195" s="102">
        <v>4</v>
      </c>
      <c r="E195" s="102">
        <v>5</v>
      </c>
      <c r="F195" s="102">
        <v>6</v>
      </c>
      <c r="G195" s="102">
        <v>7</v>
      </c>
      <c r="H195" s="102">
        <v>8</v>
      </c>
      <c r="I195" s="102">
        <v>9</v>
      </c>
      <c r="J195" s="44"/>
      <c r="K195" s="44"/>
      <c r="L195" s="44"/>
      <c r="M195" s="44"/>
      <c r="N195" s="44"/>
      <c r="O195" s="44"/>
      <c r="P195" s="44"/>
    </row>
    <row r="196" spans="1:16" ht="139.5" customHeight="1" thickBot="1">
      <c r="A196" s="105">
        <v>1</v>
      </c>
      <c r="B196" s="104" t="s">
        <v>165</v>
      </c>
      <c r="C196" s="104" t="s">
        <v>166</v>
      </c>
      <c r="D196" s="107">
        <f>C105</f>
        <v>272490</v>
      </c>
      <c r="E196" s="107"/>
      <c r="F196" s="107">
        <f>D196+E196</f>
        <v>272490</v>
      </c>
      <c r="G196" s="107"/>
      <c r="H196" s="107"/>
      <c r="I196" s="107">
        <f>G196+H196</f>
        <v>0</v>
      </c>
      <c r="J196" s="44"/>
      <c r="K196" s="44"/>
      <c r="L196" s="44"/>
      <c r="M196" s="44"/>
      <c r="N196" s="44"/>
      <c r="O196" s="44"/>
      <c r="P196" s="44"/>
    </row>
    <row r="197" spans="1:16" ht="39.75" customHeight="1" thickBot="1">
      <c r="A197" s="105">
        <v>2</v>
      </c>
      <c r="B197" s="104" t="s">
        <v>168</v>
      </c>
      <c r="C197" s="104"/>
      <c r="D197" s="107"/>
      <c r="E197" s="107"/>
      <c r="F197" s="107">
        <f>D197+E197</f>
        <v>0</v>
      </c>
      <c r="G197" s="107">
        <f>G105</f>
        <v>286115</v>
      </c>
      <c r="H197" s="107"/>
      <c r="I197" s="107">
        <f t="shared" ref="I197:I198" si="23">G197+H197</f>
        <v>286115</v>
      </c>
      <c r="J197" s="44"/>
      <c r="K197" s="44"/>
      <c r="L197" s="44"/>
      <c r="M197" s="44"/>
      <c r="N197" s="44"/>
      <c r="O197" s="44"/>
      <c r="P197" s="44"/>
    </row>
    <row r="198" spans="1:16" ht="24.75" customHeight="1" thickBot="1">
      <c r="A198" s="105"/>
      <c r="B198" s="104" t="s">
        <v>92</v>
      </c>
      <c r="C198" s="104"/>
      <c r="D198" s="107">
        <f>D196+D197</f>
        <v>272490</v>
      </c>
      <c r="E198" s="107">
        <f t="shared" ref="E198:H198" si="24">E196+E197</f>
        <v>0</v>
      </c>
      <c r="F198" s="107">
        <f t="shared" si="24"/>
        <v>272490</v>
      </c>
      <c r="G198" s="107">
        <f t="shared" si="24"/>
        <v>286115</v>
      </c>
      <c r="H198" s="107">
        <f t="shared" si="24"/>
        <v>0</v>
      </c>
      <c r="I198" s="107">
        <f t="shared" si="23"/>
        <v>286115</v>
      </c>
      <c r="J198" s="44"/>
      <c r="K198" s="44"/>
      <c r="L198" s="44"/>
      <c r="M198" s="44"/>
      <c r="N198" s="44"/>
      <c r="O198" s="44"/>
      <c r="P198" s="44"/>
    </row>
    <row r="199" spans="1:16" ht="5.25" customHeight="1">
      <c r="A199" s="81"/>
      <c r="B199" s="81"/>
      <c r="C199" s="81"/>
      <c r="D199" s="81"/>
      <c r="E199" s="81"/>
      <c r="F199" s="81"/>
      <c r="G199" s="81"/>
      <c r="H199" s="81"/>
      <c r="I199" s="81"/>
      <c r="J199" s="81"/>
      <c r="K199" s="81"/>
      <c r="L199" s="81"/>
      <c r="M199" s="81"/>
      <c r="N199" s="81"/>
      <c r="O199" s="81"/>
      <c r="P199" s="81"/>
    </row>
    <row r="200" spans="1:16" ht="6" customHeight="1">
      <c r="A200" s="81"/>
      <c r="B200" s="81"/>
      <c r="C200" s="81"/>
      <c r="D200" s="81"/>
      <c r="E200" s="81"/>
      <c r="F200" s="81"/>
      <c r="G200" s="81"/>
      <c r="H200" s="81"/>
      <c r="I200" s="81"/>
      <c r="J200" s="81"/>
      <c r="K200" s="81"/>
      <c r="L200" s="81"/>
      <c r="M200" s="81"/>
      <c r="N200" s="81"/>
      <c r="O200" s="81"/>
      <c r="P200" s="81"/>
    </row>
    <row r="201" spans="1:16" ht="18.75">
      <c r="A201" s="128" t="s">
        <v>169</v>
      </c>
      <c r="B201" s="128"/>
      <c r="C201" s="128"/>
      <c r="D201" s="128"/>
      <c r="E201" s="128"/>
      <c r="F201" s="128"/>
      <c r="G201" s="128"/>
      <c r="H201" s="128"/>
      <c r="I201" s="128"/>
      <c r="J201" s="128"/>
      <c r="K201" s="128"/>
      <c r="L201" s="128"/>
      <c r="M201" s="128"/>
      <c r="N201" s="128"/>
      <c r="O201" s="81"/>
      <c r="P201" s="81"/>
    </row>
    <row r="202" spans="1:16" ht="4.5" customHeight="1">
      <c r="A202" s="128"/>
      <c r="B202" s="128"/>
      <c r="C202" s="128"/>
      <c r="D202" s="128"/>
      <c r="E202" s="128"/>
      <c r="F202" s="128"/>
      <c r="G202" s="128"/>
      <c r="H202" s="128"/>
      <c r="I202" s="128"/>
      <c r="J202" s="128"/>
      <c r="K202" s="128"/>
      <c r="L202" s="128"/>
      <c r="M202" s="128"/>
      <c r="N202" s="128"/>
      <c r="O202" s="15"/>
      <c r="P202" s="15"/>
    </row>
    <row r="203" spans="1:16" ht="19.5" thickBot="1">
      <c r="A203" s="15"/>
      <c r="B203" s="60"/>
      <c r="C203" s="15"/>
      <c r="D203" s="15"/>
      <c r="E203" s="15"/>
      <c r="F203" s="15"/>
      <c r="G203" s="15"/>
      <c r="H203" s="15"/>
      <c r="I203" s="15"/>
      <c r="J203" s="15"/>
      <c r="K203" s="15"/>
      <c r="L203" s="81" t="s">
        <v>93</v>
      </c>
      <c r="M203" s="15"/>
      <c r="N203" s="15"/>
      <c r="O203" s="15"/>
      <c r="P203" s="15"/>
    </row>
    <row r="204" spans="1:16" ht="38.25" customHeight="1" thickBot="1">
      <c r="A204" s="176" t="s">
        <v>111</v>
      </c>
      <c r="B204" s="178" t="s">
        <v>112</v>
      </c>
      <c r="C204" s="136" t="s">
        <v>113</v>
      </c>
      <c r="D204" s="133" t="s">
        <v>86</v>
      </c>
      <c r="E204" s="135"/>
      <c r="F204" s="133" t="s">
        <v>87</v>
      </c>
      <c r="G204" s="135"/>
      <c r="H204" s="133" t="s">
        <v>88</v>
      </c>
      <c r="I204" s="135"/>
      <c r="J204" s="133" t="s">
        <v>45</v>
      </c>
      <c r="K204" s="135"/>
      <c r="L204" s="133" t="s">
        <v>91</v>
      </c>
      <c r="M204" s="135"/>
      <c r="N204" s="15"/>
      <c r="O204" s="15"/>
      <c r="P204" s="15"/>
    </row>
    <row r="205" spans="1:16" ht="185.25" customHeight="1" thickBot="1">
      <c r="A205" s="177"/>
      <c r="B205" s="179"/>
      <c r="C205" s="137"/>
      <c r="D205" s="17" t="s">
        <v>114</v>
      </c>
      <c r="E205" s="17" t="s">
        <v>115</v>
      </c>
      <c r="F205" s="17" t="s">
        <v>114</v>
      </c>
      <c r="G205" s="17" t="s">
        <v>115</v>
      </c>
      <c r="H205" s="17" t="s">
        <v>114</v>
      </c>
      <c r="I205" s="17" t="s">
        <v>115</v>
      </c>
      <c r="J205" s="17" t="s">
        <v>114</v>
      </c>
      <c r="K205" s="17" t="s">
        <v>115</v>
      </c>
      <c r="L205" s="17" t="s">
        <v>114</v>
      </c>
      <c r="M205" s="17" t="s">
        <v>115</v>
      </c>
      <c r="N205" s="15"/>
      <c r="O205" s="15"/>
      <c r="P205" s="15"/>
    </row>
    <row r="206" spans="1:16" ht="19.5" thickBot="1">
      <c r="A206" s="108">
        <v>1</v>
      </c>
      <c r="B206" s="64">
        <v>2</v>
      </c>
      <c r="C206" s="64">
        <v>3</v>
      </c>
      <c r="D206" s="64">
        <v>4</v>
      </c>
      <c r="E206" s="64">
        <v>5</v>
      </c>
      <c r="F206" s="64">
        <v>6</v>
      </c>
      <c r="G206" s="64">
        <v>7</v>
      </c>
      <c r="H206" s="64">
        <v>8</v>
      </c>
      <c r="I206" s="64">
        <v>9</v>
      </c>
      <c r="J206" s="64">
        <v>10</v>
      </c>
      <c r="K206" s="64">
        <v>11</v>
      </c>
      <c r="L206" s="64">
        <v>12</v>
      </c>
      <c r="M206" s="64">
        <v>13</v>
      </c>
      <c r="N206" s="15"/>
      <c r="O206" s="15"/>
      <c r="P206" s="15"/>
    </row>
    <row r="207" spans="1:16" ht="19.5" thickBot="1">
      <c r="A207" s="77"/>
      <c r="B207" s="27"/>
      <c r="C207" s="64"/>
      <c r="D207" s="64"/>
      <c r="E207" s="27"/>
      <c r="F207" s="64"/>
      <c r="G207" s="64"/>
      <c r="H207" s="64"/>
      <c r="I207" s="64"/>
      <c r="J207" s="64"/>
      <c r="K207" s="64"/>
      <c r="L207" s="64"/>
      <c r="M207" s="64"/>
      <c r="N207" s="15"/>
      <c r="O207" s="15"/>
      <c r="P207" s="15"/>
    </row>
    <row r="208" spans="1:16" ht="28.5" customHeight="1" thickBot="1">
      <c r="A208" s="77"/>
      <c r="B208" s="27"/>
      <c r="C208" s="64"/>
      <c r="D208" s="64"/>
      <c r="E208" s="27"/>
      <c r="F208" s="64"/>
      <c r="G208" s="64"/>
      <c r="H208" s="64"/>
      <c r="I208" s="64"/>
      <c r="J208" s="64"/>
      <c r="K208" s="64"/>
      <c r="L208" s="64"/>
      <c r="M208" s="64"/>
      <c r="N208" s="15"/>
      <c r="O208" s="15"/>
      <c r="P208" s="15"/>
    </row>
    <row r="209" spans="1:16" ht="16.5" customHeight="1">
      <c r="A209" s="80"/>
      <c r="B209" s="15"/>
      <c r="C209" s="15"/>
      <c r="D209" s="15"/>
      <c r="E209" s="15"/>
      <c r="F209" s="15"/>
      <c r="G209" s="15"/>
      <c r="H209" s="15"/>
      <c r="I209" s="15"/>
      <c r="J209" s="15"/>
      <c r="K209" s="15"/>
      <c r="L209" s="15"/>
      <c r="M209" s="15"/>
      <c r="N209" s="15"/>
      <c r="O209" s="15"/>
      <c r="P209" s="15"/>
    </row>
    <row r="210" spans="1:16" ht="18.75" hidden="1">
      <c r="A210" s="80"/>
      <c r="B210" s="15"/>
      <c r="C210" s="15"/>
      <c r="D210" s="15"/>
      <c r="E210" s="15"/>
      <c r="F210" s="15"/>
      <c r="G210" s="15"/>
      <c r="H210" s="15"/>
      <c r="I210" s="15"/>
      <c r="J210" s="15"/>
      <c r="K210" s="15"/>
      <c r="L210" s="15"/>
      <c r="M210" s="15"/>
      <c r="N210" s="15"/>
      <c r="O210" s="15"/>
      <c r="P210" s="15"/>
    </row>
    <row r="211" spans="1:16" ht="18.75">
      <c r="A211" s="128" t="s">
        <v>116</v>
      </c>
      <c r="B211" s="128"/>
      <c r="C211" s="128"/>
      <c r="D211" s="128"/>
      <c r="E211" s="128"/>
      <c r="F211" s="128"/>
      <c r="G211" s="128"/>
      <c r="H211" s="128"/>
      <c r="I211" s="128"/>
      <c r="J211" s="128"/>
      <c r="K211" s="128"/>
      <c r="L211" s="128"/>
      <c r="M211" s="128"/>
      <c r="N211" s="128"/>
      <c r="O211" s="128"/>
      <c r="P211" s="128"/>
    </row>
    <row r="212" spans="1:16" ht="18.75">
      <c r="A212" s="128" t="s">
        <v>117</v>
      </c>
      <c r="B212" s="128"/>
      <c r="C212" s="128"/>
      <c r="D212" s="128"/>
      <c r="E212" s="128"/>
      <c r="F212" s="128"/>
      <c r="G212" s="128"/>
      <c r="H212" s="128"/>
      <c r="I212" s="128"/>
      <c r="J212" s="128"/>
      <c r="K212" s="128"/>
      <c r="L212" s="128"/>
      <c r="M212" s="128"/>
      <c r="N212" s="128"/>
      <c r="O212" s="128"/>
      <c r="P212" s="128"/>
    </row>
    <row r="213" spans="1:16" ht="127.5" customHeight="1">
      <c r="A213" s="175" t="s">
        <v>78</v>
      </c>
      <c r="B213" s="175"/>
      <c r="C213" s="175"/>
      <c r="D213" s="175"/>
      <c r="E213" s="175"/>
      <c r="F213" s="175"/>
      <c r="G213" s="175"/>
      <c r="H213" s="175"/>
      <c r="I213" s="175"/>
      <c r="J213" s="175"/>
      <c r="K213" s="175"/>
      <c r="L213" s="175"/>
      <c r="M213" s="175"/>
      <c r="N213" s="15"/>
      <c r="O213" s="15"/>
      <c r="P213" s="15"/>
    </row>
    <row r="214" spans="1:16" ht="18.75">
      <c r="A214" s="15"/>
      <c r="B214" s="15"/>
      <c r="C214" s="15"/>
      <c r="D214" s="15"/>
      <c r="E214" s="15"/>
      <c r="F214" s="15"/>
      <c r="G214" s="15"/>
      <c r="H214" s="15"/>
      <c r="I214" s="15"/>
      <c r="J214" s="15"/>
      <c r="K214" s="15"/>
      <c r="L214" s="15"/>
      <c r="M214" s="15"/>
      <c r="N214" s="15"/>
      <c r="O214" s="15"/>
      <c r="P214" s="15"/>
    </row>
    <row r="215" spans="1:16" ht="18.75">
      <c r="A215" s="128" t="s">
        <v>144</v>
      </c>
      <c r="B215" s="128"/>
      <c r="C215" s="128"/>
      <c r="D215" s="128"/>
      <c r="E215" s="128"/>
      <c r="F215" s="128"/>
      <c r="G215" s="128"/>
      <c r="H215" s="128"/>
      <c r="I215" s="128"/>
      <c r="J215" s="128"/>
      <c r="K215" s="128"/>
      <c r="L215" s="128"/>
      <c r="M215" s="128"/>
      <c r="N215" s="128"/>
      <c r="O215" s="15"/>
      <c r="P215" s="15"/>
    </row>
    <row r="216" spans="1:16" ht="22.5" customHeight="1">
      <c r="A216" s="16"/>
      <c r="B216" s="15"/>
      <c r="C216" s="15"/>
      <c r="D216" s="15"/>
      <c r="E216" s="15"/>
      <c r="F216" s="15"/>
      <c r="G216" s="15"/>
      <c r="H216" s="15"/>
      <c r="I216" s="15"/>
      <c r="J216" s="15"/>
      <c r="K216" s="15"/>
      <c r="L216" s="15"/>
      <c r="M216" s="15"/>
      <c r="N216" s="15"/>
      <c r="O216" s="15"/>
      <c r="P216" s="15"/>
    </row>
    <row r="217" spans="1:16" ht="18.75">
      <c r="A217" s="128" t="s">
        <v>118</v>
      </c>
      <c r="B217" s="128"/>
      <c r="C217" s="128"/>
      <c r="D217" s="128"/>
      <c r="E217" s="128"/>
      <c r="F217" s="128"/>
      <c r="G217" s="128"/>
      <c r="H217" s="128"/>
      <c r="I217" s="128"/>
      <c r="J217" s="128"/>
      <c r="K217" s="128"/>
      <c r="L217" s="128"/>
      <c r="M217" s="128"/>
      <c r="N217" s="128"/>
      <c r="O217" s="15"/>
      <c r="P217" s="15"/>
    </row>
    <row r="218" spans="1:16" ht="19.5" thickBot="1">
      <c r="A218" s="15"/>
      <c r="B218" s="60"/>
      <c r="C218" s="15"/>
      <c r="D218" s="15"/>
      <c r="E218" s="15"/>
      <c r="F218" s="15"/>
      <c r="G218" s="15"/>
      <c r="H218" s="15"/>
      <c r="I218" s="15"/>
      <c r="J218" s="15"/>
      <c r="K218" s="81" t="s">
        <v>93</v>
      </c>
      <c r="L218" s="15"/>
      <c r="M218" s="15"/>
      <c r="N218" s="15"/>
      <c r="O218" s="15"/>
      <c r="P218" s="15"/>
    </row>
    <row r="219" spans="1:16" ht="94.5" thickBot="1">
      <c r="A219" s="140"/>
      <c r="B219" s="136" t="s">
        <v>119</v>
      </c>
      <c r="C219" s="136" t="s">
        <v>5</v>
      </c>
      <c r="D219" s="136" t="s">
        <v>30</v>
      </c>
      <c r="E219" s="136" t="s">
        <v>31</v>
      </c>
      <c r="F219" s="136" t="s">
        <v>120</v>
      </c>
      <c r="G219" s="136" t="s">
        <v>121</v>
      </c>
      <c r="H219" s="109" t="s">
        <v>32</v>
      </c>
      <c r="I219" s="133" t="s">
        <v>33</v>
      </c>
      <c r="J219" s="135"/>
      <c r="K219" s="136" t="s">
        <v>123</v>
      </c>
      <c r="L219" s="15"/>
      <c r="M219" s="15"/>
      <c r="N219" s="15"/>
      <c r="O219" s="15"/>
      <c r="P219" s="15"/>
    </row>
    <row r="220" spans="1:16" ht="41.25" customHeight="1" thickBot="1">
      <c r="A220" s="140"/>
      <c r="B220" s="137"/>
      <c r="C220" s="137"/>
      <c r="D220" s="137"/>
      <c r="E220" s="137"/>
      <c r="F220" s="137"/>
      <c r="G220" s="137"/>
      <c r="H220" s="17" t="s">
        <v>122</v>
      </c>
      <c r="I220" s="109" t="s">
        <v>34</v>
      </c>
      <c r="J220" s="109" t="s">
        <v>35</v>
      </c>
      <c r="K220" s="137"/>
      <c r="L220" s="15"/>
      <c r="M220" s="15"/>
      <c r="N220" s="15"/>
      <c r="O220" s="15"/>
      <c r="P220" s="15"/>
    </row>
    <row r="221" spans="1:16" ht="19.5" thickBot="1">
      <c r="A221" s="50"/>
      <c r="B221" s="21">
        <v>1</v>
      </c>
      <c r="C221" s="38">
        <v>2</v>
      </c>
      <c r="D221" s="38">
        <v>3</v>
      </c>
      <c r="E221" s="38">
        <v>4</v>
      </c>
      <c r="F221" s="38">
        <v>5</v>
      </c>
      <c r="G221" s="17">
        <v>6</v>
      </c>
      <c r="H221" s="17">
        <v>7</v>
      </c>
      <c r="I221" s="38">
        <v>8</v>
      </c>
      <c r="J221" s="38">
        <v>9</v>
      </c>
      <c r="K221" s="38">
        <v>10</v>
      </c>
      <c r="L221" s="15"/>
      <c r="M221" s="15"/>
      <c r="N221" s="15"/>
      <c r="O221" s="15"/>
      <c r="P221" s="15"/>
    </row>
    <row r="222" spans="1:16" ht="120" customHeight="1" thickBot="1">
      <c r="A222" s="19"/>
      <c r="B222" s="40">
        <v>2610</v>
      </c>
      <c r="C222" s="20" t="s">
        <v>62</v>
      </c>
      <c r="D222" s="34">
        <v>193840</v>
      </c>
      <c r="E222" s="34">
        <v>192552.5</v>
      </c>
      <c r="F222" s="34"/>
      <c r="G222" s="34"/>
      <c r="H222" s="34"/>
      <c r="I222" s="34"/>
      <c r="J222" s="34"/>
      <c r="K222" s="34">
        <f>E222+G222</f>
        <v>192552.5</v>
      </c>
      <c r="L222" s="15"/>
      <c r="M222" s="15"/>
      <c r="N222" s="15"/>
      <c r="O222" s="15"/>
      <c r="P222" s="15"/>
    </row>
    <row r="223" spans="1:16" ht="29.25" customHeight="1" thickBot="1">
      <c r="A223" s="19"/>
      <c r="B223" s="40"/>
      <c r="C223" s="29" t="s">
        <v>92</v>
      </c>
      <c r="D223" s="42">
        <f>D222</f>
        <v>193840</v>
      </c>
      <c r="E223" s="42">
        <f t="shared" ref="E223:K223" si="25">E222</f>
        <v>192552.5</v>
      </c>
      <c r="F223" s="42">
        <f t="shared" si="25"/>
        <v>0</v>
      </c>
      <c r="G223" s="42">
        <f t="shared" si="25"/>
        <v>0</v>
      </c>
      <c r="H223" s="42">
        <f t="shared" si="25"/>
        <v>0</v>
      </c>
      <c r="I223" s="42">
        <f t="shared" si="25"/>
        <v>0</v>
      </c>
      <c r="J223" s="42">
        <f t="shared" si="25"/>
        <v>0</v>
      </c>
      <c r="K223" s="42">
        <f t="shared" si="25"/>
        <v>192552.5</v>
      </c>
      <c r="L223" s="15"/>
      <c r="M223" s="15"/>
      <c r="N223" s="15"/>
      <c r="O223" s="15"/>
      <c r="P223" s="15"/>
    </row>
    <row r="224" spans="1:16" ht="18.75">
      <c r="A224" s="80"/>
      <c r="B224" s="15"/>
      <c r="C224" s="15"/>
      <c r="D224" s="15"/>
      <c r="E224" s="15"/>
      <c r="F224" s="15"/>
      <c r="G224" s="15"/>
      <c r="H224" s="15"/>
      <c r="I224" s="15"/>
      <c r="J224" s="15"/>
      <c r="K224" s="15"/>
      <c r="L224" s="15"/>
      <c r="M224" s="15"/>
      <c r="N224" s="15"/>
      <c r="O224" s="15"/>
      <c r="P224" s="15"/>
    </row>
    <row r="225" spans="1:16" ht="18.75">
      <c r="A225" s="128" t="s">
        <v>145</v>
      </c>
      <c r="B225" s="128"/>
      <c r="C225" s="128"/>
      <c r="D225" s="128"/>
      <c r="E225" s="128"/>
      <c r="F225" s="128"/>
      <c r="G225" s="128"/>
      <c r="H225" s="128"/>
      <c r="I225" s="128"/>
      <c r="J225" s="128"/>
      <c r="K225" s="128"/>
      <c r="L225" s="128"/>
      <c r="M225" s="128"/>
      <c r="N225" s="128"/>
      <c r="O225" s="15"/>
      <c r="P225" s="15"/>
    </row>
    <row r="226" spans="1:16" ht="19.5" thickBot="1">
      <c r="A226" s="15"/>
      <c r="B226" s="60"/>
      <c r="C226" s="15"/>
      <c r="D226" s="15"/>
      <c r="E226" s="15"/>
      <c r="F226" s="15"/>
      <c r="G226" s="15"/>
      <c r="H226" s="15"/>
      <c r="I226" s="15"/>
      <c r="J226" s="15"/>
      <c r="K226" s="15"/>
      <c r="L226" s="15"/>
      <c r="M226" s="81" t="s">
        <v>93</v>
      </c>
      <c r="N226" s="15"/>
      <c r="O226" s="15"/>
      <c r="P226" s="15"/>
    </row>
    <row r="227" spans="1:16" ht="33" customHeight="1" thickBot="1">
      <c r="A227" s="140"/>
      <c r="B227" s="136" t="s">
        <v>119</v>
      </c>
      <c r="C227" s="136" t="s">
        <v>5</v>
      </c>
      <c r="D227" s="133" t="s">
        <v>46</v>
      </c>
      <c r="E227" s="134"/>
      <c r="F227" s="134"/>
      <c r="G227" s="134"/>
      <c r="H227" s="135"/>
      <c r="I227" s="133" t="s">
        <v>47</v>
      </c>
      <c r="J227" s="134"/>
      <c r="K227" s="134"/>
      <c r="L227" s="134"/>
      <c r="M227" s="135"/>
      <c r="N227" s="15"/>
      <c r="O227" s="15"/>
      <c r="P227" s="15"/>
    </row>
    <row r="228" spans="1:16" ht="122.25" customHeight="1" thickBot="1">
      <c r="A228" s="140"/>
      <c r="B228" s="147"/>
      <c r="C228" s="147"/>
      <c r="D228" s="136" t="s">
        <v>36</v>
      </c>
      <c r="E228" s="136" t="s">
        <v>124</v>
      </c>
      <c r="F228" s="133" t="s">
        <v>37</v>
      </c>
      <c r="G228" s="135"/>
      <c r="H228" s="49" t="s">
        <v>39</v>
      </c>
      <c r="I228" s="136" t="s">
        <v>38</v>
      </c>
      <c r="J228" s="49" t="s">
        <v>126</v>
      </c>
      <c r="K228" s="133" t="s">
        <v>37</v>
      </c>
      <c r="L228" s="135"/>
      <c r="M228" s="49" t="s">
        <v>39</v>
      </c>
      <c r="N228" s="15"/>
      <c r="O228" s="15"/>
      <c r="P228" s="15"/>
    </row>
    <row r="229" spans="1:16" ht="32.25" customHeight="1" thickBot="1">
      <c r="A229" s="140"/>
      <c r="B229" s="137"/>
      <c r="C229" s="137"/>
      <c r="D229" s="137"/>
      <c r="E229" s="137"/>
      <c r="F229" s="109" t="s">
        <v>34</v>
      </c>
      <c r="G229" s="109" t="s">
        <v>35</v>
      </c>
      <c r="H229" s="49" t="s">
        <v>125</v>
      </c>
      <c r="I229" s="137"/>
      <c r="J229" s="17" t="s">
        <v>127</v>
      </c>
      <c r="K229" s="17" t="s">
        <v>34</v>
      </c>
      <c r="L229" s="17" t="s">
        <v>35</v>
      </c>
      <c r="M229" s="49" t="s">
        <v>128</v>
      </c>
      <c r="N229" s="15"/>
      <c r="O229" s="15"/>
      <c r="P229" s="15"/>
    </row>
    <row r="230" spans="1:16" ht="19.5" thickBot="1">
      <c r="A230" s="50"/>
      <c r="B230" s="21">
        <v>1</v>
      </c>
      <c r="C230" s="38">
        <v>2</v>
      </c>
      <c r="D230" s="38">
        <v>3</v>
      </c>
      <c r="E230" s="38">
        <v>4</v>
      </c>
      <c r="F230" s="38">
        <v>5</v>
      </c>
      <c r="G230" s="38">
        <v>6</v>
      </c>
      <c r="H230" s="38">
        <v>7</v>
      </c>
      <c r="I230" s="38">
        <v>8</v>
      </c>
      <c r="J230" s="17">
        <v>9</v>
      </c>
      <c r="K230" s="17">
        <v>10</v>
      </c>
      <c r="L230" s="18">
        <v>11</v>
      </c>
      <c r="M230" s="31">
        <v>12</v>
      </c>
      <c r="N230" s="15"/>
      <c r="O230" s="15"/>
      <c r="P230" s="15"/>
    </row>
    <row r="231" spans="1:16" ht="38.25" hidden="1" customHeight="1" thickBot="1">
      <c r="A231" s="110"/>
      <c r="B231" s="164"/>
      <c r="C231" s="165"/>
      <c r="D231" s="165"/>
      <c r="E231" s="165"/>
      <c r="F231" s="165"/>
      <c r="G231" s="165"/>
      <c r="H231" s="165"/>
      <c r="I231" s="165"/>
      <c r="J231" s="165"/>
      <c r="K231" s="165"/>
      <c r="L231" s="165"/>
      <c r="M231" s="166"/>
      <c r="N231" s="15"/>
      <c r="O231" s="15"/>
      <c r="P231" s="15"/>
    </row>
    <row r="232" spans="1:16" ht="88.5" customHeight="1" thickBot="1">
      <c r="A232" s="19"/>
      <c r="B232" s="40">
        <v>2610</v>
      </c>
      <c r="C232" s="20" t="s">
        <v>62</v>
      </c>
      <c r="D232" s="34">
        <f>G187</f>
        <v>278188</v>
      </c>
      <c r="E232" s="34"/>
      <c r="F232" s="34"/>
      <c r="G232" s="34"/>
      <c r="H232" s="34">
        <v>278188</v>
      </c>
      <c r="I232" s="34">
        <f>J187</f>
        <v>258040</v>
      </c>
      <c r="J232" s="34">
        <v>0</v>
      </c>
      <c r="K232" s="34"/>
      <c r="L232" s="34"/>
      <c r="M232" s="34">
        <v>258040</v>
      </c>
      <c r="N232" s="15"/>
      <c r="O232" s="15"/>
      <c r="P232" s="15"/>
    </row>
    <row r="233" spans="1:16" ht="22.5" customHeight="1" thickBot="1">
      <c r="A233" s="19"/>
      <c r="B233" s="40"/>
      <c r="C233" s="29" t="s">
        <v>92</v>
      </c>
      <c r="D233" s="42">
        <f>D232</f>
        <v>278188</v>
      </c>
      <c r="E233" s="42">
        <f t="shared" ref="E233:M233" si="26">E232</f>
        <v>0</v>
      </c>
      <c r="F233" s="42">
        <f t="shared" si="26"/>
        <v>0</v>
      </c>
      <c r="G233" s="42">
        <f t="shared" si="26"/>
        <v>0</v>
      </c>
      <c r="H233" s="42">
        <f t="shared" si="26"/>
        <v>278188</v>
      </c>
      <c r="I233" s="42">
        <f t="shared" si="26"/>
        <v>258040</v>
      </c>
      <c r="J233" s="42">
        <f t="shared" si="26"/>
        <v>0</v>
      </c>
      <c r="K233" s="42">
        <f t="shared" si="26"/>
        <v>0</v>
      </c>
      <c r="L233" s="42">
        <f t="shared" si="26"/>
        <v>0</v>
      </c>
      <c r="M233" s="42">
        <f t="shared" si="26"/>
        <v>258040</v>
      </c>
      <c r="N233" s="15"/>
      <c r="O233" s="15"/>
      <c r="P233" s="15"/>
    </row>
    <row r="234" spans="1:16" ht="18.75">
      <c r="A234" s="15"/>
      <c r="B234" s="15"/>
      <c r="C234" s="15"/>
      <c r="D234" s="15"/>
      <c r="E234" s="15"/>
      <c r="F234" s="15"/>
      <c r="G234" s="15"/>
      <c r="H234" s="15"/>
      <c r="I234" s="15"/>
      <c r="J234" s="15"/>
      <c r="K234" s="15"/>
      <c r="L234" s="15"/>
      <c r="M234" s="15"/>
      <c r="N234" s="15"/>
      <c r="O234" s="15"/>
      <c r="P234" s="15"/>
    </row>
    <row r="235" spans="1:16" ht="18.75">
      <c r="A235" s="15"/>
      <c r="B235" s="15"/>
      <c r="C235" s="15"/>
      <c r="D235" s="15"/>
      <c r="E235" s="15"/>
      <c r="F235" s="15"/>
      <c r="G235" s="15"/>
      <c r="H235" s="15"/>
      <c r="I235" s="15"/>
      <c r="J235" s="15"/>
      <c r="K235" s="15"/>
      <c r="L235" s="15"/>
      <c r="M235" s="15"/>
      <c r="N235" s="15"/>
      <c r="O235" s="15"/>
      <c r="P235" s="15"/>
    </row>
    <row r="236" spans="1:16" ht="18.75">
      <c r="A236" s="128" t="s">
        <v>129</v>
      </c>
      <c r="B236" s="128"/>
      <c r="C236" s="128"/>
      <c r="D236" s="128"/>
      <c r="E236" s="128"/>
      <c r="F236" s="128"/>
      <c r="G236" s="128"/>
      <c r="H236" s="128"/>
      <c r="I236" s="128"/>
      <c r="J236" s="128"/>
      <c r="K236" s="128"/>
      <c r="L236" s="128"/>
      <c r="M236" s="128"/>
      <c r="N236" s="15"/>
      <c r="O236" s="15"/>
      <c r="P236" s="15"/>
    </row>
    <row r="237" spans="1:16" ht="19.5" thickBot="1">
      <c r="A237" s="15"/>
      <c r="B237" s="60"/>
      <c r="C237" s="15"/>
      <c r="D237" s="15"/>
      <c r="E237" s="15"/>
      <c r="F237" s="15"/>
      <c r="G237" s="15"/>
      <c r="H237" s="15"/>
      <c r="I237" s="15"/>
      <c r="J237" s="81" t="s">
        <v>93</v>
      </c>
      <c r="K237" s="15"/>
      <c r="L237" s="15"/>
      <c r="M237" s="15"/>
      <c r="N237" s="15"/>
      <c r="O237" s="15"/>
      <c r="P237" s="15"/>
    </row>
    <row r="238" spans="1:16" ht="55.5" customHeight="1">
      <c r="A238" s="140"/>
      <c r="B238" s="136" t="s">
        <v>119</v>
      </c>
      <c r="C238" s="136" t="s">
        <v>5</v>
      </c>
      <c r="D238" s="136" t="s">
        <v>30</v>
      </c>
      <c r="E238" s="136" t="s">
        <v>31</v>
      </c>
      <c r="F238" s="136" t="s">
        <v>130</v>
      </c>
      <c r="G238" s="39" t="s">
        <v>40</v>
      </c>
      <c r="H238" s="109" t="s">
        <v>41</v>
      </c>
      <c r="I238" s="136" t="s">
        <v>42</v>
      </c>
      <c r="J238" s="136" t="s">
        <v>43</v>
      </c>
      <c r="K238" s="15"/>
      <c r="L238" s="15"/>
      <c r="M238" s="15"/>
      <c r="N238" s="15"/>
      <c r="O238" s="15"/>
      <c r="P238" s="15"/>
    </row>
    <row r="239" spans="1:16" ht="62.25" customHeight="1" thickBot="1">
      <c r="A239" s="140"/>
      <c r="B239" s="137"/>
      <c r="C239" s="137"/>
      <c r="D239" s="137"/>
      <c r="E239" s="137"/>
      <c r="F239" s="137"/>
      <c r="G239" s="62" t="s">
        <v>63</v>
      </c>
      <c r="H239" s="49" t="s">
        <v>131</v>
      </c>
      <c r="I239" s="137"/>
      <c r="J239" s="163"/>
      <c r="K239" s="15"/>
      <c r="L239" s="15"/>
      <c r="M239" s="15"/>
      <c r="N239" s="15"/>
      <c r="O239" s="15"/>
      <c r="P239" s="15"/>
    </row>
    <row r="240" spans="1:16" ht="19.5" thickBot="1">
      <c r="A240" s="50"/>
      <c r="B240" s="21">
        <v>1</v>
      </c>
      <c r="C240" s="38">
        <v>2</v>
      </c>
      <c r="D240" s="38">
        <v>3</v>
      </c>
      <c r="E240" s="38">
        <v>4</v>
      </c>
      <c r="F240" s="38">
        <v>5</v>
      </c>
      <c r="G240" s="38">
        <v>6</v>
      </c>
      <c r="H240" s="38">
        <v>7</v>
      </c>
      <c r="I240" s="17">
        <v>8</v>
      </c>
      <c r="J240" s="17">
        <v>9</v>
      </c>
      <c r="K240" s="15"/>
      <c r="L240" s="15"/>
      <c r="M240" s="15"/>
      <c r="N240" s="15"/>
      <c r="O240" s="15"/>
      <c r="P240" s="15"/>
    </row>
    <row r="241" spans="1:16" ht="95.25" customHeight="1" thickBot="1">
      <c r="A241" s="19"/>
      <c r="B241" s="40">
        <v>2610</v>
      </c>
      <c r="C241" s="20" t="s">
        <v>62</v>
      </c>
      <c r="D241" s="34">
        <v>193840</v>
      </c>
      <c r="E241" s="34">
        <v>192552.5</v>
      </c>
      <c r="F241" s="18"/>
      <c r="G241" s="18"/>
      <c r="H241" s="18"/>
      <c r="I241" s="18"/>
      <c r="J241" s="18"/>
      <c r="K241" s="15"/>
      <c r="L241" s="15"/>
      <c r="M241" s="15"/>
      <c r="N241" s="15"/>
      <c r="O241" s="15"/>
      <c r="P241" s="15"/>
    </row>
    <row r="242" spans="1:16" ht="27" customHeight="1" thickBot="1">
      <c r="A242" s="19"/>
      <c r="B242" s="22"/>
      <c r="C242" s="29" t="s">
        <v>92</v>
      </c>
      <c r="D242" s="42">
        <f>D241</f>
        <v>193840</v>
      </c>
      <c r="E242" s="42">
        <f t="shared" ref="E242:J242" si="27">E241</f>
        <v>192552.5</v>
      </c>
      <c r="F242" s="14">
        <f t="shared" si="27"/>
        <v>0</v>
      </c>
      <c r="G242" s="14">
        <f t="shared" si="27"/>
        <v>0</v>
      </c>
      <c r="H242" s="14">
        <f t="shared" si="27"/>
        <v>0</v>
      </c>
      <c r="I242" s="14">
        <f t="shared" si="27"/>
        <v>0</v>
      </c>
      <c r="J242" s="14">
        <f t="shared" si="27"/>
        <v>0</v>
      </c>
      <c r="K242" s="15"/>
      <c r="L242" s="15"/>
      <c r="M242" s="15"/>
      <c r="N242" s="15"/>
      <c r="O242" s="15"/>
      <c r="P242" s="15"/>
    </row>
    <row r="243" spans="1:16" ht="16.5" customHeight="1">
      <c r="A243" s="80"/>
      <c r="B243" s="15"/>
      <c r="C243" s="15"/>
      <c r="D243" s="15"/>
      <c r="E243" s="15"/>
      <c r="F243" s="15"/>
      <c r="G243" s="15"/>
      <c r="H243" s="15"/>
      <c r="I243" s="15"/>
      <c r="J243" s="15"/>
      <c r="K243" s="15"/>
      <c r="L243" s="15"/>
      <c r="M243" s="15"/>
      <c r="N243" s="15"/>
      <c r="O243" s="15"/>
      <c r="P243" s="15"/>
    </row>
    <row r="244" spans="1:16" ht="18.75" hidden="1">
      <c r="A244" s="16"/>
      <c r="B244" s="15"/>
      <c r="C244" s="15"/>
      <c r="D244" s="15"/>
      <c r="E244" s="15"/>
      <c r="F244" s="15"/>
      <c r="G244" s="15"/>
      <c r="H244" s="15"/>
      <c r="I244" s="15"/>
      <c r="J244" s="15"/>
      <c r="K244" s="15"/>
      <c r="L244" s="15"/>
      <c r="M244" s="15"/>
      <c r="N244" s="15"/>
      <c r="O244" s="15"/>
      <c r="P244" s="15"/>
    </row>
    <row r="245" spans="1:16" ht="18.75">
      <c r="A245" s="80"/>
      <c r="B245" s="15"/>
      <c r="C245" s="15"/>
      <c r="D245" s="15"/>
      <c r="E245" s="15"/>
      <c r="F245" s="15"/>
      <c r="G245" s="15"/>
      <c r="H245" s="15"/>
      <c r="I245" s="15"/>
      <c r="J245" s="15"/>
      <c r="K245" s="15"/>
      <c r="L245" s="15"/>
      <c r="M245" s="15"/>
      <c r="N245" s="15"/>
      <c r="O245" s="15"/>
      <c r="P245" s="15"/>
    </row>
    <row r="246" spans="1:16" ht="18.75">
      <c r="A246" s="128" t="s">
        <v>132</v>
      </c>
      <c r="B246" s="128"/>
      <c r="C246" s="128"/>
      <c r="D246" s="128"/>
      <c r="E246" s="128"/>
      <c r="F246" s="128"/>
      <c r="G246" s="128"/>
      <c r="H246" s="128"/>
      <c r="I246" s="128"/>
      <c r="J246" s="128"/>
      <c r="K246" s="128"/>
      <c r="L246" s="128"/>
      <c r="M246" s="128"/>
      <c r="N246" s="128"/>
      <c r="O246" s="15"/>
      <c r="P246" s="15"/>
    </row>
    <row r="247" spans="1:16" ht="46.5" customHeight="1">
      <c r="A247" s="169" t="s">
        <v>80</v>
      </c>
      <c r="B247" s="169"/>
      <c r="C247" s="169"/>
      <c r="D247" s="169"/>
      <c r="E247" s="169"/>
      <c r="F247" s="169"/>
      <c r="G247" s="169"/>
      <c r="H247" s="169"/>
      <c r="I247" s="169"/>
      <c r="J247" s="169"/>
      <c r="K247" s="169"/>
      <c r="L247" s="169"/>
      <c r="M247" s="169"/>
      <c r="N247" s="169"/>
      <c r="O247" s="169"/>
      <c r="P247" s="15"/>
    </row>
    <row r="248" spans="1:16" ht="36.75" customHeight="1">
      <c r="A248" s="127" t="s">
        <v>133</v>
      </c>
      <c r="B248" s="127"/>
      <c r="C248" s="127"/>
      <c r="D248" s="127"/>
      <c r="E248" s="127"/>
      <c r="F248" s="127"/>
      <c r="G248" s="127"/>
      <c r="H248" s="127"/>
      <c r="I248" s="127"/>
      <c r="J248" s="127"/>
      <c r="K248" s="127"/>
      <c r="L248" s="127"/>
      <c r="M248" s="127"/>
      <c r="N248" s="127"/>
      <c r="O248" s="127"/>
      <c r="P248" s="127"/>
    </row>
    <row r="249" spans="1:16" ht="18.75">
      <c r="A249" s="168" t="s">
        <v>79</v>
      </c>
      <c r="B249" s="168"/>
      <c r="C249" s="168"/>
      <c r="D249" s="168"/>
      <c r="E249" s="168"/>
      <c r="F249" s="15"/>
      <c r="G249" s="15"/>
      <c r="H249" s="15"/>
      <c r="I249" s="15"/>
      <c r="J249" s="15"/>
      <c r="K249" s="15"/>
      <c r="L249" s="15"/>
      <c r="M249" s="15"/>
      <c r="N249" s="15"/>
      <c r="O249" s="15"/>
      <c r="P249" s="15"/>
    </row>
    <row r="250" spans="1:16" ht="16.5" customHeight="1">
      <c r="A250" s="16"/>
      <c r="B250" s="15"/>
      <c r="C250" s="15"/>
      <c r="D250" s="15"/>
      <c r="E250" s="15"/>
      <c r="F250" s="15"/>
      <c r="G250" s="15"/>
      <c r="H250" s="15"/>
      <c r="I250" s="15"/>
      <c r="J250" s="15"/>
      <c r="K250" s="15"/>
      <c r="L250" s="15"/>
      <c r="M250" s="15"/>
      <c r="N250" s="15"/>
      <c r="O250" s="15"/>
      <c r="P250" s="15"/>
    </row>
    <row r="251" spans="1:16" ht="0.75" customHeight="1">
      <c r="A251" s="167"/>
      <c r="B251" s="167"/>
      <c r="C251" s="167"/>
      <c r="D251" s="167"/>
      <c r="E251" s="167"/>
      <c r="F251" s="167"/>
      <c r="G251" s="167"/>
      <c r="H251" s="167"/>
      <c r="I251" s="167"/>
      <c r="J251" s="167"/>
      <c r="K251" s="167"/>
      <c r="L251" s="167"/>
      <c r="M251" s="167"/>
      <c r="N251" s="167"/>
      <c r="O251" s="15"/>
      <c r="P251" s="15"/>
    </row>
    <row r="252" spans="1:16" ht="18.75">
      <c r="A252" s="111"/>
      <c r="B252" s="15"/>
      <c r="C252" s="15"/>
      <c r="D252" s="15"/>
      <c r="E252" s="15"/>
      <c r="F252" s="15"/>
      <c r="G252" s="15"/>
      <c r="H252" s="15"/>
      <c r="I252" s="15"/>
      <c r="J252" s="15"/>
      <c r="K252" s="15"/>
      <c r="L252" s="15"/>
      <c r="M252" s="15"/>
      <c r="N252" s="15"/>
      <c r="O252" s="15"/>
      <c r="P252" s="15"/>
    </row>
    <row r="253" spans="1:16" ht="18.75">
      <c r="A253" s="111" t="s">
        <v>18</v>
      </c>
      <c r="B253" s="15"/>
      <c r="C253" s="15"/>
      <c r="D253" s="15"/>
      <c r="E253" s="15"/>
      <c r="F253" s="15"/>
      <c r="G253" s="15"/>
      <c r="H253" s="15"/>
      <c r="I253" s="15"/>
      <c r="J253" s="15"/>
      <c r="K253" s="15"/>
      <c r="L253" s="15"/>
      <c r="M253" s="15"/>
      <c r="N253" s="15"/>
      <c r="O253" s="15"/>
      <c r="P253" s="15"/>
    </row>
    <row r="254" spans="1:16" ht="33.75" customHeight="1">
      <c r="A254" s="8" t="s">
        <v>177</v>
      </c>
      <c r="B254" s="8"/>
      <c r="C254" s="8"/>
      <c r="D254" s="8" t="s">
        <v>179</v>
      </c>
      <c r="E254" s="8"/>
      <c r="F254" s="8"/>
      <c r="G254" s="112"/>
      <c r="H254" s="113" t="s">
        <v>134</v>
      </c>
      <c r="I254" s="41"/>
      <c r="J254" s="44"/>
      <c r="K254" s="112"/>
      <c r="L254" s="8"/>
      <c r="M254" s="8"/>
      <c r="N254" s="8"/>
      <c r="O254" s="15"/>
      <c r="P254" s="15"/>
    </row>
    <row r="255" spans="1:16" ht="18.75">
      <c r="A255" s="114"/>
      <c r="B255" s="115"/>
      <c r="C255" s="115"/>
      <c r="D255" s="56"/>
      <c r="E255" s="56"/>
      <c r="F255" s="116" t="s">
        <v>44</v>
      </c>
      <c r="G255" s="116"/>
      <c r="H255" s="56" t="s">
        <v>180</v>
      </c>
      <c r="I255" s="56"/>
      <c r="J255" s="44"/>
      <c r="K255" s="44"/>
      <c r="L255" s="56"/>
      <c r="M255" s="56"/>
      <c r="N255" s="15"/>
      <c r="O255" s="15"/>
      <c r="P255" s="15"/>
    </row>
    <row r="256" spans="1:16" ht="16.5" customHeight="1">
      <c r="A256" s="171"/>
      <c r="B256" s="126"/>
      <c r="C256" s="126"/>
      <c r="D256" s="15"/>
      <c r="E256" s="15"/>
      <c r="F256" s="15"/>
      <c r="G256" s="15"/>
      <c r="H256" s="15"/>
      <c r="I256" s="15"/>
      <c r="J256" s="15"/>
      <c r="K256" s="15"/>
      <c r="L256" s="15"/>
      <c r="M256" s="15"/>
      <c r="N256" s="15"/>
      <c r="O256" s="15"/>
      <c r="P256" s="15"/>
    </row>
    <row r="257" spans="1:16" ht="18.75">
      <c r="A257" s="171"/>
      <c r="B257" s="126"/>
      <c r="C257" s="126"/>
      <c r="D257" s="15"/>
      <c r="E257" s="15"/>
      <c r="F257" s="15"/>
      <c r="G257" s="15"/>
      <c r="H257" s="15"/>
      <c r="I257" s="15"/>
      <c r="J257" s="15"/>
      <c r="K257" s="15"/>
      <c r="L257" s="15"/>
      <c r="M257" s="15"/>
      <c r="N257" s="15"/>
      <c r="O257" s="15"/>
      <c r="P257" s="15"/>
    </row>
    <row r="258" spans="1:16" ht="28.5" customHeight="1">
      <c r="A258" s="170" t="s">
        <v>181</v>
      </c>
      <c r="B258" s="170"/>
      <c r="C258" s="170"/>
      <c r="D258" s="170"/>
      <c r="E258" s="170"/>
      <c r="F258" s="170"/>
      <c r="G258" s="170"/>
      <c r="H258" s="170"/>
      <c r="I258" s="170"/>
      <c r="J258" s="170"/>
      <c r="K258" s="170"/>
      <c r="L258" s="170"/>
      <c r="M258" s="170"/>
      <c r="N258" s="170"/>
      <c r="O258" s="15"/>
      <c r="P258" s="15"/>
    </row>
    <row r="259" spans="1:16" ht="18.75">
      <c r="A259" s="114"/>
      <c r="B259" s="117"/>
      <c r="C259" s="117"/>
      <c r="D259" s="56"/>
      <c r="E259" s="56"/>
      <c r="F259" s="116" t="s">
        <v>81</v>
      </c>
      <c r="G259" t="s">
        <v>18</v>
      </c>
      <c r="H259" s="116" t="s">
        <v>135</v>
      </c>
      <c r="I259" s="116"/>
      <c r="J259" s="116"/>
      <c r="K259" s="116"/>
      <c r="L259" s="15"/>
      <c r="M259" s="15"/>
      <c r="N259" s="15"/>
      <c r="O259" s="15"/>
      <c r="P259" s="15"/>
    </row>
    <row r="260" spans="1:16" ht="19.5" customHeight="1">
      <c r="A260" s="23"/>
      <c r="B260" s="126" t="s">
        <v>182</v>
      </c>
      <c r="C260" s="126"/>
      <c r="D260" s="6"/>
      <c r="E260" s="6"/>
      <c r="F260" s="6"/>
      <c r="G260" s="6"/>
      <c r="H260" s="6"/>
      <c r="I260" s="6"/>
      <c r="J260" s="6"/>
      <c r="K260" s="6"/>
      <c r="L260" s="6"/>
      <c r="M260" s="6"/>
      <c r="N260" s="6"/>
      <c r="O260" s="6"/>
      <c r="P260" s="6"/>
    </row>
    <row r="261" spans="1:16">
      <c r="A261" s="3"/>
    </row>
    <row r="262" spans="1:16" ht="18">
      <c r="A262" s="2"/>
    </row>
    <row r="263" spans="1:16" ht="18">
      <c r="A263" s="2"/>
    </row>
    <row r="264" spans="1:16" ht="18">
      <c r="A264" s="2"/>
    </row>
    <row r="265" spans="1:16" ht="18">
      <c r="A265" s="2"/>
    </row>
    <row r="266" spans="1:16">
      <c r="A266" s="4"/>
    </row>
  </sheetData>
  <mergeCells count="223">
    <mergeCell ref="A180:P180"/>
    <mergeCell ref="A181:N181"/>
    <mergeCell ref="A183:A185"/>
    <mergeCell ref="B183:B185"/>
    <mergeCell ref="C183:C185"/>
    <mergeCell ref="D183:F183"/>
    <mergeCell ref="G183:I183"/>
    <mergeCell ref="J183:L183"/>
    <mergeCell ref="O172:P172"/>
    <mergeCell ref="C173:D173"/>
    <mergeCell ref="E173:F173"/>
    <mergeCell ref="G173:H173"/>
    <mergeCell ref="I173:J173"/>
    <mergeCell ref="K173:K174"/>
    <mergeCell ref="L173:L174"/>
    <mergeCell ref="M173:M174"/>
    <mergeCell ref="N173:N174"/>
    <mergeCell ref="O173:O174"/>
    <mergeCell ref="P173:P174"/>
    <mergeCell ref="D192:F192"/>
    <mergeCell ref="G192:I192"/>
    <mergeCell ref="F219:F220"/>
    <mergeCell ref="G219:G220"/>
    <mergeCell ref="I219:J219"/>
    <mergeCell ref="K219:K220"/>
    <mergeCell ref="A215:N215"/>
    <mergeCell ref="A217:N217"/>
    <mergeCell ref="A213:M213"/>
    <mergeCell ref="A204:A205"/>
    <mergeCell ref="B204:B205"/>
    <mergeCell ref="A201:N201"/>
    <mergeCell ref="A202:N202"/>
    <mergeCell ref="L204:M204"/>
    <mergeCell ref="D204:E204"/>
    <mergeCell ref="C204:C205"/>
    <mergeCell ref="F204:G204"/>
    <mergeCell ref="H204:I204"/>
    <mergeCell ref="J204:K204"/>
    <mergeCell ref="A211:P211"/>
    <mergeCell ref="A212:P212"/>
    <mergeCell ref="A219:A220"/>
    <mergeCell ref="B219:B220"/>
    <mergeCell ref="C219:C220"/>
    <mergeCell ref="C256:C257"/>
    <mergeCell ref="A251:N251"/>
    <mergeCell ref="A249:E249"/>
    <mergeCell ref="A247:O247"/>
    <mergeCell ref="E228:E229"/>
    <mergeCell ref="F228:G228"/>
    <mergeCell ref="A258:N258"/>
    <mergeCell ref="A246:N246"/>
    <mergeCell ref="A256:A257"/>
    <mergeCell ref="B256:B257"/>
    <mergeCell ref="A236:M236"/>
    <mergeCell ref="A225:N225"/>
    <mergeCell ref="A238:A239"/>
    <mergeCell ref="B238:B239"/>
    <mergeCell ref="C238:C239"/>
    <mergeCell ref="D238:D239"/>
    <mergeCell ref="E238:E239"/>
    <mergeCell ref="F238:F239"/>
    <mergeCell ref="I238:I239"/>
    <mergeCell ref="J238:J239"/>
    <mergeCell ref="A227:A229"/>
    <mergeCell ref="B227:B229"/>
    <mergeCell ref="C227:C229"/>
    <mergeCell ref="D227:H227"/>
    <mergeCell ref="I227:M227"/>
    <mergeCell ref="D228:D229"/>
    <mergeCell ref="B231:M231"/>
    <mergeCell ref="K228:L228"/>
    <mergeCell ref="D219:D220"/>
    <mergeCell ref="E219:E220"/>
    <mergeCell ref="I228:I229"/>
    <mergeCell ref="K110:M110"/>
    <mergeCell ref="I161:J161"/>
    <mergeCell ref="E138:G138"/>
    <mergeCell ref="H138:J138"/>
    <mergeCell ref="A192:A194"/>
    <mergeCell ref="B192:B194"/>
    <mergeCell ref="A172:A174"/>
    <mergeCell ref="B172:B174"/>
    <mergeCell ref="C172:F172"/>
    <mergeCell ref="G172:J172"/>
    <mergeCell ref="K172:L172"/>
    <mergeCell ref="K161:L161"/>
    <mergeCell ref="C162:C163"/>
    <mergeCell ref="D162:D163"/>
    <mergeCell ref="E162:E163"/>
    <mergeCell ref="G162:G163"/>
    <mergeCell ref="I162:I163"/>
    <mergeCell ref="J162:J163"/>
    <mergeCell ref="K162:K163"/>
    <mergeCell ref="L162:L163"/>
    <mergeCell ref="M172:N172"/>
    <mergeCell ref="A170:N170"/>
    <mergeCell ref="A190:N190"/>
    <mergeCell ref="C192:C194"/>
    <mergeCell ref="A15:G15"/>
    <mergeCell ref="H15:N15"/>
    <mergeCell ref="B17:D17"/>
    <mergeCell ref="B18:D18"/>
    <mergeCell ref="A22:P22"/>
    <mergeCell ref="A161:A163"/>
    <mergeCell ref="B161:B163"/>
    <mergeCell ref="C161:D161"/>
    <mergeCell ref="E161:F161"/>
    <mergeCell ref="G161:H161"/>
    <mergeCell ref="D138:D139"/>
    <mergeCell ref="A98:N98"/>
    <mergeCell ref="A107:L107"/>
    <mergeCell ref="A108:N108"/>
    <mergeCell ref="A110:A111"/>
    <mergeCell ref="B110:B111"/>
    <mergeCell ref="C110:C111"/>
    <mergeCell ref="D110:D111"/>
    <mergeCell ref="A136:N136"/>
    <mergeCell ref="E101:E102"/>
    <mergeCell ref="H101:H102"/>
    <mergeCell ref="I101:I102"/>
    <mergeCell ref="A159:N159"/>
    <mergeCell ref="A138:A139"/>
    <mergeCell ref="N63:N64"/>
    <mergeCell ref="E55:E56"/>
    <mergeCell ref="I55:I56"/>
    <mergeCell ref="A61:O61"/>
    <mergeCell ref="J55:J56"/>
    <mergeCell ref="M55:M56"/>
    <mergeCell ref="F55:F56"/>
    <mergeCell ref="N55:N56"/>
    <mergeCell ref="A70:N70"/>
    <mergeCell ref="C81:C83"/>
    <mergeCell ref="A79:N79"/>
    <mergeCell ref="A81:A83"/>
    <mergeCell ref="B81:B83"/>
    <mergeCell ref="M63:M64"/>
    <mergeCell ref="L91:L92"/>
    <mergeCell ref="M91:M92"/>
    <mergeCell ref="L62:O62"/>
    <mergeCell ref="B138:B139"/>
    <mergeCell ref="C138:C139"/>
    <mergeCell ref="E110:G110"/>
    <mergeCell ref="H110:J110"/>
    <mergeCell ref="I2:N2"/>
    <mergeCell ref="I3:N3"/>
    <mergeCell ref="I4:N4"/>
    <mergeCell ref="A28:A30"/>
    <mergeCell ref="B28:B30"/>
    <mergeCell ref="C28:C30"/>
    <mergeCell ref="D28:G28"/>
    <mergeCell ref="H28:K28"/>
    <mergeCell ref="B25:M25"/>
    <mergeCell ref="A7:N7"/>
    <mergeCell ref="B26:N26"/>
    <mergeCell ref="L28:O28"/>
    <mergeCell ref="E29:E30"/>
    <mergeCell ref="F29:F30"/>
    <mergeCell ref="I29:I30"/>
    <mergeCell ref="J29:J30"/>
    <mergeCell ref="M29:M30"/>
    <mergeCell ref="N29:N30"/>
    <mergeCell ref="A19:I19"/>
    <mergeCell ref="A21:P21"/>
    <mergeCell ref="A23:P23"/>
    <mergeCell ref="B16:G16"/>
    <mergeCell ref="A62:A64"/>
    <mergeCell ref="B62:B64"/>
    <mergeCell ref="A72:A74"/>
    <mergeCell ref="B72:B74"/>
    <mergeCell ref="C72:C74"/>
    <mergeCell ref="D72:G72"/>
    <mergeCell ref="H72:K72"/>
    <mergeCell ref="E73:E74"/>
    <mergeCell ref="F73:F74"/>
    <mergeCell ref="I73:I74"/>
    <mergeCell ref="J73:J74"/>
    <mergeCell ref="I63:I64"/>
    <mergeCell ref="J63:J64"/>
    <mergeCell ref="C62:C64"/>
    <mergeCell ref="D62:G62"/>
    <mergeCell ref="H62:K62"/>
    <mergeCell ref="E63:E64"/>
    <mergeCell ref="F63:F64"/>
    <mergeCell ref="A39:O39"/>
    <mergeCell ref="A40:A42"/>
    <mergeCell ref="B40:B42"/>
    <mergeCell ref="C40:C42"/>
    <mergeCell ref="D40:G40"/>
    <mergeCell ref="H40:K40"/>
    <mergeCell ref="E41:E42"/>
    <mergeCell ref="D54:G54"/>
    <mergeCell ref="H54:K54"/>
    <mergeCell ref="L54:O54"/>
    <mergeCell ref="J41:J42"/>
    <mergeCell ref="F41:F42"/>
    <mergeCell ref="I41:I42"/>
    <mergeCell ref="A54:A56"/>
    <mergeCell ref="B54:B56"/>
    <mergeCell ref="C54:C56"/>
    <mergeCell ref="B260:C260"/>
    <mergeCell ref="A248:P248"/>
    <mergeCell ref="A87:N87"/>
    <mergeCell ref="A88:N88"/>
    <mergeCell ref="A100:A102"/>
    <mergeCell ref="B100:B102"/>
    <mergeCell ref="D81:G81"/>
    <mergeCell ref="H81:K81"/>
    <mergeCell ref="E82:E83"/>
    <mergeCell ref="F82:F83"/>
    <mergeCell ref="I82:I83"/>
    <mergeCell ref="J82:J83"/>
    <mergeCell ref="C100:F100"/>
    <mergeCell ref="G100:J100"/>
    <mergeCell ref="D101:D102"/>
    <mergeCell ref="A90:A92"/>
    <mergeCell ref="B90:B92"/>
    <mergeCell ref="C90:F90"/>
    <mergeCell ref="G90:J90"/>
    <mergeCell ref="K90:N90"/>
    <mergeCell ref="D91:D92"/>
    <mergeCell ref="E91:E92"/>
    <mergeCell ref="H91:H92"/>
    <mergeCell ref="I91:I92"/>
  </mergeCells>
  <pageMargins left="0.70866141732283472" right="0.70866141732283472" top="0.74803149606299213" bottom="0.74803149606299213" header="0.31496062992125984" footer="0.31496062992125984"/>
  <pageSetup paperSize="9" scale="65" orientation="landscape" verticalDpi="180" r:id="rId1"/>
  <rowBreaks count="15" manualBreakCount="15">
    <brk id="24" max="15" man="1"/>
    <brk id="44" max="15" man="1"/>
    <brk id="60" max="15" man="1"/>
    <brk id="86" max="15" man="1"/>
    <brk id="105" max="15" man="1"/>
    <brk id="121" max="15" man="1"/>
    <brk id="129" max="15" man="1"/>
    <brk id="135" max="15" man="1"/>
    <brk id="148" max="15" man="1"/>
    <brk id="155" max="15" man="1"/>
    <brk id="167" max="15" man="1"/>
    <brk id="186" max="15" man="1"/>
    <brk id="200" max="15" man="1"/>
    <brk id="216" max="15" man="1"/>
    <brk id="235" max="15" man="1"/>
  </rowBreaks>
  <colBreaks count="2" manualBreakCount="2">
    <brk id="16" max="271" man="1"/>
    <brk id="18" max="298"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Лист1!_Toc188262780</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2019-01-31T08:39:53Z</dcterms:modified>
</cp:coreProperties>
</file>