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<sst xmlns="http://schemas.openxmlformats.org/spreadsheetml/2006/main" count="160" uniqueCount="136">
  <si>
    <t>Аналіз виконання плану по доходах</t>
  </si>
  <si>
    <t>З 27.05.2019 по 31.05.2019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</si>
  <si>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</si>
  <si>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</si>
  <si>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</si>
  <si>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</si>
  <si>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</si>
  <si>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</si>
  <si>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</si>
  <si>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</si>
  <si>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</si>
  <si>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</si>
  <si>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</si>
  <si>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</si>
  <si>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</si>
  <si>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</si>
  <si>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</si>
  <si>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</si>
  <si>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</si>
  <si>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</si>
  <si>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</si>
  <si>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</si>
  <si>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</si>
  <si>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</si>
  <si>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</si>
  <si>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</si>
  <si>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</si>
  <si>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</si>
  <si>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</si>
  <si>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</si>
  <si>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</si>
  <si>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</si>
  <si>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</si>
  <si>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</si>
  <si>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</si>
  <si>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</si>
  <si>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</si>
  <si>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</si>
  <si>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</si>
  <si>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</si>
  <si>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</si>
  <si>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</si>
  <si>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</si>
  <si>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</si>
  <si>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</si>
  <si>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</si>
  <si>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</si>
  <si>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</si>
  <si>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</si>
  <si>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</si>
  <si>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</si>
  <si>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</si>
  <si>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</si>
  <si>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</si>
  <si>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</si>
  <si>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</si>
  <si>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</si>
  <si>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</si>
  <si>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</si>
  <si>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</si>
  <si>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</si>
  <si>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</si>
  <si>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</si>
  <si>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</si>
  <si>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</si>
  <si>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</si>
  <si>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</si>
  <si>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</si>
  <si>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</si>
  <si>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</si>
  <si>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</si>
  <si>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</si>
  <si>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</si>
  <si>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</si>
  <si>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</si>
  <si>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</si>
  <si>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</si>
  <si>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</si>
  <si>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</si>
  <si>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</si>
  <si>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</si>
  <si>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</si>
  <si>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</si>
  <si>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</si>
  <si>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</si>
  <si>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</si>
  <si>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</si>
  <si>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</si>
  <si>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</si>
  <si>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</si>
  <si>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</si>
  <si>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</si>
  <si>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</si>
  <si>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</si>
  <si>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</si>
  <si>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</si>
  <si>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</si>
  <si>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</si>
  <si>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</si>
  <si>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</si>
  <si>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</si>
  <si>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</si>
  <si>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</si>
  <si>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</si>
  <si>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</si>
  <si>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</si>
  <si>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</si>
  <si>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(загальний фонд)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</si>
  <si>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</si>
  <si>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</si>
  <si>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</si>
  <si>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</si>
  <si>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</si>
  <si>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</si>
  <si>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</si>
  <si>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</si>
  <si>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</si>
  <si>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</si>
  <si>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</si>
  <si>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</si>
  <si>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</si>
  <si>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</si>
  <si>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</si>
  <si>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</si>
  <si>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</si>
  <si>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</si>
  <si>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</si>
  <si>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</si>
  <si>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</si>
  <si>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</si>
  <si>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</si>
  <si>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</si>
  <si>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</si>
  <si>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</si>
  <si>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</si>
  <si>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(спеціальний фонд)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</si>
</sst>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/>
    </xf>
    <xf numFmtId="173" fontId="30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0" xfId="74">
      <alignment/>
      <protection/>
    </xf>
    <xf numFmtId="0" fontId="30" fillId="0" borderId="0" xfId="74" applyFont="1" applyAlignment="1">
      <alignment horizontal="center"/>
      <protection/>
    </xf>
    <xf numFmtId="0" fontId="30" fillId="0" borderId="10" xfId="74" applyFont="1" applyBorder="1" applyAlignment="1">
      <alignment horizontal="center" vertical="center" wrapText="1"/>
      <protection/>
    </xf>
    <xf numFmtId="0" fontId="22" fillId="0" borderId="10" xfId="74" applyBorder="1">
      <alignment/>
      <protection/>
    </xf>
    <xf numFmtId="0" fontId="30" fillId="33" borderId="10" xfId="74" applyFont="1" applyFill="1" applyBorder="1">
      <alignment/>
      <protection/>
    </xf>
    <xf numFmtId="0" fontId="22" fillId="0" borderId="10" xfId="74" applyBorder="1">
      <alignment/>
      <protection/>
    </xf>
    <xf numFmtId="0" fontId="39" fillId="0" borderId="0" xfId="74" applyFont="1" applyAlignment="1">
      <alignment horizontal="center"/>
      <protection/>
    </xf>
    <xf numFmtId="0" fontId="40" fillId="0" borderId="0" xfId="74" applyFont="1" applyAlignment="1">
      <alignment horizontal="center"/>
      <protection/>
    </xf>
    <xf numFmtId="0" fontId="22" fillId="0" borderId="10" xfId="74" applyBorder="1" applyAlignment="1">
      <alignment/>
      <protection/>
    </xf>
    <xf numFmtId="0" fontId="30" fillId="0" borderId="0" xfId="74" applyFont="1" applyAlignment="1">
      <alignment/>
      <protection/>
    </xf>
    <xf numFmtId="0" fontId="30" fillId="0" borderId="10" xfId="74" applyFont="1" applyBorder="1" applyAlignment="1">
      <alignment horizontal="center" vertical="center" wrapText="1"/>
      <protection/>
    </xf>
    <xf numFmtId="0" fontId="22" fillId="0" borderId="10" xfId="74" applyBorder="1" applyAlignment="1">
      <alignment horizontal="center" vertical="center" wrapText="1"/>
      <protection/>
    </xf>
    <xf numFmtId="0" fontId="22" fillId="0" borderId="10" xfId="74" applyBorder="1" applyAlignment="1">
      <alignment horizontal="left" vertical="center" wrapText="1"/>
      <protection/>
    </xf>
    <xf numFmtId="173" fontId="22" fillId="0" borderId="10" xfId="74" applyNumberFormat="1" applyBorder="1">
      <alignment/>
      <protection/>
    </xf>
    <xf numFmtId="173" fontId="30" fillId="33" borderId="10" xfId="74" applyNumberFormat="1" applyFont="1" applyFill="1" applyBorder="1">
      <alignment/>
      <protection/>
    </xf>
    <xf numFmtId="0" fontId="41" fillId="0" borderId="0" xfId="74" applyFont="1" applyAlignment="1">
      <alignment horizontal="center"/>
      <protection/>
    </xf>
    <xf numFmtId="0" fontId="41" fillId="0" borderId="0" xfId="0" applyFont="1" applyAlignment="1">
      <alignment horizontal="center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B1">
      <selection activeCell="L9" sqref="L9"/>
    </sheetView>
  </sheetViews>
  <sheetFormatPr defaultColWidth="9.00390625" defaultRowHeight="12.75"/>
  <cols>
    <col min="1" max="1" width="9.125" style="0" hidden="1" customWidth="1"/>
    <col min="3" max="3" width="52.875" style="0" customWidth="1"/>
    <col min="4" max="4" width="10.875" style="0" customWidth="1"/>
    <col min="5" max="5" width="11.625" style="0" customWidth="1"/>
    <col min="6" max="6" width="10.875" style="0" customWidth="1"/>
  </cols>
  <sheetData>
    <row r="1" spans="1:1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>
      <c r="A2" s="3" t="s">
        <v>0</v>
      </c>
      <c r="B2" s="3"/>
      <c r="C2" s="3"/>
      <c r="D2" s="3"/>
      <c r="E2" s="3"/>
      <c r="F2" s="3"/>
      <c r="G2" s="3"/>
      <c r="H2" s="3"/>
      <c r="I2" s="3"/>
      <c r="J2" s="10"/>
      <c r="K2" s="10"/>
      <c r="L2" s="10"/>
    </row>
    <row r="3" spans="1:1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4" t="s">
        <v>1</v>
      </c>
      <c r="B4" s="4"/>
      <c r="C4" s="4"/>
      <c r="D4" s="4"/>
      <c r="E4" s="4"/>
      <c r="F4" s="4"/>
      <c r="G4" s="4"/>
      <c r="H4" s="4"/>
      <c r="I4" s="4"/>
      <c r="J4" s="10"/>
      <c r="K4" s="10"/>
      <c r="L4" s="10"/>
    </row>
    <row r="5" spans="1:12" ht="15.75" customHeight="1">
      <c r="A5" s="34" t="s">
        <v>107</v>
      </c>
      <c r="B5" s="34"/>
      <c r="C5" s="34"/>
      <c r="D5" s="34"/>
      <c r="E5" s="34"/>
      <c r="F5" s="34"/>
      <c r="G5" s="34"/>
      <c r="H5" s="34"/>
      <c r="I5" s="34"/>
      <c r="J5" s="2"/>
      <c r="K5" s="2"/>
      <c r="L5" s="2"/>
    </row>
    <row r="6" spans="1:12" ht="2.25" customHeight="1">
      <c r="A6" s="11"/>
      <c r="B6" s="11"/>
      <c r="C6" s="11"/>
      <c r="D6" s="11"/>
      <c r="E6" s="11"/>
      <c r="F6" s="11"/>
      <c r="G6" s="11"/>
      <c r="H6" s="11"/>
      <c r="I6" s="11"/>
      <c r="J6" s="10"/>
      <c r="K6" s="10"/>
      <c r="L6" s="10"/>
    </row>
    <row r="7" ht="12.75">
      <c r="I7" s="12" t="s">
        <v>2</v>
      </c>
    </row>
    <row r="8" spans="1:9" ht="12.75">
      <c r="A8" s="5"/>
      <c r="B8" s="16" t="s">
        <v>3</v>
      </c>
      <c r="C8" s="16" t="s">
        <v>4</v>
      </c>
      <c r="D8" s="16" t="s">
        <v>5</v>
      </c>
      <c r="E8" s="17"/>
      <c r="F8" s="17"/>
      <c r="G8" s="17"/>
      <c r="H8" s="17"/>
      <c r="I8" s="17"/>
    </row>
    <row r="9" spans="1:9" ht="45">
      <c r="A9" s="5"/>
      <c r="B9" s="17"/>
      <c r="C9" s="17"/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</row>
    <row r="10" spans="1:9" ht="12.75">
      <c r="A10" s="7"/>
      <c r="B10" s="7">
        <v>10000000</v>
      </c>
      <c r="C10" s="15" t="s">
        <v>12</v>
      </c>
      <c r="D10" s="13">
        <v>1679385.01</v>
      </c>
      <c r="E10" s="13">
        <v>1690675.01</v>
      </c>
      <c r="F10" s="13">
        <v>22974.107903225806</v>
      </c>
      <c r="G10" s="13">
        <v>36072.293170000004</v>
      </c>
      <c r="H10" s="13">
        <f>G10-F10</f>
        <v>13098.185266774199</v>
      </c>
      <c r="I10" s="13">
        <f>IF(F10=0,0,G10/F10*100)</f>
        <v>157.0128133895248</v>
      </c>
    </row>
    <row r="11" spans="1:9" ht="25.5">
      <c r="A11" s="7"/>
      <c r="B11" s="7">
        <v>11000000</v>
      </c>
      <c r="C11" s="15" t="s">
        <v>13</v>
      </c>
      <c r="D11" s="13">
        <v>1137947.51</v>
      </c>
      <c r="E11" s="13">
        <v>1148253.51</v>
      </c>
      <c r="F11" s="13">
        <v>15070.757903225805</v>
      </c>
      <c r="G11" s="13">
        <v>23114.17301</v>
      </c>
      <c r="H11" s="13">
        <f>G11-F11</f>
        <v>8043.415106774193</v>
      </c>
      <c r="I11" s="13">
        <f>IF(F11=0,0,G11/F11*100)</f>
        <v>153.37100601325795</v>
      </c>
    </row>
    <row r="12" spans="1:9" ht="12.75">
      <c r="A12" s="7"/>
      <c r="B12" s="7">
        <v>11010000</v>
      </c>
      <c r="C12" s="15" t="s">
        <v>14</v>
      </c>
      <c r="D12" s="13">
        <v>1137828.4</v>
      </c>
      <c r="E12" s="13">
        <v>1148134.4</v>
      </c>
      <c r="F12" s="13">
        <v>15067.854677419353</v>
      </c>
      <c r="G12" s="13">
        <v>23103.78401</v>
      </c>
      <c r="H12" s="13">
        <f>G12-F12</f>
        <v>8035.929332580647</v>
      </c>
      <c r="I12" s="13">
        <f>IF(F12=0,0,G12/F12*100)</f>
        <v>153.33160894246788</v>
      </c>
    </row>
    <row r="13" spans="1:9" ht="38.25">
      <c r="A13" s="7"/>
      <c r="B13" s="7">
        <v>11010100</v>
      </c>
      <c r="C13" s="15" t="s">
        <v>15</v>
      </c>
      <c r="D13" s="13">
        <v>961420</v>
      </c>
      <c r="E13" s="13">
        <v>961420</v>
      </c>
      <c r="F13" s="13">
        <v>12148.451612903225</v>
      </c>
      <c r="G13" s="13">
        <v>20075.99195</v>
      </c>
      <c r="H13" s="13">
        <f>G13-F13</f>
        <v>7927.540337096774</v>
      </c>
      <c r="I13" s="13">
        <f>IF(F13=0,0,G13/F13*100)</f>
        <v>165.2555616937775</v>
      </c>
    </row>
    <row r="14" spans="1:9" ht="63.75">
      <c r="A14" s="7"/>
      <c r="B14" s="7">
        <v>11010200</v>
      </c>
      <c r="C14" s="15" t="s">
        <v>16</v>
      </c>
      <c r="D14" s="13">
        <v>143036.1</v>
      </c>
      <c r="E14" s="13">
        <v>150142.1</v>
      </c>
      <c r="F14" s="13">
        <v>2532.758064516129</v>
      </c>
      <c r="G14" s="13">
        <v>2440.1279200000004</v>
      </c>
      <c r="H14" s="13">
        <f>G14-F14</f>
        <v>-92.63014451612844</v>
      </c>
      <c r="I14" s="13">
        <f>IF(F14=0,0,G14/F14*100)</f>
        <v>96.34271643178738</v>
      </c>
    </row>
    <row r="15" spans="1:9" ht="38.25">
      <c r="A15" s="7"/>
      <c r="B15" s="7">
        <v>11010400</v>
      </c>
      <c r="C15" s="15" t="s">
        <v>17</v>
      </c>
      <c r="D15" s="13">
        <v>17698.8</v>
      </c>
      <c r="E15" s="13">
        <v>17698.8</v>
      </c>
      <c r="F15" s="13">
        <v>199.82258064516128</v>
      </c>
      <c r="G15" s="13">
        <v>220.6265</v>
      </c>
      <c r="H15" s="13">
        <f>G15-F15</f>
        <v>20.803919354838712</v>
      </c>
      <c r="I15" s="13">
        <f>IF(F15=0,0,G15/F15*100)</f>
        <v>110.41119541528776</v>
      </c>
    </row>
    <row r="16" spans="1:9" ht="38.25">
      <c r="A16" s="7"/>
      <c r="B16" s="7">
        <v>11010500</v>
      </c>
      <c r="C16" s="15" t="s">
        <v>18</v>
      </c>
      <c r="D16" s="13">
        <v>15673.5</v>
      </c>
      <c r="E16" s="13">
        <v>18873.5</v>
      </c>
      <c r="F16" s="13">
        <v>186.82241935483873</v>
      </c>
      <c r="G16" s="13">
        <v>367.03764</v>
      </c>
      <c r="H16" s="13">
        <f>G16-F16</f>
        <v>180.21522064516128</v>
      </c>
      <c r="I16" s="13">
        <f>IF(F16=0,0,G16/F16*100)</f>
        <v>196.46338018076506</v>
      </c>
    </row>
    <row r="17" spans="1:9" ht="12.75">
      <c r="A17" s="7"/>
      <c r="B17" s="7">
        <v>11020000</v>
      </c>
      <c r="C17" s="15" t="s">
        <v>19</v>
      </c>
      <c r="D17" s="13">
        <v>119.11</v>
      </c>
      <c r="E17" s="13">
        <v>119.11</v>
      </c>
      <c r="F17" s="13">
        <v>2.9032258064516125</v>
      </c>
      <c r="G17" s="13">
        <v>10.389</v>
      </c>
      <c r="H17" s="13">
        <f>G17-F17</f>
        <v>7.485774193548387</v>
      </c>
      <c r="I17" s="13">
        <f>IF(F17=0,0,G17/F17*100)</f>
        <v>357.84333333333336</v>
      </c>
    </row>
    <row r="18" spans="1:9" ht="25.5">
      <c r="A18" s="7"/>
      <c r="B18" s="7">
        <v>11020200</v>
      </c>
      <c r="C18" s="15" t="s">
        <v>20</v>
      </c>
      <c r="D18" s="13">
        <v>119.11</v>
      </c>
      <c r="E18" s="13">
        <v>119.11</v>
      </c>
      <c r="F18" s="13">
        <v>2.9032258064516125</v>
      </c>
      <c r="G18" s="13">
        <v>10.389</v>
      </c>
      <c r="H18" s="13">
        <f>G18-F18</f>
        <v>7.485774193548387</v>
      </c>
      <c r="I18" s="13">
        <f>IF(F18=0,0,G18/F18*100)</f>
        <v>357.84333333333336</v>
      </c>
    </row>
    <row r="19" spans="1:9" ht="25.5">
      <c r="A19" s="7"/>
      <c r="B19" s="7">
        <v>13000000</v>
      </c>
      <c r="C19" s="15" t="s">
        <v>21</v>
      </c>
      <c r="D19" s="13">
        <v>265.1</v>
      </c>
      <c r="E19" s="13">
        <v>265.1</v>
      </c>
      <c r="F19" s="13">
        <v>0.4838709677419355</v>
      </c>
      <c r="G19" s="13">
        <v>0</v>
      </c>
      <c r="H19" s="13">
        <f>G19-F19</f>
        <v>-0.4838709677419355</v>
      </c>
      <c r="I19" s="13">
        <f>IF(F19=0,0,G19/F19*100)</f>
        <v>0</v>
      </c>
    </row>
    <row r="20" spans="1:9" ht="25.5">
      <c r="A20" s="7"/>
      <c r="B20" s="7">
        <v>13010000</v>
      </c>
      <c r="C20" s="15" t="s">
        <v>22</v>
      </c>
      <c r="D20" s="13">
        <v>265.1</v>
      </c>
      <c r="E20" s="13">
        <v>265.1</v>
      </c>
      <c r="F20" s="13">
        <v>0.4838709677419355</v>
      </c>
      <c r="G20" s="13">
        <v>0</v>
      </c>
      <c r="H20" s="13">
        <f>G20-F20</f>
        <v>-0.4838709677419355</v>
      </c>
      <c r="I20" s="13">
        <f>IF(F20=0,0,G20/F20*100)</f>
        <v>0</v>
      </c>
    </row>
    <row r="21" spans="1:9" ht="51">
      <c r="A21" s="7"/>
      <c r="B21" s="7">
        <v>13010200</v>
      </c>
      <c r="C21" s="15" t="s">
        <v>23</v>
      </c>
      <c r="D21" s="13">
        <v>265.1</v>
      </c>
      <c r="E21" s="13">
        <v>265.1</v>
      </c>
      <c r="F21" s="13">
        <v>0.4838709677419355</v>
      </c>
      <c r="G21" s="13">
        <v>0</v>
      </c>
      <c r="H21" s="13">
        <f>G21-F21</f>
        <v>-0.4838709677419355</v>
      </c>
      <c r="I21" s="13">
        <f>IF(F21=0,0,G21/F21*100)</f>
        <v>0</v>
      </c>
    </row>
    <row r="22" spans="1:9" ht="12.75">
      <c r="A22" s="7"/>
      <c r="B22" s="7">
        <v>13030000</v>
      </c>
      <c r="C22" s="15" t="s">
        <v>24</v>
      </c>
      <c r="D22" s="13">
        <v>0</v>
      </c>
      <c r="E22" s="13">
        <v>0</v>
      </c>
      <c r="F22" s="13">
        <v>0</v>
      </c>
      <c r="G22" s="13">
        <v>0</v>
      </c>
      <c r="H22" s="13">
        <f>G22-F22</f>
        <v>0</v>
      </c>
      <c r="I22" s="13">
        <f>IF(F22=0,0,G22/F22*100)</f>
        <v>0</v>
      </c>
    </row>
    <row r="23" spans="1:9" ht="25.5">
      <c r="A23" s="7"/>
      <c r="B23" s="7">
        <v>13030100</v>
      </c>
      <c r="C23" s="15" t="s">
        <v>25</v>
      </c>
      <c r="D23" s="13">
        <v>0</v>
      </c>
      <c r="E23" s="13">
        <v>0</v>
      </c>
      <c r="F23" s="13">
        <v>0</v>
      </c>
      <c r="G23" s="13">
        <v>0</v>
      </c>
      <c r="H23" s="13">
        <f>G23-F23</f>
        <v>0</v>
      </c>
      <c r="I23" s="13">
        <f>IF(F23=0,0,G23/F23*100)</f>
        <v>0</v>
      </c>
    </row>
    <row r="24" spans="1:9" ht="12.75">
      <c r="A24" s="7"/>
      <c r="B24" s="7">
        <v>14000000</v>
      </c>
      <c r="C24" s="15" t="s">
        <v>26</v>
      </c>
      <c r="D24" s="13">
        <v>130199</v>
      </c>
      <c r="E24" s="13">
        <v>130199</v>
      </c>
      <c r="F24" s="13">
        <v>1594.032258064516</v>
      </c>
      <c r="G24" s="13">
        <v>7685.664859999999</v>
      </c>
      <c r="H24" s="13">
        <f>G24-F24</f>
        <v>6091.632601935483</v>
      </c>
      <c r="I24" s="13">
        <f>IF(F24=0,0,G24/F24*100)</f>
        <v>482.1524044520894</v>
      </c>
    </row>
    <row r="25" spans="1:9" ht="25.5">
      <c r="A25" s="7"/>
      <c r="B25" s="7">
        <v>14020000</v>
      </c>
      <c r="C25" s="15" t="s">
        <v>27</v>
      </c>
      <c r="D25" s="13">
        <v>8325.2</v>
      </c>
      <c r="E25" s="13">
        <v>8325.2</v>
      </c>
      <c r="F25" s="13">
        <v>118.35483870967742</v>
      </c>
      <c r="G25" s="13">
        <v>332.45396</v>
      </c>
      <c r="H25" s="13">
        <f>G25-F25</f>
        <v>214.09912129032256</v>
      </c>
      <c r="I25" s="13">
        <f>IF(F25=0,0,G25/F25*100)</f>
        <v>280.89595966203325</v>
      </c>
    </row>
    <row r="26" spans="1:9" ht="12.75">
      <c r="A26" s="7"/>
      <c r="B26" s="7">
        <v>14021900</v>
      </c>
      <c r="C26" s="15" t="s">
        <v>28</v>
      </c>
      <c r="D26" s="13">
        <v>8325.2</v>
      </c>
      <c r="E26" s="13">
        <v>8325.2</v>
      </c>
      <c r="F26" s="13">
        <v>118.35483870967742</v>
      </c>
      <c r="G26" s="13">
        <v>332.45396</v>
      </c>
      <c r="H26" s="13">
        <f>G26-F26</f>
        <v>214.09912129032256</v>
      </c>
      <c r="I26" s="13">
        <f>IF(F26=0,0,G26/F26*100)</f>
        <v>280.89595966203325</v>
      </c>
    </row>
    <row r="27" spans="1:9" ht="25.5">
      <c r="A27" s="7"/>
      <c r="B27" s="7">
        <v>14030000</v>
      </c>
      <c r="C27" s="15" t="s">
        <v>29</v>
      </c>
      <c r="D27" s="13">
        <v>32474.9</v>
      </c>
      <c r="E27" s="13">
        <v>32474.9</v>
      </c>
      <c r="F27" s="13">
        <v>326.48387096774195</v>
      </c>
      <c r="G27" s="13">
        <v>660.4325600000001</v>
      </c>
      <c r="H27" s="13">
        <f>G27-F27</f>
        <v>333.94868903225813</v>
      </c>
      <c r="I27" s="13">
        <f>IF(F27=0,0,G27/F27*100)</f>
        <v>202.28642782333762</v>
      </c>
    </row>
    <row r="28" spans="1:9" ht="12.75">
      <c r="A28" s="7"/>
      <c r="B28" s="7">
        <v>14031900</v>
      </c>
      <c r="C28" s="15" t="s">
        <v>28</v>
      </c>
      <c r="D28" s="13">
        <v>32474.9</v>
      </c>
      <c r="E28" s="13">
        <v>32474.9</v>
      </c>
      <c r="F28" s="13">
        <v>326.48387096774195</v>
      </c>
      <c r="G28" s="13">
        <v>660.4325600000001</v>
      </c>
      <c r="H28" s="13">
        <f>G28-F28</f>
        <v>333.94868903225813</v>
      </c>
      <c r="I28" s="13">
        <f>IF(F28=0,0,G28/F28*100)</f>
        <v>202.28642782333762</v>
      </c>
    </row>
    <row r="29" spans="1:9" ht="25.5">
      <c r="A29" s="7"/>
      <c r="B29" s="7">
        <v>14040000</v>
      </c>
      <c r="C29" s="15" t="s">
        <v>30</v>
      </c>
      <c r="D29" s="13">
        <v>89398.9</v>
      </c>
      <c r="E29" s="13">
        <v>89398.9</v>
      </c>
      <c r="F29" s="13">
        <v>1149.1935483870968</v>
      </c>
      <c r="G29" s="13">
        <v>6692.77834</v>
      </c>
      <c r="H29" s="13">
        <f>G29-F29</f>
        <v>5543.584791612903</v>
      </c>
      <c r="I29" s="13">
        <f>IF(F29=0,0,G29/F29*100)</f>
        <v>582.3891327438596</v>
      </c>
    </row>
    <row r="30" spans="1:9" ht="25.5">
      <c r="A30" s="7"/>
      <c r="B30" s="7">
        <v>16000000</v>
      </c>
      <c r="C30" s="15" t="s">
        <v>31</v>
      </c>
      <c r="D30" s="13">
        <v>0</v>
      </c>
      <c r="E30" s="13">
        <v>0</v>
      </c>
      <c r="F30" s="13">
        <v>0</v>
      </c>
      <c r="G30" s="13">
        <v>0</v>
      </c>
      <c r="H30" s="13">
        <f>G30-F30</f>
        <v>0</v>
      </c>
      <c r="I30" s="13">
        <f>IF(F30=0,0,G30/F30*100)</f>
        <v>0</v>
      </c>
    </row>
    <row r="31" spans="1:9" ht="12.75">
      <c r="A31" s="7"/>
      <c r="B31" s="7">
        <v>16010000</v>
      </c>
      <c r="C31" s="15" t="s">
        <v>32</v>
      </c>
      <c r="D31" s="13">
        <v>0</v>
      </c>
      <c r="E31" s="13">
        <v>0</v>
      </c>
      <c r="F31" s="13">
        <v>0</v>
      </c>
      <c r="G31" s="13">
        <v>0</v>
      </c>
      <c r="H31" s="13">
        <f>G31-F31</f>
        <v>0</v>
      </c>
      <c r="I31" s="13">
        <f>IF(F31=0,0,G31/F31*100)</f>
        <v>0</v>
      </c>
    </row>
    <row r="32" spans="1:9" ht="12.75">
      <c r="A32" s="7"/>
      <c r="B32" s="7">
        <v>16010200</v>
      </c>
      <c r="C32" s="15" t="s">
        <v>33</v>
      </c>
      <c r="D32" s="13">
        <v>0</v>
      </c>
      <c r="E32" s="13">
        <v>0</v>
      </c>
      <c r="F32" s="13">
        <v>0</v>
      </c>
      <c r="G32" s="13">
        <v>0</v>
      </c>
      <c r="H32" s="13">
        <f>G32-F32</f>
        <v>0</v>
      </c>
      <c r="I32" s="13">
        <f>IF(F32=0,0,G32/F32*100)</f>
        <v>0</v>
      </c>
    </row>
    <row r="33" spans="1:9" ht="12.75">
      <c r="A33" s="7"/>
      <c r="B33" s="7">
        <v>18000000</v>
      </c>
      <c r="C33" s="15" t="s">
        <v>34</v>
      </c>
      <c r="D33" s="13">
        <v>410973.4</v>
      </c>
      <c r="E33" s="13">
        <v>411957.4</v>
      </c>
      <c r="F33" s="13">
        <v>6308.833870967742</v>
      </c>
      <c r="G33" s="13">
        <v>5272.4553000000005</v>
      </c>
      <c r="H33" s="13">
        <f>G33-F33</f>
        <v>-1036.3785709677413</v>
      </c>
      <c r="I33" s="13">
        <f>IF(F33=0,0,G33/F33*100)</f>
        <v>83.57258104802867</v>
      </c>
    </row>
    <row r="34" spans="1:9" ht="12.75">
      <c r="A34" s="7"/>
      <c r="B34" s="7">
        <v>18010000</v>
      </c>
      <c r="C34" s="15" t="s">
        <v>35</v>
      </c>
      <c r="D34" s="13">
        <v>159975.1</v>
      </c>
      <c r="E34" s="13">
        <v>160959.1</v>
      </c>
      <c r="F34" s="13">
        <v>1802.354838709677</v>
      </c>
      <c r="G34" s="13">
        <v>4335.569100000001</v>
      </c>
      <c r="H34" s="13">
        <f>G34-F34</f>
        <v>2533.2142612903235</v>
      </c>
      <c r="I34" s="13">
        <f>IF(F34=0,0,G34/F34*100)</f>
        <v>240.55025164211702</v>
      </c>
    </row>
    <row r="35" spans="1:9" ht="38.25">
      <c r="A35" s="7"/>
      <c r="B35" s="7">
        <v>18010100</v>
      </c>
      <c r="C35" s="15" t="s">
        <v>36</v>
      </c>
      <c r="D35" s="13">
        <v>297.7</v>
      </c>
      <c r="E35" s="13">
        <v>297.7</v>
      </c>
      <c r="F35" s="13">
        <v>1.6129032258064515</v>
      </c>
      <c r="G35" s="13">
        <v>0.9893500000000001</v>
      </c>
      <c r="H35" s="13">
        <f>G35-F35</f>
        <v>-0.6235532258064514</v>
      </c>
      <c r="I35" s="13">
        <f>IF(F35=0,0,G35/F35*100)</f>
        <v>61.33970000000001</v>
      </c>
    </row>
    <row r="36" spans="1:9" ht="38.25">
      <c r="A36" s="7"/>
      <c r="B36" s="7">
        <v>18010200</v>
      </c>
      <c r="C36" s="15" t="s">
        <v>37</v>
      </c>
      <c r="D36" s="13">
        <v>4517</v>
      </c>
      <c r="E36" s="13">
        <v>4517</v>
      </c>
      <c r="F36" s="13">
        <v>24.193548387096776</v>
      </c>
      <c r="G36" s="13">
        <v>52.15531</v>
      </c>
      <c r="H36" s="13">
        <f>G36-F36</f>
        <v>27.961761612903224</v>
      </c>
      <c r="I36" s="13">
        <f>IF(F36=0,0,G36/F36*100)</f>
        <v>215.57528133333332</v>
      </c>
    </row>
    <row r="37" spans="1:9" ht="38.25">
      <c r="A37" s="7"/>
      <c r="B37" s="7">
        <v>18010300</v>
      </c>
      <c r="C37" s="15" t="s">
        <v>38</v>
      </c>
      <c r="D37" s="13">
        <v>6331.6</v>
      </c>
      <c r="E37" s="13">
        <v>6331.6</v>
      </c>
      <c r="F37" s="13">
        <v>64.51612903225806</v>
      </c>
      <c r="G37" s="13">
        <v>52.28781000000001</v>
      </c>
      <c r="H37" s="13">
        <f>G37-F37</f>
        <v>-12.228319032258057</v>
      </c>
      <c r="I37" s="13">
        <f>IF(F37=0,0,G37/F37*100)</f>
        <v>81.04610550000001</v>
      </c>
    </row>
    <row r="38" spans="1:9" ht="38.25">
      <c r="A38" s="7"/>
      <c r="B38" s="7">
        <v>18010400</v>
      </c>
      <c r="C38" s="15" t="s">
        <v>39</v>
      </c>
      <c r="D38" s="13">
        <v>20428</v>
      </c>
      <c r="E38" s="13">
        <v>20428</v>
      </c>
      <c r="F38" s="13">
        <v>67.27419354838712</v>
      </c>
      <c r="G38" s="13">
        <v>131.67616</v>
      </c>
      <c r="H38" s="13">
        <f>G38-F38</f>
        <v>64.40196645161289</v>
      </c>
      <c r="I38" s="13">
        <f>IF(F38=0,0,G38/F38*100)</f>
        <v>195.73056629105724</v>
      </c>
    </row>
    <row r="39" spans="1:9" ht="12.75">
      <c r="A39" s="7"/>
      <c r="B39" s="7">
        <v>18010500</v>
      </c>
      <c r="C39" s="15" t="s">
        <v>40</v>
      </c>
      <c r="D39" s="13">
        <v>49410.4</v>
      </c>
      <c r="E39" s="13">
        <v>50394.4</v>
      </c>
      <c r="F39" s="13">
        <v>571.3709677419355</v>
      </c>
      <c r="G39" s="13">
        <v>1791.2562200000002</v>
      </c>
      <c r="H39" s="13">
        <f>G39-F39</f>
        <v>1219.8852522580646</v>
      </c>
      <c r="I39" s="13">
        <f>IF(F39=0,0,G39/F39*100)</f>
        <v>313.50144146788995</v>
      </c>
    </row>
    <row r="40" spans="1:9" ht="12.75">
      <c r="A40" s="7"/>
      <c r="B40" s="7">
        <v>18010600</v>
      </c>
      <c r="C40" s="15" t="s">
        <v>41</v>
      </c>
      <c r="D40" s="13">
        <v>65026.6</v>
      </c>
      <c r="E40" s="13">
        <v>65026.6</v>
      </c>
      <c r="F40" s="13">
        <v>891.483870967742</v>
      </c>
      <c r="G40" s="13">
        <v>2024.62743</v>
      </c>
      <c r="H40" s="13">
        <f>G40-F40</f>
        <v>1133.143559032258</v>
      </c>
      <c r="I40" s="13">
        <f>IF(F40=0,0,G40/F40*100)</f>
        <v>227.10757826747718</v>
      </c>
    </row>
    <row r="41" spans="1:9" ht="12.75">
      <c r="A41" s="7"/>
      <c r="B41" s="7">
        <v>18010700</v>
      </c>
      <c r="C41" s="15" t="s">
        <v>42</v>
      </c>
      <c r="D41" s="13">
        <v>2640.3</v>
      </c>
      <c r="E41" s="13">
        <v>2640.3</v>
      </c>
      <c r="F41" s="13">
        <v>25.548387096774196</v>
      </c>
      <c r="G41" s="13">
        <v>84.59971999999999</v>
      </c>
      <c r="H41" s="13">
        <f>G41-F41</f>
        <v>59.0513329032258</v>
      </c>
      <c r="I41" s="13">
        <f>IF(F41=0,0,G41/F41*100)</f>
        <v>331.1352676767676</v>
      </c>
    </row>
    <row r="42" spans="1:9" ht="12.75">
      <c r="A42" s="7"/>
      <c r="B42" s="7">
        <v>18010900</v>
      </c>
      <c r="C42" s="15" t="s">
        <v>43</v>
      </c>
      <c r="D42" s="13">
        <v>10082.4</v>
      </c>
      <c r="E42" s="13">
        <v>10082.4</v>
      </c>
      <c r="F42" s="13">
        <v>146.35483870967744</v>
      </c>
      <c r="G42" s="13">
        <v>197.9771</v>
      </c>
      <c r="H42" s="13">
        <f>G42-F42</f>
        <v>51.62226129032257</v>
      </c>
      <c r="I42" s="13">
        <f>IF(F42=0,0,G42/F42*100)</f>
        <v>135.271988097862</v>
      </c>
    </row>
    <row r="43" spans="1:9" ht="12.75">
      <c r="A43" s="7"/>
      <c r="B43" s="7">
        <v>18011000</v>
      </c>
      <c r="C43" s="15" t="s">
        <v>44</v>
      </c>
      <c r="D43" s="13">
        <v>441.1</v>
      </c>
      <c r="E43" s="13">
        <v>441.1</v>
      </c>
      <c r="F43" s="13">
        <v>3.548387096774193</v>
      </c>
      <c r="G43" s="13">
        <v>0</v>
      </c>
      <c r="H43" s="13">
        <f>G43-F43</f>
        <v>-3.548387096774193</v>
      </c>
      <c r="I43" s="13">
        <f>IF(F43=0,0,G43/F43*100)</f>
        <v>0</v>
      </c>
    </row>
    <row r="44" spans="1:9" ht="12.75">
      <c r="A44" s="7"/>
      <c r="B44" s="7">
        <v>18011100</v>
      </c>
      <c r="C44" s="15" t="s">
        <v>45</v>
      </c>
      <c r="D44" s="13">
        <v>800</v>
      </c>
      <c r="E44" s="13">
        <v>800</v>
      </c>
      <c r="F44" s="13">
        <v>6.451612903225806</v>
      </c>
      <c r="G44" s="13">
        <v>0</v>
      </c>
      <c r="H44" s="13">
        <f>G44-F44</f>
        <v>-6.451612903225806</v>
      </c>
      <c r="I44" s="13">
        <f>IF(F44=0,0,G44/F44*100)</f>
        <v>0</v>
      </c>
    </row>
    <row r="45" spans="1:9" ht="12.75">
      <c r="A45" s="7"/>
      <c r="B45" s="7">
        <v>18030000</v>
      </c>
      <c r="C45" s="15" t="s">
        <v>46</v>
      </c>
      <c r="D45" s="13">
        <v>344.1</v>
      </c>
      <c r="E45" s="13">
        <v>344.1</v>
      </c>
      <c r="F45" s="13">
        <v>5.064516129032258</v>
      </c>
      <c r="G45" s="13">
        <v>0</v>
      </c>
      <c r="H45" s="13">
        <f>G45-F45</f>
        <v>-5.064516129032258</v>
      </c>
      <c r="I45" s="13">
        <f>IF(F45=0,0,G45/F45*100)</f>
        <v>0</v>
      </c>
    </row>
    <row r="46" spans="1:9" ht="12.75">
      <c r="A46" s="7"/>
      <c r="B46" s="7">
        <v>18030100</v>
      </c>
      <c r="C46" s="15" t="s">
        <v>47</v>
      </c>
      <c r="D46" s="13">
        <v>147.788</v>
      </c>
      <c r="E46" s="13">
        <v>147.788</v>
      </c>
      <c r="F46" s="13">
        <v>1.9032258064516128</v>
      </c>
      <c r="G46" s="13">
        <v>0</v>
      </c>
      <c r="H46" s="13">
        <f>G46-F46</f>
        <v>-1.9032258064516128</v>
      </c>
      <c r="I46" s="13">
        <f>IF(F46=0,0,G46/F46*100)</f>
        <v>0</v>
      </c>
    </row>
    <row r="47" spans="1:9" ht="12.75">
      <c r="A47" s="7"/>
      <c r="B47" s="7">
        <v>18030200</v>
      </c>
      <c r="C47" s="15" t="s">
        <v>48</v>
      </c>
      <c r="D47" s="13">
        <v>196.312</v>
      </c>
      <c r="E47" s="13">
        <v>196.312</v>
      </c>
      <c r="F47" s="13">
        <v>3.161290322580645</v>
      </c>
      <c r="G47" s="13">
        <v>0</v>
      </c>
      <c r="H47" s="13">
        <f>G47-F47</f>
        <v>-3.161290322580645</v>
      </c>
      <c r="I47" s="13">
        <f>IF(F47=0,0,G47/F47*100)</f>
        <v>0</v>
      </c>
    </row>
    <row r="48" spans="1:9" ht="12.75">
      <c r="A48" s="7"/>
      <c r="B48" s="7">
        <v>18050000</v>
      </c>
      <c r="C48" s="15" t="s">
        <v>49</v>
      </c>
      <c r="D48" s="13">
        <v>250654.2</v>
      </c>
      <c r="E48" s="13">
        <v>250654.2</v>
      </c>
      <c r="F48" s="13">
        <v>4501.414516129033</v>
      </c>
      <c r="G48" s="13">
        <v>936.8861999999999</v>
      </c>
      <c r="H48" s="13">
        <f>G48-F48</f>
        <v>-3564.5283161290326</v>
      </c>
      <c r="I48" s="13">
        <f>IF(F48=0,0,G48/F48*100)</f>
        <v>20.813150991605863</v>
      </c>
    </row>
    <row r="49" spans="1:9" ht="12.75">
      <c r="A49" s="7"/>
      <c r="B49" s="7">
        <v>18050300</v>
      </c>
      <c r="C49" s="15" t="s">
        <v>50</v>
      </c>
      <c r="D49" s="13">
        <v>45604.5</v>
      </c>
      <c r="E49" s="13">
        <v>45604.5</v>
      </c>
      <c r="F49" s="13">
        <v>735.5483870967743</v>
      </c>
      <c r="G49" s="13">
        <v>298.07771</v>
      </c>
      <c r="H49" s="13">
        <f>G49-F49</f>
        <v>-437.47067709677424</v>
      </c>
      <c r="I49" s="13">
        <f>IF(F49=0,0,G49/F49*100)</f>
        <v>40.52455490746426</v>
      </c>
    </row>
    <row r="50" spans="1:9" ht="12.75">
      <c r="A50" s="7"/>
      <c r="B50" s="7">
        <v>18050400</v>
      </c>
      <c r="C50" s="15" t="s">
        <v>51</v>
      </c>
      <c r="D50" s="13">
        <v>204945.63</v>
      </c>
      <c r="E50" s="13">
        <v>204945.63</v>
      </c>
      <c r="F50" s="13">
        <v>3764.7048387096775</v>
      </c>
      <c r="G50" s="13">
        <v>638.80849</v>
      </c>
      <c r="H50" s="13">
        <f>G50-F50</f>
        <v>-3125.8963487096776</v>
      </c>
      <c r="I50" s="13">
        <f>IF(F50=0,0,G50/F50*100)</f>
        <v>16.96835521955412</v>
      </c>
    </row>
    <row r="51" spans="1:9" ht="51">
      <c r="A51" s="7"/>
      <c r="B51" s="7">
        <v>18050500</v>
      </c>
      <c r="C51" s="15" t="s">
        <v>52</v>
      </c>
      <c r="D51" s="13">
        <v>104.07</v>
      </c>
      <c r="E51" s="13">
        <v>104.07</v>
      </c>
      <c r="F51" s="13">
        <v>1.161290322580645</v>
      </c>
      <c r="G51" s="13">
        <v>0</v>
      </c>
      <c r="H51" s="13">
        <f>G51-F51</f>
        <v>-1.161290322580645</v>
      </c>
      <c r="I51" s="13">
        <f>IF(F51=0,0,G51/F51*100)</f>
        <v>0</v>
      </c>
    </row>
    <row r="52" spans="1:9" ht="12.75">
      <c r="A52" s="7"/>
      <c r="B52" s="7">
        <v>19000000</v>
      </c>
      <c r="C52" s="15" t="s">
        <v>53</v>
      </c>
      <c r="D52" s="13">
        <v>0</v>
      </c>
      <c r="E52" s="13">
        <v>0</v>
      </c>
      <c r="F52" s="13">
        <v>0</v>
      </c>
      <c r="G52" s="13">
        <v>0</v>
      </c>
      <c r="H52" s="13">
        <f>G52-F52</f>
        <v>0</v>
      </c>
      <c r="I52" s="13">
        <f>IF(F52=0,0,G52/F52*100)</f>
        <v>0</v>
      </c>
    </row>
    <row r="53" spans="1:9" ht="38.25">
      <c r="A53" s="7"/>
      <c r="B53" s="7">
        <v>19090000</v>
      </c>
      <c r="C53" s="15" t="s">
        <v>54</v>
      </c>
      <c r="D53" s="13">
        <v>0</v>
      </c>
      <c r="E53" s="13">
        <v>0</v>
      </c>
      <c r="F53" s="13">
        <v>0</v>
      </c>
      <c r="G53" s="13">
        <v>0</v>
      </c>
      <c r="H53" s="13">
        <f>G53-F53</f>
        <v>0</v>
      </c>
      <c r="I53" s="13">
        <f>IF(F53=0,0,G53/F53*100)</f>
        <v>0</v>
      </c>
    </row>
    <row r="54" spans="1:9" ht="12.75">
      <c r="A54" s="7"/>
      <c r="B54" s="7">
        <v>19090500</v>
      </c>
      <c r="C54" s="15" t="s">
        <v>55</v>
      </c>
      <c r="D54" s="13">
        <v>0</v>
      </c>
      <c r="E54" s="13">
        <v>0</v>
      </c>
      <c r="F54" s="13">
        <v>0</v>
      </c>
      <c r="G54" s="13">
        <v>0</v>
      </c>
      <c r="H54" s="13">
        <f>G54-F54</f>
        <v>0</v>
      </c>
      <c r="I54" s="13">
        <f>IF(F54=0,0,G54/F54*100)</f>
        <v>0</v>
      </c>
    </row>
    <row r="55" spans="1:9" ht="12.75">
      <c r="A55" s="7"/>
      <c r="B55" s="7">
        <v>20000000</v>
      </c>
      <c r="C55" s="15" t="s">
        <v>56</v>
      </c>
      <c r="D55" s="13">
        <v>31786.52</v>
      </c>
      <c r="E55" s="13">
        <v>31786.52</v>
      </c>
      <c r="F55" s="13">
        <v>438.79354838709673</v>
      </c>
      <c r="G55" s="13">
        <v>654.8558700000001</v>
      </c>
      <c r="H55" s="13">
        <f>G55-F55</f>
        <v>216.06232161290336</v>
      </c>
      <c r="I55" s="13">
        <f>IF(F55=0,0,G55/F55*100)</f>
        <v>149.2400862335142</v>
      </c>
    </row>
    <row r="56" spans="1:9" ht="12.75">
      <c r="A56" s="7"/>
      <c r="B56" s="7">
        <v>21000000</v>
      </c>
      <c r="C56" s="15" t="s">
        <v>57</v>
      </c>
      <c r="D56" s="13">
        <v>571.92</v>
      </c>
      <c r="E56" s="13">
        <v>571.92</v>
      </c>
      <c r="F56" s="13">
        <v>8.064516129032258</v>
      </c>
      <c r="G56" s="13">
        <v>225.07403999999997</v>
      </c>
      <c r="H56" s="13">
        <f>G56-F56</f>
        <v>217.0095238709677</v>
      </c>
      <c r="I56" s="13">
        <f>IF(F56=0,0,G56/F56*100)</f>
        <v>2790.918096</v>
      </c>
    </row>
    <row r="57" spans="1:9" ht="63.75">
      <c r="A57" s="7"/>
      <c r="B57" s="7">
        <v>21010000</v>
      </c>
      <c r="C57" s="15" t="s">
        <v>58</v>
      </c>
      <c r="D57" s="13">
        <v>471.92</v>
      </c>
      <c r="E57" s="13">
        <v>471.92</v>
      </c>
      <c r="F57" s="13">
        <v>8.064516129032258</v>
      </c>
      <c r="G57" s="13">
        <v>0.768</v>
      </c>
      <c r="H57" s="13">
        <f>G57-F57</f>
        <v>-7.296516129032258</v>
      </c>
      <c r="I57" s="13">
        <f>IF(F57=0,0,G57/F57*100)</f>
        <v>9.5232</v>
      </c>
    </row>
    <row r="58" spans="1:9" ht="38.25">
      <c r="A58" s="7"/>
      <c r="B58" s="7">
        <v>21010300</v>
      </c>
      <c r="C58" s="15" t="s">
        <v>59</v>
      </c>
      <c r="D58" s="13">
        <v>471.92</v>
      </c>
      <c r="E58" s="13">
        <v>471.92</v>
      </c>
      <c r="F58" s="13">
        <v>8.064516129032258</v>
      </c>
      <c r="G58" s="13">
        <v>0.768</v>
      </c>
      <c r="H58" s="13">
        <f>G58-F58</f>
        <v>-7.296516129032258</v>
      </c>
      <c r="I58" s="13">
        <f>IF(F58=0,0,G58/F58*100)</f>
        <v>9.5232</v>
      </c>
    </row>
    <row r="59" spans="1:9" ht="25.5">
      <c r="A59" s="7"/>
      <c r="B59" s="7">
        <v>21050000</v>
      </c>
      <c r="C59" s="15" t="s">
        <v>60</v>
      </c>
      <c r="D59" s="13">
        <v>100</v>
      </c>
      <c r="E59" s="13">
        <v>100</v>
      </c>
      <c r="F59" s="13">
        <v>0</v>
      </c>
      <c r="G59" s="13">
        <v>223.71631</v>
      </c>
      <c r="H59" s="13">
        <f>G59-F59</f>
        <v>223.71631</v>
      </c>
      <c r="I59" s="13">
        <f>IF(F59=0,0,G59/F59*100)</f>
        <v>0</v>
      </c>
    </row>
    <row r="60" spans="1:9" ht="12.75">
      <c r="A60" s="7"/>
      <c r="B60" s="7">
        <v>21080000</v>
      </c>
      <c r="C60" s="15" t="s">
        <v>61</v>
      </c>
      <c r="D60" s="13">
        <v>0</v>
      </c>
      <c r="E60" s="13">
        <v>0</v>
      </c>
      <c r="F60" s="13">
        <v>0</v>
      </c>
      <c r="G60" s="13">
        <v>0.58973</v>
      </c>
      <c r="H60" s="13">
        <f>G60-F60</f>
        <v>0.58973</v>
      </c>
      <c r="I60" s="13">
        <f>IF(F60=0,0,G60/F60*100)</f>
        <v>0</v>
      </c>
    </row>
    <row r="61" spans="1:9" ht="12.75">
      <c r="A61" s="7"/>
      <c r="B61" s="7">
        <v>21081100</v>
      </c>
      <c r="C61" s="15" t="s">
        <v>62</v>
      </c>
      <c r="D61" s="13">
        <v>0</v>
      </c>
      <c r="E61" s="13">
        <v>0</v>
      </c>
      <c r="F61" s="13">
        <v>0</v>
      </c>
      <c r="G61" s="13">
        <v>0.051</v>
      </c>
      <c r="H61" s="13">
        <f>G61-F61</f>
        <v>0.051</v>
      </c>
      <c r="I61" s="13">
        <f>IF(F61=0,0,G61/F61*100)</f>
        <v>0</v>
      </c>
    </row>
    <row r="62" spans="1:9" ht="38.25">
      <c r="A62" s="7"/>
      <c r="B62" s="7">
        <v>21081500</v>
      </c>
      <c r="C62" s="15" t="s">
        <v>63</v>
      </c>
      <c r="D62" s="13">
        <v>0</v>
      </c>
      <c r="E62" s="13">
        <v>0</v>
      </c>
      <c r="F62" s="13">
        <v>0</v>
      </c>
      <c r="G62" s="13">
        <v>0.27132999999999996</v>
      </c>
      <c r="H62" s="13">
        <f>G62-F62</f>
        <v>0.27132999999999996</v>
      </c>
      <c r="I62" s="13">
        <f>IF(F62=0,0,G62/F62*100)</f>
        <v>0</v>
      </c>
    </row>
    <row r="63" spans="1:9" ht="12.75">
      <c r="A63" s="7"/>
      <c r="B63" s="7">
        <v>21081700</v>
      </c>
      <c r="C63" s="15" t="s">
        <v>64</v>
      </c>
      <c r="D63" s="13">
        <v>0</v>
      </c>
      <c r="E63" s="13">
        <v>0</v>
      </c>
      <c r="F63" s="13">
        <v>0</v>
      </c>
      <c r="G63" s="13">
        <v>0.26739999999999997</v>
      </c>
      <c r="H63" s="13">
        <f>G63-F63</f>
        <v>0.26739999999999997</v>
      </c>
      <c r="I63" s="13">
        <f>IF(F63=0,0,G63/F63*100)</f>
        <v>0</v>
      </c>
    </row>
    <row r="64" spans="1:9" ht="25.5">
      <c r="A64" s="7"/>
      <c r="B64" s="7">
        <v>22000000</v>
      </c>
      <c r="C64" s="15" t="s">
        <v>65</v>
      </c>
      <c r="D64" s="13">
        <v>27114.6</v>
      </c>
      <c r="E64" s="13">
        <v>27114.6</v>
      </c>
      <c r="F64" s="13">
        <v>374.2774193548387</v>
      </c>
      <c r="G64" s="13">
        <v>394.9412</v>
      </c>
      <c r="H64" s="13">
        <f>G64-F64</f>
        <v>20.663780645161296</v>
      </c>
      <c r="I64" s="13">
        <f>IF(F64=0,0,G64/F64*100)</f>
        <v>105.52097978039406</v>
      </c>
    </row>
    <row r="65" spans="1:9" ht="12.75">
      <c r="A65" s="7"/>
      <c r="B65" s="7">
        <v>22010000</v>
      </c>
      <c r="C65" s="15" t="s">
        <v>66</v>
      </c>
      <c r="D65" s="13">
        <v>16052.5</v>
      </c>
      <c r="E65" s="13">
        <v>16052.5</v>
      </c>
      <c r="F65" s="13">
        <v>225.9064516129032</v>
      </c>
      <c r="G65" s="13">
        <v>320.5514299999999</v>
      </c>
      <c r="H65" s="13">
        <f>G65-F65</f>
        <v>94.64497838709673</v>
      </c>
      <c r="I65" s="13">
        <f>IF(F65=0,0,G65/F65*100)</f>
        <v>141.89565092601845</v>
      </c>
    </row>
    <row r="66" spans="1:9" ht="51">
      <c r="A66" s="7"/>
      <c r="B66" s="7">
        <v>22010200</v>
      </c>
      <c r="C66" s="15" t="s">
        <v>67</v>
      </c>
      <c r="D66" s="13">
        <v>0</v>
      </c>
      <c r="E66" s="13">
        <v>0</v>
      </c>
      <c r="F66" s="13">
        <v>0</v>
      </c>
      <c r="G66" s="13">
        <v>1.087</v>
      </c>
      <c r="H66" s="13">
        <f>G66-F66</f>
        <v>1.087</v>
      </c>
      <c r="I66" s="13">
        <f>IF(F66=0,0,G66/F66*100)</f>
        <v>0</v>
      </c>
    </row>
    <row r="67" spans="1:9" ht="38.25">
      <c r="A67" s="7"/>
      <c r="B67" s="7">
        <v>22010300</v>
      </c>
      <c r="C67" s="15" t="s">
        <v>68</v>
      </c>
      <c r="D67" s="13">
        <v>468.7</v>
      </c>
      <c r="E67" s="13">
        <v>468.7</v>
      </c>
      <c r="F67" s="13">
        <v>6.032258064516129</v>
      </c>
      <c r="G67" s="13">
        <v>16.56</v>
      </c>
      <c r="H67" s="13">
        <f>G67-F67</f>
        <v>10.52774193548387</v>
      </c>
      <c r="I67" s="13">
        <f>IF(F67=0,0,G67/F67*100)</f>
        <v>274.524064171123</v>
      </c>
    </row>
    <row r="68" spans="1:9" ht="12.75">
      <c r="A68" s="7"/>
      <c r="B68" s="7">
        <v>22012500</v>
      </c>
      <c r="C68" s="15" t="s">
        <v>69</v>
      </c>
      <c r="D68" s="13">
        <v>14501.6</v>
      </c>
      <c r="E68" s="13">
        <v>14501.6</v>
      </c>
      <c r="F68" s="13">
        <v>202.41935483870967</v>
      </c>
      <c r="G68" s="13">
        <v>287.38242999999994</v>
      </c>
      <c r="H68" s="13">
        <f>G68-F68</f>
        <v>84.96307516129028</v>
      </c>
      <c r="I68" s="13">
        <f>IF(F68=0,0,G68/F68*100)</f>
        <v>141.97379011952188</v>
      </c>
    </row>
    <row r="69" spans="1:9" ht="25.5">
      <c r="A69" s="7"/>
      <c r="B69" s="7">
        <v>22012600</v>
      </c>
      <c r="C69" s="15" t="s">
        <v>70</v>
      </c>
      <c r="D69" s="13">
        <v>991.1</v>
      </c>
      <c r="E69" s="13">
        <v>991.1</v>
      </c>
      <c r="F69" s="13">
        <v>15.985483870967743</v>
      </c>
      <c r="G69" s="13">
        <v>15.292</v>
      </c>
      <c r="H69" s="13">
        <f>G69-F69</f>
        <v>-0.6934838709677429</v>
      </c>
      <c r="I69" s="13">
        <f>IF(F69=0,0,G69/F69*100)</f>
        <v>95.66178993038038</v>
      </c>
    </row>
    <row r="70" spans="1:9" ht="63.75">
      <c r="A70" s="7"/>
      <c r="B70" s="7">
        <v>22012900</v>
      </c>
      <c r="C70" s="15" t="s">
        <v>71</v>
      </c>
      <c r="D70" s="13">
        <v>91.1</v>
      </c>
      <c r="E70" s="13">
        <v>91.1</v>
      </c>
      <c r="F70" s="13">
        <v>1.4693548387096775</v>
      </c>
      <c r="G70" s="13">
        <v>0.23</v>
      </c>
      <c r="H70" s="13">
        <f>G70-F70</f>
        <v>-1.2393548387096776</v>
      </c>
      <c r="I70" s="13">
        <f>IF(F70=0,0,G70/F70*100)</f>
        <v>15.653128430296375</v>
      </c>
    </row>
    <row r="71" spans="1:9" ht="38.25">
      <c r="A71" s="7"/>
      <c r="B71" s="7">
        <v>22080000</v>
      </c>
      <c r="C71" s="15" t="s">
        <v>72</v>
      </c>
      <c r="D71" s="13">
        <v>10725.4</v>
      </c>
      <c r="E71" s="13">
        <v>10725.4</v>
      </c>
      <c r="F71" s="13">
        <v>145.16129032258064</v>
      </c>
      <c r="G71" s="13">
        <v>70.25166</v>
      </c>
      <c r="H71" s="13">
        <f>G71-F71</f>
        <v>-74.90963032258064</v>
      </c>
      <c r="I71" s="13">
        <f>IF(F71=0,0,G71/F71*100)</f>
        <v>48.395588000000004</v>
      </c>
    </row>
    <row r="72" spans="1:9" ht="38.25">
      <c r="A72" s="7"/>
      <c r="B72" s="7">
        <v>22080400</v>
      </c>
      <c r="C72" s="15" t="s">
        <v>73</v>
      </c>
      <c r="D72" s="13">
        <v>10725.4</v>
      </c>
      <c r="E72" s="13">
        <v>10725.4</v>
      </c>
      <c r="F72" s="13">
        <v>145.16129032258064</v>
      </c>
      <c r="G72" s="13">
        <v>70.25166</v>
      </c>
      <c r="H72" s="13">
        <f>G72-F72</f>
        <v>-74.90963032258064</v>
      </c>
      <c r="I72" s="13">
        <f>IF(F72=0,0,G72/F72*100)</f>
        <v>48.395588000000004</v>
      </c>
    </row>
    <row r="73" spans="1:9" ht="12.75">
      <c r="A73" s="7"/>
      <c r="B73" s="7">
        <v>22090000</v>
      </c>
      <c r="C73" s="15" t="s">
        <v>74</v>
      </c>
      <c r="D73" s="13">
        <v>336.5</v>
      </c>
      <c r="E73" s="13">
        <v>336.5</v>
      </c>
      <c r="F73" s="13">
        <v>3.2096774193548385</v>
      </c>
      <c r="G73" s="13">
        <v>4.13811</v>
      </c>
      <c r="H73" s="13">
        <f>G73-F73</f>
        <v>0.9284325806451617</v>
      </c>
      <c r="I73" s="13">
        <f>IF(F73=0,0,G73/F73*100)</f>
        <v>128.92604020100504</v>
      </c>
    </row>
    <row r="74" spans="1:9" ht="38.25">
      <c r="A74" s="7"/>
      <c r="B74" s="7">
        <v>22090100</v>
      </c>
      <c r="C74" s="15" t="s">
        <v>75</v>
      </c>
      <c r="D74" s="13">
        <v>110.2</v>
      </c>
      <c r="E74" s="13">
        <v>110.2</v>
      </c>
      <c r="F74" s="13">
        <v>1.064516129032258</v>
      </c>
      <c r="G74" s="13">
        <v>1.1903100000000002</v>
      </c>
      <c r="H74" s="13">
        <f>G74-F74</f>
        <v>0.1257938709677422</v>
      </c>
      <c r="I74" s="13">
        <f>IF(F74=0,0,G74/F74*100)</f>
        <v>111.81700000000004</v>
      </c>
    </row>
    <row r="75" spans="1:9" ht="12.75">
      <c r="A75" s="7"/>
      <c r="B75" s="7">
        <v>22090200</v>
      </c>
      <c r="C75" s="15" t="s">
        <v>76</v>
      </c>
      <c r="D75" s="13">
        <v>21</v>
      </c>
      <c r="E75" s="13">
        <v>21</v>
      </c>
      <c r="F75" s="13">
        <v>0.16129032258064516</v>
      </c>
      <c r="G75" s="13">
        <v>0.7038</v>
      </c>
      <c r="H75" s="13">
        <f>G75-F75</f>
        <v>0.5425096774193549</v>
      </c>
      <c r="I75" s="13">
        <f>IF(F75=0,0,G75/F75*100)</f>
        <v>436.356</v>
      </c>
    </row>
    <row r="76" spans="1:9" ht="38.25">
      <c r="A76" s="7"/>
      <c r="B76" s="7">
        <v>22090400</v>
      </c>
      <c r="C76" s="15" t="s">
        <v>77</v>
      </c>
      <c r="D76" s="13">
        <v>205.3</v>
      </c>
      <c r="E76" s="13">
        <v>205.3</v>
      </c>
      <c r="F76" s="13">
        <v>1.9838709677419353</v>
      </c>
      <c r="G76" s="13">
        <v>2.244</v>
      </c>
      <c r="H76" s="13">
        <f>G76-F76</f>
        <v>0.26012903225806494</v>
      </c>
      <c r="I76" s="13">
        <f>IF(F76=0,0,G76/F76*100)</f>
        <v>113.11219512195126</v>
      </c>
    </row>
    <row r="77" spans="1:9" ht="63.75">
      <c r="A77" s="7"/>
      <c r="B77" s="7">
        <v>22130000</v>
      </c>
      <c r="C77" s="15" t="s">
        <v>78</v>
      </c>
      <c r="D77" s="13">
        <v>0.2</v>
      </c>
      <c r="E77" s="13">
        <v>0.2</v>
      </c>
      <c r="F77" s="13">
        <v>0</v>
      </c>
      <c r="G77" s="13">
        <v>0</v>
      </c>
      <c r="H77" s="13">
        <f>G77-F77</f>
        <v>0</v>
      </c>
      <c r="I77" s="13">
        <f>IF(F77=0,0,G77/F77*100)</f>
        <v>0</v>
      </c>
    </row>
    <row r="78" spans="1:9" ht="12.75">
      <c r="A78" s="7"/>
      <c r="B78" s="7">
        <v>24000000</v>
      </c>
      <c r="C78" s="15" t="s">
        <v>79</v>
      </c>
      <c r="D78" s="13">
        <v>4100</v>
      </c>
      <c r="E78" s="13">
        <v>4100</v>
      </c>
      <c r="F78" s="13">
        <v>56.4516129032258</v>
      </c>
      <c r="G78" s="13">
        <v>34.840630000000004</v>
      </c>
      <c r="H78" s="13">
        <f>G78-F78</f>
        <v>-21.610982903225796</v>
      </c>
      <c r="I78" s="13">
        <f>IF(F78=0,0,G78/F78*100)</f>
        <v>61.717687428571445</v>
      </c>
    </row>
    <row r="79" spans="1:9" ht="12.75">
      <c r="A79" s="7"/>
      <c r="B79" s="7">
        <v>24060000</v>
      </c>
      <c r="C79" s="15" t="s">
        <v>61</v>
      </c>
      <c r="D79" s="13">
        <v>4100</v>
      </c>
      <c r="E79" s="13">
        <v>4100</v>
      </c>
      <c r="F79" s="13">
        <v>56.4516129032258</v>
      </c>
      <c r="G79" s="13">
        <v>34.840630000000004</v>
      </c>
      <c r="H79" s="13">
        <f>G79-F79</f>
        <v>-21.610982903225796</v>
      </c>
      <c r="I79" s="13">
        <f>IF(F79=0,0,G79/F79*100)</f>
        <v>61.717687428571445</v>
      </c>
    </row>
    <row r="80" spans="1:9" ht="12.75">
      <c r="A80" s="7"/>
      <c r="B80" s="7">
        <v>24060300</v>
      </c>
      <c r="C80" s="15" t="s">
        <v>61</v>
      </c>
      <c r="D80" s="13">
        <v>4100</v>
      </c>
      <c r="E80" s="13">
        <v>4100</v>
      </c>
      <c r="F80" s="13">
        <v>56.4516129032258</v>
      </c>
      <c r="G80" s="13">
        <v>34.840630000000004</v>
      </c>
      <c r="H80" s="13">
        <f>G80-F80</f>
        <v>-21.610982903225796</v>
      </c>
      <c r="I80" s="13">
        <f>IF(F80=0,0,G80/F80*100)</f>
        <v>61.717687428571445</v>
      </c>
    </row>
    <row r="81" spans="1:9" ht="12.75">
      <c r="A81" s="7"/>
      <c r="B81" s="7">
        <v>30000000</v>
      </c>
      <c r="C81" s="15" t="s">
        <v>80</v>
      </c>
      <c r="D81" s="13">
        <v>0</v>
      </c>
      <c r="E81" s="13">
        <v>0</v>
      </c>
      <c r="F81" s="13">
        <v>0</v>
      </c>
      <c r="G81" s="13">
        <v>4.54988</v>
      </c>
      <c r="H81" s="13">
        <f>G81-F81</f>
        <v>4.54988</v>
      </c>
      <c r="I81" s="13">
        <f>IF(F81=0,0,G81/F81*100)</f>
        <v>0</v>
      </c>
    </row>
    <row r="82" spans="1:9" ht="12.75">
      <c r="A82" s="7"/>
      <c r="B82" s="7">
        <v>31000000</v>
      </c>
      <c r="C82" s="15" t="s">
        <v>81</v>
      </c>
      <c r="D82" s="13">
        <v>0</v>
      </c>
      <c r="E82" s="13">
        <v>0</v>
      </c>
      <c r="F82" s="13">
        <v>0</v>
      </c>
      <c r="G82" s="13">
        <v>4.54988</v>
      </c>
      <c r="H82" s="13">
        <f>G82-F82</f>
        <v>4.54988</v>
      </c>
      <c r="I82" s="13">
        <f>IF(F82=0,0,G82/F82*100)</f>
        <v>0</v>
      </c>
    </row>
    <row r="83" spans="1:9" ht="63.75">
      <c r="A83" s="7"/>
      <c r="B83" s="7">
        <v>31010000</v>
      </c>
      <c r="C83" s="15" t="s">
        <v>82</v>
      </c>
      <c r="D83" s="13">
        <v>0</v>
      </c>
      <c r="E83" s="13">
        <v>0</v>
      </c>
      <c r="F83" s="13">
        <v>0</v>
      </c>
      <c r="G83" s="13">
        <v>0.62094</v>
      </c>
      <c r="H83" s="13">
        <f>G83-F83</f>
        <v>0.62094</v>
      </c>
      <c r="I83" s="13">
        <f>IF(F83=0,0,G83/F83*100)</f>
        <v>0</v>
      </c>
    </row>
    <row r="84" spans="1:9" ht="51">
      <c r="A84" s="7"/>
      <c r="B84" s="7">
        <v>31010200</v>
      </c>
      <c r="C84" s="15" t="s">
        <v>83</v>
      </c>
      <c r="D84" s="13">
        <v>0</v>
      </c>
      <c r="E84" s="13">
        <v>0</v>
      </c>
      <c r="F84" s="13">
        <v>0</v>
      </c>
      <c r="G84" s="13">
        <v>0.62094</v>
      </c>
      <c r="H84" s="13">
        <f>G84-F84</f>
        <v>0.62094</v>
      </c>
      <c r="I84" s="13">
        <f>IF(F84=0,0,G84/F84*100)</f>
        <v>0</v>
      </c>
    </row>
    <row r="85" spans="1:9" ht="25.5">
      <c r="A85" s="7"/>
      <c r="B85" s="7">
        <v>31020000</v>
      </c>
      <c r="C85" s="15" t="s">
        <v>84</v>
      </c>
      <c r="D85" s="13">
        <v>0</v>
      </c>
      <c r="E85" s="13">
        <v>0</v>
      </c>
      <c r="F85" s="13">
        <v>0</v>
      </c>
      <c r="G85" s="13">
        <v>3.92894</v>
      </c>
      <c r="H85" s="13">
        <f>G85-F85</f>
        <v>3.92894</v>
      </c>
      <c r="I85" s="13">
        <f>IF(F85=0,0,G85/F85*100)</f>
        <v>0</v>
      </c>
    </row>
    <row r="86" spans="1:9" ht="12.75">
      <c r="A86" s="7"/>
      <c r="B86" s="7">
        <v>40000000</v>
      </c>
      <c r="C86" s="15" t="s">
        <v>85</v>
      </c>
      <c r="D86" s="13">
        <v>1227756.155</v>
      </c>
      <c r="E86" s="13">
        <v>1231258.868</v>
      </c>
      <c r="F86" s="13">
        <v>18411.50327258064</v>
      </c>
      <c r="G86" s="13">
        <v>313.52</v>
      </c>
      <c r="H86" s="13">
        <f>G86-F86</f>
        <v>-18097.98327258064</v>
      </c>
      <c r="I86" s="13">
        <f>IF(F86=0,0,G86/F86*100)</f>
        <v>1.7028484603259426</v>
      </c>
    </row>
    <row r="87" spans="1:9" ht="12.75">
      <c r="A87" s="7"/>
      <c r="B87" s="7">
        <v>41000000</v>
      </c>
      <c r="C87" s="15" t="s">
        <v>86</v>
      </c>
      <c r="D87" s="13">
        <v>1227756.155</v>
      </c>
      <c r="E87" s="13">
        <v>1231258.868</v>
      </c>
      <c r="F87" s="13">
        <v>18411.50327258064</v>
      </c>
      <c r="G87" s="13">
        <v>313.52</v>
      </c>
      <c r="H87" s="13">
        <f>G87-F87</f>
        <v>-18097.98327258064</v>
      </c>
      <c r="I87" s="13">
        <f>IF(F87=0,0,G87/F87*100)</f>
        <v>1.7028484603259426</v>
      </c>
    </row>
    <row r="88" spans="1:9" ht="12.75">
      <c r="A88" s="7"/>
      <c r="B88" s="7">
        <v>41030000</v>
      </c>
      <c r="C88" s="15" t="s">
        <v>87</v>
      </c>
      <c r="D88" s="13">
        <v>540179.4</v>
      </c>
      <c r="E88" s="13">
        <v>542604.913</v>
      </c>
      <c r="F88" s="13">
        <v>11078.564516129032</v>
      </c>
      <c r="G88" s="13">
        <v>200</v>
      </c>
      <c r="H88" s="13">
        <f>G88-F88</f>
        <v>-10878.564516129032</v>
      </c>
      <c r="I88" s="13">
        <f>IF(F88=0,0,G88/F88*100)</f>
        <v>1.805288038074107</v>
      </c>
    </row>
    <row r="89" spans="1:9" ht="38.25">
      <c r="A89" s="7"/>
      <c r="B89" s="7">
        <v>41033200</v>
      </c>
      <c r="C89" s="15" t="s">
        <v>88</v>
      </c>
      <c r="D89" s="13">
        <v>0</v>
      </c>
      <c r="E89" s="13">
        <v>0</v>
      </c>
      <c r="F89" s="13">
        <v>0</v>
      </c>
      <c r="G89" s="13">
        <v>200</v>
      </c>
      <c r="H89" s="13">
        <f>G89-F89</f>
        <v>200</v>
      </c>
      <c r="I89" s="13">
        <f>IF(F89=0,0,G89/F89*100)</f>
        <v>0</v>
      </c>
    </row>
    <row r="90" spans="1:9" ht="38.25">
      <c r="A90" s="7"/>
      <c r="B90" s="7">
        <v>41033800</v>
      </c>
      <c r="C90" s="15" t="s">
        <v>89</v>
      </c>
      <c r="D90" s="13">
        <v>0</v>
      </c>
      <c r="E90" s="13">
        <v>266</v>
      </c>
      <c r="F90" s="13">
        <v>0</v>
      </c>
      <c r="G90" s="13">
        <v>0</v>
      </c>
      <c r="H90" s="13">
        <f>G90-F90</f>
        <v>0</v>
      </c>
      <c r="I90" s="13">
        <f>IF(F90=0,0,G90/F90*100)</f>
        <v>0</v>
      </c>
    </row>
    <row r="91" spans="1:9" ht="25.5">
      <c r="A91" s="7"/>
      <c r="B91" s="7">
        <v>41033900</v>
      </c>
      <c r="C91" s="15" t="s">
        <v>90</v>
      </c>
      <c r="D91" s="13">
        <v>346897.2</v>
      </c>
      <c r="E91" s="13">
        <v>346897.2</v>
      </c>
      <c r="F91" s="13">
        <v>8480.677419354839</v>
      </c>
      <c r="G91" s="13">
        <v>0</v>
      </c>
      <c r="H91" s="13">
        <f>G91-F91</f>
        <v>-8480.677419354839</v>
      </c>
      <c r="I91" s="13">
        <f>IF(F91=0,0,G91/F91*100)</f>
        <v>0</v>
      </c>
    </row>
    <row r="92" spans="1:9" ht="25.5">
      <c r="A92" s="7"/>
      <c r="B92" s="7">
        <v>41034200</v>
      </c>
      <c r="C92" s="15" t="s">
        <v>91</v>
      </c>
      <c r="D92" s="13">
        <v>193282.2</v>
      </c>
      <c r="E92" s="13">
        <v>193282.4</v>
      </c>
      <c r="F92" s="13">
        <v>2597.8870967741937</v>
      </c>
      <c r="G92" s="13">
        <v>0</v>
      </c>
      <c r="H92" s="13">
        <f>G92-F92</f>
        <v>-2597.8870967741937</v>
      </c>
      <c r="I92" s="13">
        <f>IF(F92=0,0,G92/F92*100)</f>
        <v>0</v>
      </c>
    </row>
    <row r="93" spans="1:9" ht="63.75">
      <c r="A93" s="7"/>
      <c r="B93" s="7">
        <v>41039100</v>
      </c>
      <c r="C93" s="15" t="s">
        <v>92</v>
      </c>
      <c r="D93" s="13">
        <v>0</v>
      </c>
      <c r="E93" s="13">
        <v>2159.313</v>
      </c>
      <c r="F93" s="13">
        <v>0</v>
      </c>
      <c r="G93" s="13">
        <v>0</v>
      </c>
      <c r="H93" s="13">
        <f>G93-F93</f>
        <v>0</v>
      </c>
      <c r="I93" s="13">
        <f>IF(F93=0,0,G93/F93*100)</f>
        <v>0</v>
      </c>
    </row>
    <row r="94" spans="1:9" ht="12.75">
      <c r="A94" s="7"/>
      <c r="B94" s="7">
        <v>41040000</v>
      </c>
      <c r="C94" s="15" t="s">
        <v>93</v>
      </c>
      <c r="D94" s="13">
        <v>53585.6</v>
      </c>
      <c r="E94" s="13">
        <v>53585.6</v>
      </c>
      <c r="F94" s="13">
        <v>719.2580645161291</v>
      </c>
      <c r="G94" s="13">
        <v>0</v>
      </c>
      <c r="H94" s="13">
        <f>G94-F94</f>
        <v>-719.2580645161291</v>
      </c>
      <c r="I94" s="13">
        <f>IF(F94=0,0,G94/F94*100)</f>
        <v>0</v>
      </c>
    </row>
    <row r="95" spans="1:9" ht="51">
      <c r="A95" s="7"/>
      <c r="B95" s="7">
        <v>41040200</v>
      </c>
      <c r="C95" s="15" t="s">
        <v>94</v>
      </c>
      <c r="D95" s="13">
        <v>53585.6</v>
      </c>
      <c r="E95" s="13">
        <v>53585.6</v>
      </c>
      <c r="F95" s="13">
        <v>719.2580645161291</v>
      </c>
      <c r="G95" s="13">
        <v>0</v>
      </c>
      <c r="H95" s="13">
        <f>G95-F95</f>
        <v>-719.2580645161291</v>
      </c>
      <c r="I95" s="13">
        <f>IF(F95=0,0,G95/F95*100)</f>
        <v>0</v>
      </c>
    </row>
    <row r="96" spans="1:9" ht="12.75">
      <c r="A96" s="7"/>
      <c r="B96" s="7">
        <v>41050000</v>
      </c>
      <c r="C96" s="15" t="s">
        <v>95</v>
      </c>
      <c r="D96" s="13">
        <v>633991.155</v>
      </c>
      <c r="E96" s="13">
        <v>635068.355</v>
      </c>
      <c r="F96" s="13">
        <v>6613.680691935481</v>
      </c>
      <c r="G96" s="13">
        <v>113.52</v>
      </c>
      <c r="H96" s="13">
        <f>G96-F96</f>
        <v>-6500.160691935481</v>
      </c>
      <c r="I96" s="13">
        <f>IF(F96=0,0,G96/F96*100)</f>
        <v>1.7164421036900497</v>
      </c>
    </row>
    <row r="97" spans="1:9" ht="63.75">
      <c r="A97" s="7"/>
      <c r="B97" s="7">
        <v>41050100</v>
      </c>
      <c r="C97" s="15" t="s">
        <v>96</v>
      </c>
      <c r="D97" s="13">
        <v>265248.1</v>
      </c>
      <c r="E97" s="13">
        <v>265248.1</v>
      </c>
      <c r="F97" s="13">
        <v>1793.656962903225</v>
      </c>
      <c r="G97" s="13">
        <v>0</v>
      </c>
      <c r="H97" s="13">
        <f>G97-F97</f>
        <v>-1793.656962903225</v>
      </c>
      <c r="I97" s="13">
        <f>IF(F97=0,0,G97/F97*100)</f>
        <v>0</v>
      </c>
    </row>
    <row r="98" spans="1:9" ht="51">
      <c r="A98" s="7"/>
      <c r="B98" s="7">
        <v>41050200</v>
      </c>
      <c r="C98" s="15" t="s">
        <v>97</v>
      </c>
      <c r="D98" s="13">
        <v>219.6</v>
      </c>
      <c r="E98" s="13">
        <v>219.6</v>
      </c>
      <c r="F98" s="13">
        <v>3.5913096774193556</v>
      </c>
      <c r="G98" s="13">
        <v>0</v>
      </c>
      <c r="H98" s="13">
        <f>G98-F98</f>
        <v>-3.5913096774193556</v>
      </c>
      <c r="I98" s="13">
        <f>IF(F98=0,0,G98/F98*100)</f>
        <v>0</v>
      </c>
    </row>
    <row r="99" spans="1:9" ht="63.75">
      <c r="A99" s="7"/>
      <c r="B99" s="7">
        <v>41050300</v>
      </c>
      <c r="C99" s="15" t="s">
        <v>98</v>
      </c>
      <c r="D99" s="13">
        <v>340386.8</v>
      </c>
      <c r="E99" s="13">
        <v>340386.8</v>
      </c>
      <c r="F99" s="13">
        <v>4309.1612903225805</v>
      </c>
      <c r="G99" s="13">
        <v>113.52</v>
      </c>
      <c r="H99" s="13">
        <f>G99-F99</f>
        <v>-4195.64129032258</v>
      </c>
      <c r="I99" s="13">
        <f>IF(F99=0,0,G99/F99*100)</f>
        <v>2.6343873517786562</v>
      </c>
    </row>
    <row r="100" spans="1:9" ht="63.75">
      <c r="A100" s="7"/>
      <c r="B100" s="7">
        <v>41050700</v>
      </c>
      <c r="C100" s="15" t="s">
        <v>99</v>
      </c>
      <c r="D100" s="13">
        <v>4068</v>
      </c>
      <c r="E100" s="13">
        <v>4068</v>
      </c>
      <c r="F100" s="13">
        <v>54.70967741935484</v>
      </c>
      <c r="G100" s="13">
        <v>0</v>
      </c>
      <c r="H100" s="13">
        <f>G100-F100</f>
        <v>-54.70967741935484</v>
      </c>
      <c r="I100" s="13">
        <f>IF(F100=0,0,G100/F100*100)</f>
        <v>0</v>
      </c>
    </row>
    <row r="101" spans="1:9" ht="38.25">
      <c r="A101" s="7"/>
      <c r="B101" s="7">
        <v>41051000</v>
      </c>
      <c r="C101" s="15" t="s">
        <v>100</v>
      </c>
      <c r="D101" s="13">
        <v>7583.755</v>
      </c>
      <c r="E101" s="13">
        <v>7657.84</v>
      </c>
      <c r="F101" s="13">
        <v>190.51693548387098</v>
      </c>
      <c r="G101" s="13">
        <v>0</v>
      </c>
      <c r="H101" s="13">
        <f>G101-F101</f>
        <v>-190.51693548387098</v>
      </c>
      <c r="I101" s="13">
        <f>IF(F101=0,0,G101/F101*100)</f>
        <v>0</v>
      </c>
    </row>
    <row r="102" spans="1:9" ht="38.25">
      <c r="A102" s="7"/>
      <c r="B102" s="7">
        <v>41051200</v>
      </c>
      <c r="C102" s="15" t="s">
        <v>101</v>
      </c>
      <c r="D102" s="13">
        <v>3422.3</v>
      </c>
      <c r="E102" s="13">
        <v>4412.9</v>
      </c>
      <c r="F102" s="13">
        <v>83.34790322580645</v>
      </c>
      <c r="G102" s="13">
        <v>0</v>
      </c>
      <c r="H102" s="13">
        <f>G102-F102</f>
        <v>-83.34790322580645</v>
      </c>
      <c r="I102" s="13">
        <f>IF(F102=0,0,G102/F102*100)</f>
        <v>0</v>
      </c>
    </row>
    <row r="103" spans="1:9" ht="38.25">
      <c r="A103" s="7"/>
      <c r="B103" s="7">
        <v>41051500</v>
      </c>
      <c r="C103" s="15" t="s">
        <v>102</v>
      </c>
      <c r="D103" s="13">
        <v>8309.1</v>
      </c>
      <c r="E103" s="13">
        <v>8309.1</v>
      </c>
      <c r="F103" s="13">
        <v>111.68548387096774</v>
      </c>
      <c r="G103" s="13">
        <v>0</v>
      </c>
      <c r="H103" s="13">
        <f>G103-F103</f>
        <v>-111.68548387096774</v>
      </c>
      <c r="I103" s="13">
        <f>IF(F103=0,0,G103/F103*100)</f>
        <v>0</v>
      </c>
    </row>
    <row r="104" spans="1:9" ht="51">
      <c r="A104" s="7"/>
      <c r="B104" s="7">
        <v>41052000</v>
      </c>
      <c r="C104" s="15" t="s">
        <v>103</v>
      </c>
      <c r="D104" s="13">
        <v>1752.9</v>
      </c>
      <c r="E104" s="13">
        <v>1752.9</v>
      </c>
      <c r="F104" s="13">
        <v>0</v>
      </c>
      <c r="G104" s="13">
        <v>0</v>
      </c>
      <c r="H104" s="13">
        <f>G104-F104</f>
        <v>0</v>
      </c>
      <c r="I104" s="13">
        <f>IF(F104=0,0,G104/F104*100)</f>
        <v>0</v>
      </c>
    </row>
    <row r="105" spans="1:9" ht="12.75">
      <c r="A105" s="7"/>
      <c r="B105" s="7">
        <v>41053900</v>
      </c>
      <c r="C105" s="15" t="s">
        <v>104</v>
      </c>
      <c r="D105" s="13">
        <v>3000.6</v>
      </c>
      <c r="E105" s="13">
        <v>3013.115</v>
      </c>
      <c r="F105" s="13">
        <v>67.01112903225805</v>
      </c>
      <c r="G105" s="13">
        <v>0</v>
      </c>
      <c r="H105" s="13">
        <f>G105-F105</f>
        <v>-67.01112903225805</v>
      </c>
      <c r="I105" s="13">
        <f>IF(F105=0,0,G105/F105*100)</f>
        <v>0</v>
      </c>
    </row>
    <row r="106" spans="1:9" ht="15">
      <c r="A106" s="8" t="s">
        <v>105</v>
      </c>
      <c r="B106" s="9"/>
      <c r="C106" s="9"/>
      <c r="D106" s="14">
        <v>1711171.53</v>
      </c>
      <c r="E106" s="14">
        <v>1722461.53</v>
      </c>
      <c r="F106" s="14">
        <v>23412.901451612906</v>
      </c>
      <c r="G106" s="14">
        <v>36731.698919999995</v>
      </c>
      <c r="H106" s="14">
        <f>G106-F106</f>
        <v>13318.797468387089</v>
      </c>
      <c r="I106" s="14">
        <f>IF(F106=0,0,G106/F106*100)</f>
        <v>156.88657382303876</v>
      </c>
    </row>
    <row r="107" spans="1:9" ht="15">
      <c r="A107" s="8" t="s">
        <v>106</v>
      </c>
      <c r="B107" s="9"/>
      <c r="C107" s="9"/>
      <c r="D107" s="14">
        <v>2938927.685</v>
      </c>
      <c r="E107" s="14">
        <v>2953720.398</v>
      </c>
      <c r="F107" s="14">
        <v>41824.404724193555</v>
      </c>
      <c r="G107" s="14">
        <v>37045.21891999999</v>
      </c>
      <c r="H107" s="14">
        <f>G107-F107</f>
        <v>-4779.185804193563</v>
      </c>
      <c r="I107" s="14">
        <f>IF(F107=0,0,G107/F107*100)</f>
        <v>88.57321261184856</v>
      </c>
    </row>
  </sheetData>
  <sheetProtection/>
  <mergeCells count="9">
    <mergeCell ref="A106:C106"/>
    <mergeCell ref="A107:C107"/>
    <mergeCell ref="A2:I2"/>
    <mergeCell ref="A4:I4"/>
    <mergeCell ref="A5:I5"/>
    <mergeCell ref="A8:A9"/>
    <mergeCell ref="B8:B9"/>
    <mergeCell ref="C8:C9"/>
    <mergeCell ref="D8:I8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0.12890625" style="0" customWidth="1"/>
    <col min="3" max="3" width="49.75390625" style="1" customWidth="1"/>
    <col min="4" max="4" width="10.75390625" style="0" customWidth="1"/>
    <col min="5" max="5" width="11.625" style="0" customWidth="1"/>
    <col min="6" max="6" width="10.875" style="0" customWidth="1"/>
  </cols>
  <sheetData>
    <row r="1" spans="1:12" ht="6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3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7"/>
      <c r="K2" s="27"/>
      <c r="L2" s="27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7"/>
      <c r="K4" s="27"/>
      <c r="L4" s="27"/>
    </row>
    <row r="5" spans="1:12" ht="15.75">
      <c r="A5" s="33" t="s">
        <v>135</v>
      </c>
      <c r="B5" s="33"/>
      <c r="C5" s="33"/>
      <c r="D5" s="33"/>
      <c r="E5" s="33"/>
      <c r="F5" s="33"/>
      <c r="G5" s="33"/>
      <c r="H5" s="33"/>
      <c r="I5" s="33"/>
      <c r="J5" s="27"/>
      <c r="K5" s="27"/>
      <c r="L5" s="27"/>
    </row>
    <row r="6" spans="1:12" ht="15">
      <c r="A6" s="18"/>
      <c r="B6" s="18"/>
      <c r="C6" s="18"/>
      <c r="D6" s="18"/>
      <c r="E6" s="18"/>
      <c r="F6" s="18"/>
      <c r="H6" s="18"/>
      <c r="I6" s="18" t="s">
        <v>2</v>
      </c>
      <c r="J6" s="18"/>
      <c r="K6" s="18"/>
      <c r="L6" s="18"/>
    </row>
    <row r="7" spans="1:12" ht="15">
      <c r="A7" s="26"/>
      <c r="B7" s="28" t="s">
        <v>3</v>
      </c>
      <c r="C7" s="28" t="s">
        <v>4</v>
      </c>
      <c r="D7" s="28" t="s">
        <v>5</v>
      </c>
      <c r="E7" s="29"/>
      <c r="F7" s="29"/>
      <c r="G7" s="29"/>
      <c r="H7" s="29"/>
      <c r="I7" s="29"/>
      <c r="J7" s="18"/>
      <c r="K7" s="18"/>
      <c r="L7" s="18"/>
    </row>
    <row r="8" spans="1:12" ht="30">
      <c r="A8" s="26"/>
      <c r="B8" s="29"/>
      <c r="C8" s="29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18"/>
      <c r="K8" s="18"/>
      <c r="L8" s="18"/>
    </row>
    <row r="9" spans="1:12" ht="15">
      <c r="A9" s="21"/>
      <c r="B9" s="21">
        <v>10000000</v>
      </c>
      <c r="C9" s="30" t="s">
        <v>12</v>
      </c>
      <c r="D9" s="31">
        <v>1051.545</v>
      </c>
      <c r="E9" s="31">
        <v>1051.545</v>
      </c>
      <c r="F9" s="31">
        <v>21</v>
      </c>
      <c r="G9" s="31">
        <v>0.10715000000000001</v>
      </c>
      <c r="H9" s="31">
        <v>-20.89285</v>
      </c>
      <c r="I9" s="31">
        <v>0.5102380952380953</v>
      </c>
      <c r="J9" s="18"/>
      <c r="K9" s="18"/>
      <c r="L9" s="18"/>
    </row>
    <row r="10" spans="1:12" ht="15">
      <c r="A10" s="21"/>
      <c r="B10" s="21">
        <v>19000000</v>
      </c>
      <c r="C10" s="30" t="s">
        <v>53</v>
      </c>
      <c r="D10" s="31">
        <v>1051.545</v>
      </c>
      <c r="E10" s="31">
        <v>1051.545</v>
      </c>
      <c r="F10" s="31">
        <v>21</v>
      </c>
      <c r="G10" s="31">
        <v>0.10715000000000001</v>
      </c>
      <c r="H10" s="31">
        <v>-20.89285</v>
      </c>
      <c r="I10" s="31">
        <v>0.5102380952380953</v>
      </c>
      <c r="J10" s="18"/>
      <c r="K10" s="18"/>
      <c r="L10" s="18"/>
    </row>
    <row r="11" spans="1:12" ht="15">
      <c r="A11" s="21"/>
      <c r="B11" s="21">
        <v>19010000</v>
      </c>
      <c r="C11" s="30" t="s">
        <v>108</v>
      </c>
      <c r="D11" s="31">
        <v>1051.545</v>
      </c>
      <c r="E11" s="31">
        <v>1051.545</v>
      </c>
      <c r="F11" s="31">
        <v>21</v>
      </c>
      <c r="G11" s="31">
        <v>0.10715000000000001</v>
      </c>
      <c r="H11" s="31">
        <v>-20.89285</v>
      </c>
      <c r="I11" s="31">
        <v>0.5102380952380953</v>
      </c>
      <c r="J11" s="18"/>
      <c r="K11" s="18"/>
      <c r="L11" s="18"/>
    </row>
    <row r="12" spans="1:12" ht="75">
      <c r="A12" s="21"/>
      <c r="B12" s="21">
        <v>19010100</v>
      </c>
      <c r="C12" s="30" t="s">
        <v>109</v>
      </c>
      <c r="D12" s="31">
        <v>610.475</v>
      </c>
      <c r="E12" s="31">
        <v>610.475</v>
      </c>
      <c r="F12" s="31">
        <v>11.61290322580645</v>
      </c>
      <c r="G12" s="31">
        <v>0.10715000000000001</v>
      </c>
      <c r="H12" s="31">
        <v>-11.50575322580645</v>
      </c>
      <c r="I12" s="31">
        <v>0.9226805555555557</v>
      </c>
      <c r="J12" s="18"/>
      <c r="K12" s="18"/>
      <c r="L12" s="18"/>
    </row>
    <row r="13" spans="1:12" ht="30">
      <c r="A13" s="21"/>
      <c r="B13" s="21">
        <v>19010200</v>
      </c>
      <c r="C13" s="30" t="s">
        <v>110</v>
      </c>
      <c r="D13" s="31">
        <v>300</v>
      </c>
      <c r="E13" s="31">
        <v>300</v>
      </c>
      <c r="F13" s="31">
        <v>4.838709677419355</v>
      </c>
      <c r="G13" s="31">
        <v>0</v>
      </c>
      <c r="H13" s="31">
        <v>-4.838709677419355</v>
      </c>
      <c r="I13" s="31">
        <v>0</v>
      </c>
      <c r="J13" s="18"/>
      <c r="K13" s="18"/>
      <c r="L13" s="18"/>
    </row>
    <row r="14" spans="1:12" ht="60">
      <c r="A14" s="21"/>
      <c r="B14" s="21">
        <v>19010300</v>
      </c>
      <c r="C14" s="30" t="s">
        <v>111</v>
      </c>
      <c r="D14" s="31">
        <v>141.07</v>
      </c>
      <c r="E14" s="31">
        <v>141.07</v>
      </c>
      <c r="F14" s="31">
        <v>4.548387096774193</v>
      </c>
      <c r="G14" s="31">
        <v>0</v>
      </c>
      <c r="H14" s="31">
        <v>-4.548387096774193</v>
      </c>
      <c r="I14" s="31">
        <v>0</v>
      </c>
      <c r="J14" s="18"/>
      <c r="K14" s="18"/>
      <c r="L14" s="18"/>
    </row>
    <row r="15" spans="1:12" ht="30">
      <c r="A15" s="21"/>
      <c r="B15" s="21">
        <v>19050000</v>
      </c>
      <c r="C15" s="30" t="s">
        <v>112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18"/>
      <c r="K15" s="18"/>
      <c r="L15" s="18"/>
    </row>
    <row r="16" spans="1:12" ht="45">
      <c r="A16" s="21"/>
      <c r="B16" s="21">
        <v>19050200</v>
      </c>
      <c r="C16" s="30" t="s">
        <v>113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18"/>
      <c r="K16" s="18"/>
      <c r="L16" s="18"/>
    </row>
    <row r="17" spans="1:9" ht="45">
      <c r="A17" s="21"/>
      <c r="B17" s="21">
        <v>19050300</v>
      </c>
      <c r="C17" s="30" t="s">
        <v>114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1:9" ht="15">
      <c r="A18" s="21"/>
      <c r="B18" s="21">
        <v>20000000</v>
      </c>
      <c r="C18" s="30" t="s">
        <v>56</v>
      </c>
      <c r="D18" s="31">
        <v>73524.048</v>
      </c>
      <c r="E18" s="31">
        <v>73524.048</v>
      </c>
      <c r="F18" s="31">
        <v>968.409169244366</v>
      </c>
      <c r="G18" s="31">
        <v>1128.2472799999998</v>
      </c>
      <c r="H18" s="31">
        <v>159.8381107556338</v>
      </c>
      <c r="I18" s="31">
        <v>116.50522484006972</v>
      </c>
    </row>
    <row r="19" spans="1:9" ht="15">
      <c r="A19" s="21"/>
      <c r="B19" s="21">
        <v>24000000</v>
      </c>
      <c r="C19" s="30" t="s">
        <v>79</v>
      </c>
      <c r="D19" s="31">
        <v>4007.598</v>
      </c>
      <c r="E19" s="31">
        <v>4007.598</v>
      </c>
      <c r="F19" s="31">
        <v>16.129032258064516</v>
      </c>
      <c r="G19" s="31">
        <v>58.6015</v>
      </c>
      <c r="H19" s="31">
        <v>42.47246774193549</v>
      </c>
      <c r="I19" s="31">
        <v>363.3293</v>
      </c>
    </row>
    <row r="20" spans="1:9" ht="15">
      <c r="A20" s="21"/>
      <c r="B20" s="21">
        <v>24060000</v>
      </c>
      <c r="C20" s="30" t="s">
        <v>61</v>
      </c>
      <c r="D20" s="31">
        <v>0</v>
      </c>
      <c r="E20" s="31">
        <v>0</v>
      </c>
      <c r="F20" s="31">
        <v>0</v>
      </c>
      <c r="G20" s="31">
        <v>1.7595</v>
      </c>
      <c r="H20" s="31">
        <v>1.7595</v>
      </c>
      <c r="I20" s="31">
        <v>0</v>
      </c>
    </row>
    <row r="21" spans="1:9" ht="60">
      <c r="A21" s="21"/>
      <c r="B21" s="21">
        <v>24062100</v>
      </c>
      <c r="C21" s="30" t="s">
        <v>115</v>
      </c>
      <c r="D21" s="31">
        <v>0</v>
      </c>
      <c r="E21" s="31">
        <v>0</v>
      </c>
      <c r="F21" s="31">
        <v>0</v>
      </c>
      <c r="G21" s="31">
        <v>1.7595</v>
      </c>
      <c r="H21" s="31">
        <v>1.7595</v>
      </c>
      <c r="I21" s="31">
        <v>0</v>
      </c>
    </row>
    <row r="22" spans="1:9" ht="30">
      <c r="A22" s="21"/>
      <c r="B22" s="21">
        <v>24110000</v>
      </c>
      <c r="C22" s="30" t="s">
        <v>116</v>
      </c>
      <c r="D22" s="31">
        <v>7.598</v>
      </c>
      <c r="E22" s="31">
        <v>7.598</v>
      </c>
      <c r="F22" s="31">
        <v>0</v>
      </c>
      <c r="G22" s="31">
        <v>0</v>
      </c>
      <c r="H22" s="31">
        <v>0</v>
      </c>
      <c r="I22" s="31">
        <v>0</v>
      </c>
    </row>
    <row r="23" spans="1:9" ht="30">
      <c r="A23" s="21"/>
      <c r="B23" s="21">
        <v>24110700</v>
      </c>
      <c r="C23" s="30" t="s">
        <v>117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1:9" ht="75">
      <c r="A24" s="21"/>
      <c r="B24" s="21">
        <v>24110900</v>
      </c>
      <c r="C24" s="30" t="s">
        <v>118</v>
      </c>
      <c r="D24" s="31">
        <v>7.598</v>
      </c>
      <c r="E24" s="31">
        <v>7.598</v>
      </c>
      <c r="F24" s="31">
        <v>0</v>
      </c>
      <c r="G24" s="31">
        <v>0</v>
      </c>
      <c r="H24" s="31">
        <v>0</v>
      </c>
      <c r="I24" s="31">
        <v>0</v>
      </c>
    </row>
    <row r="25" spans="1:9" ht="30">
      <c r="A25" s="21"/>
      <c r="B25" s="21">
        <v>24170000</v>
      </c>
      <c r="C25" s="30" t="s">
        <v>119</v>
      </c>
      <c r="D25" s="31">
        <v>4000</v>
      </c>
      <c r="E25" s="31">
        <v>4000</v>
      </c>
      <c r="F25" s="31">
        <v>16.129032258064516</v>
      </c>
      <c r="G25" s="31">
        <v>56.842</v>
      </c>
      <c r="H25" s="31">
        <v>40.712967741935486</v>
      </c>
      <c r="I25" s="31">
        <v>352.42040000000003</v>
      </c>
    </row>
    <row r="26" spans="1:9" ht="15">
      <c r="A26" s="21"/>
      <c r="B26" s="21">
        <v>25000000</v>
      </c>
      <c r="C26" s="30" t="s">
        <v>120</v>
      </c>
      <c r="D26" s="31">
        <v>69516.45</v>
      </c>
      <c r="E26" s="31">
        <v>69516.45</v>
      </c>
      <c r="F26" s="31">
        <v>952.2801369863015</v>
      </c>
      <c r="G26" s="31">
        <v>1069.6457799999998</v>
      </c>
      <c r="H26" s="31">
        <v>117.36564301369833</v>
      </c>
      <c r="I26" s="31">
        <v>112.32469716160705</v>
      </c>
    </row>
    <row r="27" spans="1:9" ht="30">
      <c r="A27" s="21"/>
      <c r="B27" s="21">
        <v>25010000</v>
      </c>
      <c r="C27" s="30" t="s">
        <v>121</v>
      </c>
      <c r="D27" s="31">
        <v>69516.45</v>
      </c>
      <c r="E27" s="31">
        <v>69516.45</v>
      </c>
      <c r="F27" s="31">
        <v>952.2801369863015</v>
      </c>
      <c r="G27" s="31">
        <v>739.9810999999999</v>
      </c>
      <c r="H27" s="31">
        <v>-212.29903698630164</v>
      </c>
      <c r="I27" s="31">
        <v>77.70624118464045</v>
      </c>
    </row>
    <row r="28" spans="1:9" ht="30">
      <c r="A28" s="21"/>
      <c r="B28" s="21">
        <v>25010100</v>
      </c>
      <c r="C28" s="30" t="s">
        <v>122</v>
      </c>
      <c r="D28" s="31">
        <v>62112.55</v>
      </c>
      <c r="E28" s="31">
        <v>62112.55</v>
      </c>
      <c r="F28" s="31">
        <v>850.8568493150685</v>
      </c>
      <c r="G28" s="31">
        <v>608.10546</v>
      </c>
      <c r="H28" s="31">
        <v>-242.75138931506854</v>
      </c>
      <c r="I28" s="31">
        <v>71.46977314568473</v>
      </c>
    </row>
    <row r="29" spans="1:9" ht="30">
      <c r="A29" s="21"/>
      <c r="B29" s="21">
        <v>25010200</v>
      </c>
      <c r="C29" s="30" t="s">
        <v>123</v>
      </c>
      <c r="D29" s="31">
        <v>7065.9</v>
      </c>
      <c r="E29" s="31">
        <v>7065.9</v>
      </c>
      <c r="F29" s="31">
        <v>96.79315068493152</v>
      </c>
      <c r="G29" s="31">
        <v>119.99284999999999</v>
      </c>
      <c r="H29" s="31">
        <v>23.19969931506847</v>
      </c>
      <c r="I29" s="31">
        <v>123.9683274600546</v>
      </c>
    </row>
    <row r="30" spans="1:9" ht="15">
      <c r="A30" s="21"/>
      <c r="B30" s="21">
        <v>25010300</v>
      </c>
      <c r="C30" s="30" t="s">
        <v>124</v>
      </c>
      <c r="D30" s="31">
        <v>328</v>
      </c>
      <c r="E30" s="31">
        <v>328</v>
      </c>
      <c r="F30" s="31">
        <v>4.493150684931507</v>
      </c>
      <c r="G30" s="31">
        <v>9.95759</v>
      </c>
      <c r="H30" s="31">
        <v>5.464439315068493</v>
      </c>
      <c r="I30" s="31">
        <v>221.61709451219508</v>
      </c>
    </row>
    <row r="31" spans="1:9" ht="45">
      <c r="A31" s="21"/>
      <c r="B31" s="21">
        <v>25010400</v>
      </c>
      <c r="C31" s="30" t="s">
        <v>125</v>
      </c>
      <c r="D31" s="31">
        <v>10</v>
      </c>
      <c r="E31" s="31">
        <v>10</v>
      </c>
      <c r="F31" s="31">
        <v>0.136986301369863</v>
      </c>
      <c r="G31" s="31">
        <v>1.9252</v>
      </c>
      <c r="H31" s="31">
        <v>1.7882136986301371</v>
      </c>
      <c r="I31" s="31">
        <v>1405.3960000000002</v>
      </c>
    </row>
    <row r="32" spans="1:9" ht="30">
      <c r="A32" s="21"/>
      <c r="B32" s="21">
        <v>25020000</v>
      </c>
      <c r="C32" s="30" t="s">
        <v>126</v>
      </c>
      <c r="D32" s="31">
        <v>0</v>
      </c>
      <c r="E32" s="31">
        <v>0</v>
      </c>
      <c r="F32" s="31">
        <v>0</v>
      </c>
      <c r="G32" s="31">
        <v>329.66468000000003</v>
      </c>
      <c r="H32" s="31">
        <v>329.66468000000003</v>
      </c>
      <c r="I32" s="31">
        <v>0</v>
      </c>
    </row>
    <row r="33" spans="1:9" ht="15">
      <c r="A33" s="21"/>
      <c r="B33" s="21">
        <v>25020100</v>
      </c>
      <c r="C33" s="30" t="s">
        <v>127</v>
      </c>
      <c r="D33" s="31">
        <v>0</v>
      </c>
      <c r="E33" s="31">
        <v>0</v>
      </c>
      <c r="F33" s="31">
        <v>0</v>
      </c>
      <c r="G33" s="31">
        <v>451.45402</v>
      </c>
      <c r="H33" s="31">
        <v>451.45402</v>
      </c>
      <c r="I33" s="31">
        <v>0</v>
      </c>
    </row>
    <row r="34" spans="1:9" ht="90">
      <c r="A34" s="21"/>
      <c r="B34" s="21">
        <v>25020200</v>
      </c>
      <c r="C34" s="30" t="s">
        <v>128</v>
      </c>
      <c r="D34" s="31">
        <v>0</v>
      </c>
      <c r="E34" s="31">
        <v>0</v>
      </c>
      <c r="F34" s="31">
        <v>0</v>
      </c>
      <c r="G34" s="31">
        <v>-121.78934</v>
      </c>
      <c r="H34" s="31">
        <v>-121.78934</v>
      </c>
      <c r="I34" s="31">
        <v>0</v>
      </c>
    </row>
    <row r="35" spans="1:9" ht="15">
      <c r="A35" s="21"/>
      <c r="B35" s="21">
        <v>30000000</v>
      </c>
      <c r="C35" s="30" t="s">
        <v>80</v>
      </c>
      <c r="D35" s="31">
        <v>61050</v>
      </c>
      <c r="E35" s="31">
        <v>93962.569</v>
      </c>
      <c r="F35" s="31">
        <v>0</v>
      </c>
      <c r="G35" s="31">
        <v>2199.6311299999998</v>
      </c>
      <c r="H35" s="31">
        <v>2199.6311299999998</v>
      </c>
      <c r="I35" s="31">
        <v>0</v>
      </c>
    </row>
    <row r="36" spans="1:9" ht="15">
      <c r="A36" s="21"/>
      <c r="B36" s="21">
        <v>31000000</v>
      </c>
      <c r="C36" s="30" t="s">
        <v>81</v>
      </c>
      <c r="D36" s="31">
        <v>35000</v>
      </c>
      <c r="E36" s="31">
        <v>67912.569</v>
      </c>
      <c r="F36" s="31">
        <v>0</v>
      </c>
      <c r="G36" s="31">
        <v>0</v>
      </c>
      <c r="H36" s="31">
        <v>0</v>
      </c>
      <c r="I36" s="31">
        <v>0</v>
      </c>
    </row>
    <row r="37" spans="1:9" ht="45">
      <c r="A37" s="21"/>
      <c r="B37" s="21">
        <v>31030000</v>
      </c>
      <c r="C37" s="30" t="s">
        <v>129</v>
      </c>
      <c r="D37" s="31">
        <v>35000</v>
      </c>
      <c r="E37" s="31">
        <v>67912.569</v>
      </c>
      <c r="F37" s="31">
        <v>0</v>
      </c>
      <c r="G37" s="31">
        <v>0</v>
      </c>
      <c r="H37" s="31">
        <v>0</v>
      </c>
      <c r="I37" s="31">
        <v>0</v>
      </c>
    </row>
    <row r="38" spans="1:9" ht="15">
      <c r="A38" s="21"/>
      <c r="B38" s="21">
        <v>33000000</v>
      </c>
      <c r="C38" s="30" t="s">
        <v>130</v>
      </c>
      <c r="D38" s="31">
        <v>26050</v>
      </c>
      <c r="E38" s="31">
        <v>26050</v>
      </c>
      <c r="F38" s="31">
        <v>0</v>
      </c>
      <c r="G38" s="31">
        <v>2199.6311299999998</v>
      </c>
      <c r="H38" s="31">
        <v>2199.6311299999998</v>
      </c>
      <c r="I38" s="31">
        <v>0</v>
      </c>
    </row>
    <row r="39" spans="1:9" ht="15">
      <c r="A39" s="21"/>
      <c r="B39" s="21">
        <v>33010000</v>
      </c>
      <c r="C39" s="30" t="s">
        <v>131</v>
      </c>
      <c r="D39" s="31">
        <v>26050</v>
      </c>
      <c r="E39" s="31">
        <v>26050</v>
      </c>
      <c r="F39" s="31">
        <v>0</v>
      </c>
      <c r="G39" s="31">
        <v>2199.6311299999998</v>
      </c>
      <c r="H39" s="31">
        <v>2199.6311299999998</v>
      </c>
      <c r="I39" s="31">
        <v>0</v>
      </c>
    </row>
    <row r="40" spans="1:9" ht="75">
      <c r="A40" s="21"/>
      <c r="B40" s="21">
        <v>33010100</v>
      </c>
      <c r="C40" s="30" t="s">
        <v>132</v>
      </c>
      <c r="D40" s="31">
        <v>26050</v>
      </c>
      <c r="E40" s="31">
        <v>26050</v>
      </c>
      <c r="F40" s="31">
        <v>0</v>
      </c>
      <c r="G40" s="31">
        <v>2199.6311299999998</v>
      </c>
      <c r="H40" s="31">
        <v>2199.6311299999998</v>
      </c>
      <c r="I40" s="31">
        <v>0</v>
      </c>
    </row>
    <row r="41" spans="1:9" ht="15">
      <c r="A41" s="21"/>
      <c r="B41" s="21">
        <v>50000000</v>
      </c>
      <c r="C41" s="30" t="s">
        <v>133</v>
      </c>
      <c r="D41" s="31">
        <v>2077.73</v>
      </c>
      <c r="E41" s="31">
        <v>2077.73</v>
      </c>
      <c r="F41" s="31">
        <v>29.032258064516128</v>
      </c>
      <c r="G41" s="31">
        <v>38.80982</v>
      </c>
      <c r="H41" s="31">
        <v>9.777561935483874</v>
      </c>
      <c r="I41" s="31">
        <v>133.6782688888889</v>
      </c>
    </row>
    <row r="42" spans="1:9" ht="60">
      <c r="A42" s="21"/>
      <c r="B42" s="21">
        <v>50110000</v>
      </c>
      <c r="C42" s="30" t="s">
        <v>134</v>
      </c>
      <c r="D42" s="31">
        <v>2077.73</v>
      </c>
      <c r="E42" s="31">
        <v>2077.73</v>
      </c>
      <c r="F42" s="31">
        <v>29.032258064516128</v>
      </c>
      <c r="G42" s="31">
        <v>38.80982</v>
      </c>
      <c r="H42" s="31">
        <v>9.777561935483874</v>
      </c>
      <c r="I42" s="31">
        <v>133.6782688888889</v>
      </c>
    </row>
    <row r="43" spans="1:9" ht="15">
      <c r="A43" s="22" t="s">
        <v>105</v>
      </c>
      <c r="B43" s="23"/>
      <c r="C43" s="23"/>
      <c r="D43" s="32">
        <v>137703.323</v>
      </c>
      <c r="E43" s="32">
        <v>170615.892</v>
      </c>
      <c r="F43" s="32">
        <v>1018.4414273088821</v>
      </c>
      <c r="G43" s="32">
        <v>3366.7953799999996</v>
      </c>
      <c r="H43" s="32">
        <v>2348.3539526911172</v>
      </c>
      <c r="I43" s="32">
        <v>330.58311354206995</v>
      </c>
    </row>
    <row r="44" spans="1:9" ht="15">
      <c r="A44" s="22" t="s">
        <v>106</v>
      </c>
      <c r="B44" s="23"/>
      <c r="C44" s="23"/>
      <c r="D44" s="32">
        <v>137703.323</v>
      </c>
      <c r="E44" s="32">
        <v>170615.892</v>
      </c>
      <c r="F44" s="32">
        <v>1018.4414273088821</v>
      </c>
      <c r="G44" s="32">
        <v>3366.7953799999996</v>
      </c>
      <c r="H44" s="32">
        <v>2348.3539526911172</v>
      </c>
      <c r="I44" s="32">
        <v>330.58311354206995</v>
      </c>
    </row>
  </sheetData>
  <sheetProtection/>
  <mergeCells count="9">
    <mergeCell ref="A43:C43"/>
    <mergeCell ref="A44:C44"/>
    <mergeCell ref="A7:A8"/>
    <mergeCell ref="B7:B8"/>
    <mergeCell ref="C7:C8"/>
    <mergeCell ref="D7:I7"/>
    <mergeCell ref="A2:I2"/>
    <mergeCell ref="A4:I4"/>
    <mergeCell ref="A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2019-05-07T07:25:24Z</cp:lastPrinted>
  <dcterms:created xsi:type="dcterms:W3CDTF">2015-03-11T14:24:34Z</dcterms:created>
  <dcterms:modified xsi:type="dcterms:W3CDTF">2019-06-05T08:24:02Z</dcterms:modified>
  <cp:category/>
  <cp:version/>
  <cp:contentType/>
  <cp:contentStatus/>
</cp:coreProperties>
</file>