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704" i="1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<sst xmlns="http://schemas.openxmlformats.org/spreadsheetml/2006/main" count="1947" uniqueCount="426">
  <si>
    <t xml:space="preserve">Аналіз фінансування установ з 19.08.2019 по 23.08.2019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</si>
  <si>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</si>
  <si>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</si>
  <si>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</si>
  <si>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</si>
  <si>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</si>
  <si>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</si>
  <si>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</si>
  <si>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</si>
  <si>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</si>
  <si>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</si>
  <si>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</si>
  <si>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</si>
  <si>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</si>
  <si>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</si>
  <si>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</si>
  <si>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</si>
  <si>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</si>
  <si>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</si>
  <si>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</si>
  <si>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</si>
  <si>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</si>
  <si>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</si>
  <si>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</si>
  <si>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</si>
  <si>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</si>
  <si>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</si>
  <si>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</si>
  <si>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</si>
  <si>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</si>
  <si>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</si>
  <si>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</si>
  <si>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</si>
  <si>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</si>
  <si>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</si>
  <si>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</si>
  <si>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</si>
  <si>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</si>
  <si>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</si>
  <si>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</si>
  <si>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</si>
  <si>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</si>
  <si>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</si>
  <si>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</si>
  <si>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</si>
  <si>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</si>
  <si>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</si>
  <si>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</si>
  <si>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</si>
  <si>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</si>
  <si>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</si>
  <si>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</si>
  <si>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</si>
  <si>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</si>
  <si>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</si>
  <si>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</si>
  <si>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</si>
  <si>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</si>
  <si>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</si>
  <si>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</si>
  <si>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</si>
  <si>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</si>
  <si>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</si>
  <si>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</si>
  <si>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</si>
  <si>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</si>
  <si>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</si>
  <si>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</si>
  <si>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</si>
  <si>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</si>
  <si>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</si>
  <si>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</si>
  <si>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</si>
  <si>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</si>
  <si>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</si>
  <si>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</si>
  <si>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</si>
  <si>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</si>
  <si>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</si>
  <si>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</si>
  <si>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</si>
  <si>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</si>
  <si>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</si>
  <si>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</si>
  <si>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</si>
  <si>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</si>
  <si>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</si>
  <si>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</si>
  <si>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</si>
  <si>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</si>
  <si>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</si>
  <si>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</si>
  <si>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</si>
  <si>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</si>
  <si>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</si>
  <si>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</si>
  <si>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</si>
  <si>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</si>
  <si>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</si>
  <si>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</si>
  <si>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</si>
  <si>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</si>
  <si>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</si>
  <si>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</si>
  <si>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</si>
  <si>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</si>
  <si>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</si>
  <si>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</si>
  <si>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</si>
  <si>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</si>
  <si>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</si>
  <si>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</si>
  <si>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</si>
  <si>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</si>
  <si>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</si>
  <si>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</si>
  <si>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</si>
  <si>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</si>
  <si>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</si>
  <si>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</si>
  <si>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</si>
  <si>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</si>
  <si>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</si>
  <si>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</si>
  <si>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</si>
  <si>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</si>
  <si>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</si>
  <si>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</si>
  <si>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</si>
  <si>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</si>
  <si>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</si>
  <si>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</si>
  <si>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</si>
  <si>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</si>
  <si>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</si>
  <si>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</si>
  <si>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</si>
  <si>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</si>
  <si>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</si>
  <si>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</si>
  <si>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</si>
  <si>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</si>
  <si>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</si>
  <si>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</si>
  <si>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</si>
  <si>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</si>
  <si>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</si>
  <si>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</si>
  <si>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</si>
  <si>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</si>
  <si>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</si>
  <si>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</si>
  <si>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</si>
  <si>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</si>
  <si>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</si>
  <si>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</si>
  <si>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</si>
  <si>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</si>
  <si>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</si>
  <si>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</si>
  <si>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</si>
  <si>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</si>
  <si>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</si>
  <si>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</si>
  <si>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</si>
  <si>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</si>
  <si>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</si>
  <si>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</si>
  <si>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</si>
  <si>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</si>
  <si>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</si>
  <si>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</si>
  <si>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</si>
  <si>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</si>
  <si>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</si>
  <si>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</si>
  <si>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</si>
  <si>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</si>
  <si>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</si>
  <si>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</si>
  <si>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</si>
  <si>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</si>
  <si>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</si>
  <si>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</si>
  <si>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</si>
  <si>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</si>
  <si>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</si>
  <si>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</si>
  <si>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</si>
  <si>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</si>
  <si>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</si>
  <si>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</si>
  <si>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</si>
  <si>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</si>
  <si>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</si>
  <si>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</si>
  <si>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</si>
  <si>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</si>
  <si>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</si>
  <si>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</si>
  <si>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</si>
  <si>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</si>
  <si>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</si>
  <si>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</si>
  <si>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</si>
  <si>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</si>
  <si>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</si>
  <si>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</si>
  <si>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</si>
  <si>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</si>
  <si>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</si>
  <si>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</si>
  <si>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</si>
  <si>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</si>
  <si>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</si>
  <si>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</si>
  <si>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</si>
  <si>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</si>
  <si>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</si>
  <si>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</si>
  <si>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</si>
  <si>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</si>
  <si>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</si>
  <si>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</si>
  <si>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</si>
  <si>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</si>
  <si>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</si>
  <si>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</si>
  <si>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</si>
  <si>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</si>
  <si>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</si>
  <si>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</si>
  <si>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</si>
  <si>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</si>
  <si>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</si>
  <si>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</si>
  <si>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</si>
  <si>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</si>
  <si>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</si>
  <si>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</si>
  <si>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</si>
  <si>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</si>
  <si>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</si>
  <si>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</si>
  <si>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</si>
  <si>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</si>
  <si>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</si>
  <si>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</si>
  <si>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</si>
  <si>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</si>
  <si>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</si>
  <si>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</si>
  <si>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</si>
  <si>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</si>
  <si>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</si>
  <si>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</si>
  <si>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</si>
  <si>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</si>
  <si>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</si>
  <si>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</si>
  <si>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</si>
  <si>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</si>
  <si>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</si>
  <si>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</si>
  <si>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</si>
  <si>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</si>
  <si>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</si>
  <si>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</si>
  <si>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</si>
  <si>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</si>
  <si>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</si>
  <si>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</si>
  <si>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</si>
  <si>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</si>
  <si>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</si>
  <si>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</si>
  <si>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</si>
  <si>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</si>
  <si>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</si>
  <si>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</si>
  <si>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</si>
  <si>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</si>
  <si>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</si>
  <si>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</si>
  <si>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</si>
  <si>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</si>
  <si>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</si>
  <si>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</si>
  <si>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</si>
  <si>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</si>
  <si>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</si>
  <si>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</si>
  <si>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</si>
  <si>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</si>
  <si>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</si>
  <si>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</si>
  <si>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</si>
  <si>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</si>
  <si>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</si>
  <si>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</si>
  <si>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</si>
  <si>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</si>
  <si>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</si>
  <si>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</si>
  <si>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</si>
  <si>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</si>
  <si>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</si>
  <si>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</si>
  <si>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</si>
  <si>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</si>
  <si>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</si>
  <si>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</si>
  <si>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</si>
  <si>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</si>
  <si>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</si>
  <si>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</si>
  <si>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</si>
  <si>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</si>
  <si>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</si>
  <si>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</si>
  <si>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</si>
  <si>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</si>
  <si>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</si>
  <si>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</si>
  <si>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</si>
  <si>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</si>
  <si>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</si>
  <si>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</si>
  <si>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</si>
  <si>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</si>
  <si>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</si>
  <si>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</si>
  <si>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</si>
  <si>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</si>
  <si>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</si>
  <si>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</si>
  <si>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</si>
  <si>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</si>
  <si>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</si>
  <si>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</si>
  <si>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</si>
  <si>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</si>
  <si>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</si>
  <si>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</si>
  <si>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</si>
  <si>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</si>
  <si>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</si>
  <si>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</si>
  <si>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</si>
  <si>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</si>
  <si>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</si>
  <si>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</si>
  <si>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</si>
  <si>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</si>
  <si>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</si>
  <si>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</si>
  <si>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</si>
  <si>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</si>
  <si>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</si>
  <si>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</si>
  <si>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</si>
  <si>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</si>
  <si>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</si>
  <si>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</si>
  <si>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</si>
  <si>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</si>
  <si>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</si>
  <si>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</si>
  <si>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</si>
  <si>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</si>
  <si>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</si>
  <si>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</si>
  <si>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</si>
  <si>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</si>
  <si>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</si>
  <si>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</si>
  <si>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</si>
  <si>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</si>
  <si>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</si>
  <si>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</si>
  <si>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</si>
  <si>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</si>
  <si>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</si>
  <si>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</si>
  <si>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</si>
  <si>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</si>
  <si>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</si>
  <si>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</si>
  <si>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</si>
  <si>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</si>
  <si>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</si>
  <si>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</si>
  <si>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</si>
  <si>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</si>
  <si>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</si>
  <si>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</si>
  <si>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</si>
  <si>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</si>
  <si>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</si>
  <si>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</si>
  <si>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</si>
  <si>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</si>
  <si>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</si>
  <si>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</si>
  <si>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</si>
  <si>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</si>
  <si>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</si>
  <si>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</si>
  <si>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</si>
  <si>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</si>
  <si>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</si>
  <si>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</si>
  <si>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</si>
  <si>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</si>
  <si>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</si>
  <si>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</si>
  <si>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</si>
  <si>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</si>
  <si>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</si>
  <si>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</si>
  <si>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</si>
  <si>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</si>
  <si>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</si>
  <si>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</si>
  <si>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</si>
  <si>
    <t/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</si>
</sst>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5"/>
  <sheetViews>
    <sheetView topLeftCell="A671" workbookViewId="0">
      <selection activeCell="C687" sqref="C687"/>
    </sheetView>
  </sheetViews>
  <sheetFormatPr defaultRowHeight="12.75"/>
  <cols>
    <col min="1" max="1" width="10.7109375" style="1" customWidth="1"/>
    <col min="2" max="2" width="50.7109375" style="1" customWidth="1"/>
    <col min="3" max="16" width="15.7109375" style="1" customWidth="1"/>
    <col min="17" max="16384" width="9.140625" style="1"/>
  </cols>
  <sheetData>
    <row r="2" spans="1:16" ht="18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>
      <c r="L4" s="4" t="s">
        <v>342</v>
      </c>
    </row>
    <row r="5" spans="1:16" s="6" customFormat="1" ht="5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>
      <c r="A6" s="7" t="s">
        <v>18</v>
      </c>
      <c r="B6" s="8" t="s">
        <v>19</v>
      </c>
      <c r="C6" s="9">
        <v>90054.088199999969</v>
      </c>
      <c r="D6" s="9">
        <v>91335.201849999998</v>
      </c>
      <c r="E6" s="9">
        <v>6791.0897600000008</v>
      </c>
      <c r="F6" s="9">
        <v>295.09441000000004</v>
      </c>
      <c r="G6" s="9">
        <v>0</v>
      </c>
      <c r="H6" s="9">
        <v>397.34469000000001</v>
      </c>
      <c r="I6" s="9">
        <v>11.948060000000002</v>
      </c>
      <c r="J6" s="9">
        <v>122.21450999999999</v>
      </c>
      <c r="K6" s="9">
        <f t="shared" ref="K6:K69" si="0">E6-F6</f>
        <v>6495.9953500000011</v>
      </c>
      <c r="L6" s="9">
        <f t="shared" ref="L6:L69" si="1">D6-F6</f>
        <v>91040.107439999992</v>
      </c>
      <c r="M6" s="9">
        <f t="shared" ref="M6:M69" si="2">IF(E6=0,0,(F6/E6)*100)</f>
        <v>4.345317473759911</v>
      </c>
      <c r="N6" s="9">
        <f t="shared" ref="N6:N69" si="3">D6-H6</f>
        <v>90937.85716</v>
      </c>
      <c r="O6" s="9">
        <f t="shared" ref="O6:O69" si="4">E6-H6</f>
        <v>6393.7450700000009</v>
      </c>
      <c r="P6" s="9">
        <f t="shared" ref="P6:P69" si="5">IF(E6=0,0,(H6/E6)*100)</f>
        <v>5.8509709640474545</v>
      </c>
    </row>
    <row r="7" spans="1:16" ht="51">
      <c r="A7" s="7" t="s">
        <v>20</v>
      </c>
      <c r="B7" s="8" t="s">
        <v>21</v>
      </c>
      <c r="C7" s="9">
        <v>70131.122999999992</v>
      </c>
      <c r="D7" s="9">
        <v>70382.193759999995</v>
      </c>
      <c r="E7" s="9">
        <v>6032.9227600000004</v>
      </c>
      <c r="F7" s="9">
        <v>279.81486000000007</v>
      </c>
      <c r="G7" s="9">
        <v>0</v>
      </c>
      <c r="H7" s="9">
        <v>274.94596000000001</v>
      </c>
      <c r="I7" s="9">
        <v>11.844760000000001</v>
      </c>
      <c r="J7" s="9">
        <v>11.844760000000001</v>
      </c>
      <c r="K7" s="9">
        <f t="shared" si="0"/>
        <v>5753.1079</v>
      </c>
      <c r="L7" s="9">
        <f t="shared" si="1"/>
        <v>70102.378899999996</v>
      </c>
      <c r="M7" s="9">
        <f t="shared" si="2"/>
        <v>4.6381309877734953</v>
      </c>
      <c r="N7" s="9">
        <f t="shared" si="3"/>
        <v>70107.247799999997</v>
      </c>
      <c r="O7" s="9">
        <f t="shared" si="4"/>
        <v>5757.9768000000004</v>
      </c>
      <c r="P7" s="9">
        <f t="shared" si="5"/>
        <v>4.5574254956978759</v>
      </c>
    </row>
    <row r="8" spans="1:16">
      <c r="A8" s="10" t="s">
        <v>22</v>
      </c>
      <c r="B8" s="11" t="s">
        <v>23</v>
      </c>
      <c r="C8" s="12">
        <v>52854.969000000005</v>
      </c>
      <c r="D8" s="12">
        <v>52900.787000000004</v>
      </c>
      <c r="E8" s="12">
        <v>4510.8599999999997</v>
      </c>
      <c r="F8" s="12">
        <v>131.67567000000003</v>
      </c>
      <c r="G8" s="12">
        <v>0</v>
      </c>
      <c r="H8" s="12">
        <v>131.67567000000003</v>
      </c>
      <c r="I8" s="12">
        <v>0</v>
      </c>
      <c r="J8" s="12">
        <v>0</v>
      </c>
      <c r="K8" s="12">
        <f t="shared" si="0"/>
        <v>4379.18433</v>
      </c>
      <c r="L8" s="12">
        <f t="shared" si="1"/>
        <v>52769.111330000007</v>
      </c>
      <c r="M8" s="12">
        <f t="shared" si="2"/>
        <v>2.9190812838350122</v>
      </c>
      <c r="N8" s="12">
        <f t="shared" si="3"/>
        <v>52769.111330000007</v>
      </c>
      <c r="O8" s="12">
        <f t="shared" si="4"/>
        <v>4379.18433</v>
      </c>
      <c r="P8" s="12">
        <f t="shared" si="5"/>
        <v>2.9190812838350122</v>
      </c>
    </row>
    <row r="9" spans="1:16">
      <c r="A9" s="10" t="s">
        <v>24</v>
      </c>
      <c r="B9" s="11" t="s">
        <v>25</v>
      </c>
      <c r="C9" s="12">
        <v>11053.678</v>
      </c>
      <c r="D9" s="12">
        <v>11064.731</v>
      </c>
      <c r="E9" s="12">
        <v>992.36300000000006</v>
      </c>
      <c r="F9" s="12">
        <v>29.5</v>
      </c>
      <c r="G9" s="12">
        <v>0</v>
      </c>
      <c r="H9" s="12">
        <v>29.5</v>
      </c>
      <c r="I9" s="12">
        <v>0</v>
      </c>
      <c r="J9" s="12">
        <v>0</v>
      </c>
      <c r="K9" s="12">
        <f t="shared" si="0"/>
        <v>962.86300000000006</v>
      </c>
      <c r="L9" s="12">
        <f t="shared" si="1"/>
        <v>11035.231</v>
      </c>
      <c r="M9" s="12">
        <f t="shared" si="2"/>
        <v>2.9727025292156197</v>
      </c>
      <c r="N9" s="12">
        <f t="shared" si="3"/>
        <v>11035.231</v>
      </c>
      <c r="O9" s="12">
        <f t="shared" si="4"/>
        <v>962.86300000000006</v>
      </c>
      <c r="P9" s="12">
        <f t="shared" si="5"/>
        <v>2.9727025292156197</v>
      </c>
    </row>
    <row r="10" spans="1:16">
      <c r="A10" s="10" t="s">
        <v>26</v>
      </c>
      <c r="B10" s="11" t="s">
        <v>27</v>
      </c>
      <c r="C10" s="12">
        <v>1648.8310000000001</v>
      </c>
      <c r="D10" s="12">
        <v>1843.0307600000001</v>
      </c>
      <c r="E10" s="12">
        <v>244.19976000000003</v>
      </c>
      <c r="F10" s="12">
        <v>34.311750000000004</v>
      </c>
      <c r="G10" s="12">
        <v>0</v>
      </c>
      <c r="H10" s="12">
        <v>38.472999999999999</v>
      </c>
      <c r="I10" s="12">
        <v>0</v>
      </c>
      <c r="J10" s="12">
        <v>0</v>
      </c>
      <c r="K10" s="12">
        <f t="shared" si="0"/>
        <v>209.88801000000001</v>
      </c>
      <c r="L10" s="12">
        <f t="shared" si="1"/>
        <v>1808.71901</v>
      </c>
      <c r="M10" s="12">
        <f t="shared" si="2"/>
        <v>14.05068948470711</v>
      </c>
      <c r="N10" s="12">
        <f t="shared" si="3"/>
        <v>1804.5577600000001</v>
      </c>
      <c r="O10" s="12">
        <f t="shared" si="4"/>
        <v>205.72676000000001</v>
      </c>
      <c r="P10" s="12">
        <f t="shared" si="5"/>
        <v>15.754724738468209</v>
      </c>
    </row>
    <row r="11" spans="1:16">
      <c r="A11" s="10" t="s">
        <v>28</v>
      </c>
      <c r="B11" s="11" t="s">
        <v>29</v>
      </c>
      <c r="C11" s="12">
        <v>2284.453</v>
      </c>
      <c r="D11" s="12">
        <v>2284.453</v>
      </c>
      <c r="E11" s="12">
        <v>200</v>
      </c>
      <c r="F11" s="12">
        <v>11.212760000000001</v>
      </c>
      <c r="G11" s="12">
        <v>0</v>
      </c>
      <c r="H11" s="12">
        <v>4.2679999999999998</v>
      </c>
      <c r="I11" s="12">
        <v>6.9447600000000005</v>
      </c>
      <c r="J11" s="12">
        <v>6.9447600000000005</v>
      </c>
      <c r="K11" s="12">
        <f t="shared" si="0"/>
        <v>188.78724</v>
      </c>
      <c r="L11" s="12">
        <f t="shared" si="1"/>
        <v>2273.2402400000001</v>
      </c>
      <c r="M11" s="12">
        <f t="shared" si="2"/>
        <v>5.6063800000000006</v>
      </c>
      <c r="N11" s="12">
        <f t="shared" si="3"/>
        <v>2280.1849999999999</v>
      </c>
      <c r="O11" s="12">
        <f t="shared" si="4"/>
        <v>195.732</v>
      </c>
      <c r="P11" s="12">
        <f t="shared" si="5"/>
        <v>2.1339999999999999</v>
      </c>
    </row>
    <row r="12" spans="1:16">
      <c r="A12" s="10" t="s">
        <v>30</v>
      </c>
      <c r="B12" s="11" t="s">
        <v>31</v>
      </c>
      <c r="C12" s="12">
        <v>119.398</v>
      </c>
      <c r="D12" s="12">
        <v>119.398</v>
      </c>
      <c r="E12" s="12">
        <v>10</v>
      </c>
      <c r="F12" s="12">
        <v>4.9000000000000004</v>
      </c>
      <c r="G12" s="12">
        <v>0</v>
      </c>
      <c r="H12" s="12">
        <v>0.24</v>
      </c>
      <c r="I12" s="12">
        <v>4.9000000000000004</v>
      </c>
      <c r="J12" s="12">
        <v>4.9000000000000004</v>
      </c>
      <c r="K12" s="12">
        <f t="shared" si="0"/>
        <v>5.0999999999999996</v>
      </c>
      <c r="L12" s="12">
        <f t="shared" si="1"/>
        <v>114.49799999999999</v>
      </c>
      <c r="M12" s="12">
        <f t="shared" si="2"/>
        <v>49.000000000000007</v>
      </c>
      <c r="N12" s="12">
        <f t="shared" si="3"/>
        <v>119.158</v>
      </c>
      <c r="O12" s="12">
        <f t="shared" si="4"/>
        <v>9.76</v>
      </c>
      <c r="P12" s="12">
        <f t="shared" si="5"/>
        <v>2.4</v>
      </c>
    </row>
    <row r="13" spans="1:16">
      <c r="A13" s="10" t="s">
        <v>32</v>
      </c>
      <c r="B13" s="11" t="s">
        <v>33</v>
      </c>
      <c r="C13" s="12">
        <v>1188.3510000000001</v>
      </c>
      <c r="D13" s="12">
        <v>1164.3510000000001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2">
        <f t="shared" si="1"/>
        <v>1164.3510000000001</v>
      </c>
      <c r="M13" s="12">
        <f t="shared" si="2"/>
        <v>0</v>
      </c>
      <c r="N13" s="12">
        <f t="shared" si="3"/>
        <v>1164.3510000000001</v>
      </c>
      <c r="O13" s="12">
        <f t="shared" si="4"/>
        <v>0</v>
      </c>
      <c r="P13" s="12">
        <f t="shared" si="5"/>
        <v>0</v>
      </c>
    </row>
    <row r="14" spans="1:16">
      <c r="A14" s="10" t="s">
        <v>34</v>
      </c>
      <c r="B14" s="11" t="s">
        <v>35</v>
      </c>
      <c r="C14" s="12">
        <v>67.613</v>
      </c>
      <c r="D14" s="12">
        <v>91.613</v>
      </c>
      <c r="E14" s="12">
        <v>6</v>
      </c>
      <c r="F14" s="12">
        <v>6.5127100000000002</v>
      </c>
      <c r="G14" s="12">
        <v>0</v>
      </c>
      <c r="H14" s="12">
        <v>7.6936000000000009</v>
      </c>
      <c r="I14" s="12">
        <v>0</v>
      </c>
      <c r="J14" s="12">
        <v>0</v>
      </c>
      <c r="K14" s="12">
        <f t="shared" si="0"/>
        <v>-0.51271000000000022</v>
      </c>
      <c r="L14" s="12">
        <f t="shared" si="1"/>
        <v>85.100290000000001</v>
      </c>
      <c r="M14" s="12">
        <f t="shared" si="2"/>
        <v>108.54516666666667</v>
      </c>
      <c r="N14" s="12">
        <f t="shared" si="3"/>
        <v>83.919399999999996</v>
      </c>
      <c r="O14" s="12">
        <f t="shared" si="4"/>
        <v>-1.6936000000000009</v>
      </c>
      <c r="P14" s="12">
        <f t="shared" si="5"/>
        <v>128.22666666666669</v>
      </c>
    </row>
    <row r="15" spans="1:16">
      <c r="A15" s="10" t="s">
        <v>36</v>
      </c>
      <c r="B15" s="11" t="s">
        <v>37</v>
      </c>
      <c r="C15" s="12">
        <v>748.08299999999997</v>
      </c>
      <c r="D15" s="12">
        <v>748.08299999999997</v>
      </c>
      <c r="E15" s="12">
        <v>62</v>
      </c>
      <c r="F15" s="12">
        <v>54.994700000000002</v>
      </c>
      <c r="G15" s="12">
        <v>0</v>
      </c>
      <c r="H15" s="12">
        <v>56.388419999999996</v>
      </c>
      <c r="I15" s="12">
        <v>0</v>
      </c>
      <c r="J15" s="12">
        <v>0</v>
      </c>
      <c r="K15" s="12">
        <f t="shared" si="0"/>
        <v>7.0052999999999983</v>
      </c>
      <c r="L15" s="12">
        <f t="shared" si="1"/>
        <v>693.0883</v>
      </c>
      <c r="M15" s="12">
        <f t="shared" si="2"/>
        <v>88.701129032258066</v>
      </c>
      <c r="N15" s="12">
        <f t="shared" si="3"/>
        <v>691.69457999999997</v>
      </c>
      <c r="O15" s="12">
        <f t="shared" si="4"/>
        <v>5.6115800000000036</v>
      </c>
      <c r="P15" s="12">
        <f t="shared" si="5"/>
        <v>90.949064516129027</v>
      </c>
    </row>
    <row r="16" spans="1:16">
      <c r="A16" s="10" t="s">
        <v>38</v>
      </c>
      <c r="B16" s="11" t="s">
        <v>39</v>
      </c>
      <c r="C16" s="12">
        <v>59.044000000000004</v>
      </c>
      <c r="D16" s="12">
        <v>59.044000000000004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1"/>
        <v>59.044000000000004</v>
      </c>
      <c r="M16" s="12">
        <f t="shared" si="2"/>
        <v>0</v>
      </c>
      <c r="N16" s="12">
        <f t="shared" si="3"/>
        <v>59.044000000000004</v>
      </c>
      <c r="O16" s="12">
        <f t="shared" si="4"/>
        <v>0</v>
      </c>
      <c r="P16" s="12">
        <f t="shared" si="5"/>
        <v>0</v>
      </c>
    </row>
    <row r="17" spans="1:16" ht="25.5">
      <c r="A17" s="10" t="s">
        <v>40</v>
      </c>
      <c r="B17" s="11" t="s">
        <v>41</v>
      </c>
      <c r="C17" s="12">
        <v>16.577000000000002</v>
      </c>
      <c r="D17" s="12">
        <v>16.577000000000002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2">
        <f t="shared" si="1"/>
        <v>16.577000000000002</v>
      </c>
      <c r="M17" s="12">
        <f t="shared" si="2"/>
        <v>0</v>
      </c>
      <c r="N17" s="12">
        <f t="shared" si="3"/>
        <v>16.577000000000002</v>
      </c>
      <c r="O17" s="12">
        <f t="shared" si="4"/>
        <v>0</v>
      </c>
      <c r="P17" s="12">
        <f t="shared" si="5"/>
        <v>0</v>
      </c>
    </row>
    <row r="18" spans="1:16">
      <c r="A18" s="10" t="s">
        <v>42</v>
      </c>
      <c r="B18" s="11" t="s">
        <v>43</v>
      </c>
      <c r="C18" s="12">
        <v>90.126000000000005</v>
      </c>
      <c r="D18" s="12">
        <v>90.126000000000005</v>
      </c>
      <c r="E18" s="12">
        <v>7.5</v>
      </c>
      <c r="F18" s="12">
        <v>6.7072700000000003</v>
      </c>
      <c r="G18" s="12">
        <v>0</v>
      </c>
      <c r="H18" s="12">
        <v>6.7072700000000003</v>
      </c>
      <c r="I18" s="12">
        <v>0</v>
      </c>
      <c r="J18" s="12">
        <v>0</v>
      </c>
      <c r="K18" s="12">
        <f t="shared" si="0"/>
        <v>0.79272999999999971</v>
      </c>
      <c r="L18" s="12">
        <f t="shared" si="1"/>
        <v>83.418730000000011</v>
      </c>
      <c r="M18" s="12">
        <f t="shared" si="2"/>
        <v>89.430266666666668</v>
      </c>
      <c r="N18" s="12">
        <f t="shared" si="3"/>
        <v>83.418730000000011</v>
      </c>
      <c r="O18" s="12">
        <f t="shared" si="4"/>
        <v>0.79272999999999971</v>
      </c>
      <c r="P18" s="12">
        <f t="shared" si="5"/>
        <v>89.430266666666668</v>
      </c>
    </row>
    <row r="19" spans="1:16" ht="38.25">
      <c r="A19" s="7" t="s">
        <v>44</v>
      </c>
      <c r="B19" s="8" t="s">
        <v>45</v>
      </c>
      <c r="C19" s="9">
        <v>0</v>
      </c>
      <c r="D19" s="9">
        <v>701.38249999999994</v>
      </c>
      <c r="E19" s="9">
        <v>0.1</v>
      </c>
      <c r="F19" s="9">
        <v>0.1033</v>
      </c>
      <c r="G19" s="9">
        <v>0</v>
      </c>
      <c r="H19" s="9">
        <v>0</v>
      </c>
      <c r="I19" s="9">
        <v>0.1033</v>
      </c>
      <c r="J19" s="9">
        <v>0.70962000000000014</v>
      </c>
      <c r="K19" s="9">
        <f t="shared" si="0"/>
        <v>-3.2999999999999974E-3</v>
      </c>
      <c r="L19" s="9">
        <f t="shared" si="1"/>
        <v>701.27919999999995</v>
      </c>
      <c r="M19" s="9">
        <f t="shared" si="2"/>
        <v>103.3</v>
      </c>
      <c r="N19" s="9">
        <f t="shared" si="3"/>
        <v>701.38249999999994</v>
      </c>
      <c r="O19" s="9">
        <f t="shared" si="4"/>
        <v>0.1</v>
      </c>
      <c r="P19" s="9">
        <f t="shared" si="5"/>
        <v>0</v>
      </c>
    </row>
    <row r="20" spans="1:16">
      <c r="A20" s="10" t="s">
        <v>26</v>
      </c>
      <c r="B20" s="11" t="s">
        <v>27</v>
      </c>
      <c r="C20" s="12">
        <v>0</v>
      </c>
      <c r="D20" s="12">
        <v>1.4079999999999999</v>
      </c>
      <c r="E20" s="12">
        <v>0.1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0.1</v>
      </c>
      <c r="L20" s="12">
        <f t="shared" si="1"/>
        <v>1.4079999999999999</v>
      </c>
      <c r="M20" s="12">
        <f t="shared" si="2"/>
        <v>0</v>
      </c>
      <c r="N20" s="12">
        <f t="shared" si="3"/>
        <v>1.4079999999999999</v>
      </c>
      <c r="O20" s="12">
        <f t="shared" si="4"/>
        <v>0.1</v>
      </c>
      <c r="P20" s="12">
        <f t="shared" si="5"/>
        <v>0</v>
      </c>
    </row>
    <row r="21" spans="1:16">
      <c r="A21" s="10" t="s">
        <v>28</v>
      </c>
      <c r="B21" s="11" t="s">
        <v>29</v>
      </c>
      <c r="C21" s="12">
        <v>0</v>
      </c>
      <c r="D21" s="12">
        <v>34.642000000000003</v>
      </c>
      <c r="E21" s="12">
        <v>0</v>
      </c>
      <c r="F21" s="12">
        <v>0.1033</v>
      </c>
      <c r="G21" s="12">
        <v>0</v>
      </c>
      <c r="H21" s="12">
        <v>0</v>
      </c>
      <c r="I21" s="12">
        <v>0.1033</v>
      </c>
      <c r="J21" s="12">
        <v>0.1033</v>
      </c>
      <c r="K21" s="12">
        <f t="shared" si="0"/>
        <v>-0.1033</v>
      </c>
      <c r="L21" s="12">
        <f t="shared" si="1"/>
        <v>34.538700000000006</v>
      </c>
      <c r="M21" s="12">
        <f t="shared" si="2"/>
        <v>0</v>
      </c>
      <c r="N21" s="12">
        <f t="shared" si="3"/>
        <v>34.642000000000003</v>
      </c>
      <c r="O21" s="12">
        <f t="shared" si="4"/>
        <v>0</v>
      </c>
      <c r="P21" s="12">
        <f t="shared" si="5"/>
        <v>0</v>
      </c>
    </row>
    <row r="22" spans="1:16">
      <c r="A22" s="10" t="s">
        <v>42</v>
      </c>
      <c r="B22" s="11" t="s">
        <v>43</v>
      </c>
      <c r="C22" s="12">
        <v>0</v>
      </c>
      <c r="D22" s="12">
        <v>665.33249999999998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0.60632000000000008</v>
      </c>
      <c r="K22" s="12">
        <f t="shared" si="0"/>
        <v>0</v>
      </c>
      <c r="L22" s="12">
        <f t="shared" si="1"/>
        <v>665.33249999999998</v>
      </c>
      <c r="M22" s="12">
        <f t="shared" si="2"/>
        <v>0</v>
      </c>
      <c r="N22" s="12">
        <f t="shared" si="3"/>
        <v>665.33249999999998</v>
      </c>
      <c r="O22" s="12">
        <f t="shared" si="4"/>
        <v>0</v>
      </c>
      <c r="P22" s="12">
        <f t="shared" si="5"/>
        <v>0</v>
      </c>
    </row>
    <row r="23" spans="1:16" ht="25.5">
      <c r="A23" s="7" t="s">
        <v>46</v>
      </c>
      <c r="B23" s="8" t="s">
        <v>47</v>
      </c>
      <c r="C23" s="9">
        <v>190</v>
      </c>
      <c r="D23" s="9">
        <v>190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27.8</v>
      </c>
      <c r="K23" s="9">
        <f t="shared" si="0"/>
        <v>0</v>
      </c>
      <c r="L23" s="9">
        <f t="shared" si="1"/>
        <v>190</v>
      </c>
      <c r="M23" s="9">
        <f t="shared" si="2"/>
        <v>0</v>
      </c>
      <c r="N23" s="9">
        <f t="shared" si="3"/>
        <v>190</v>
      </c>
      <c r="O23" s="9">
        <f t="shared" si="4"/>
        <v>0</v>
      </c>
      <c r="P23" s="9">
        <f t="shared" si="5"/>
        <v>0</v>
      </c>
    </row>
    <row r="24" spans="1:16">
      <c r="A24" s="10" t="s">
        <v>28</v>
      </c>
      <c r="B24" s="11" t="s">
        <v>29</v>
      </c>
      <c r="C24" s="12">
        <v>190</v>
      </c>
      <c r="D24" s="12">
        <v>190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27.8</v>
      </c>
      <c r="K24" s="12">
        <f t="shared" si="0"/>
        <v>0</v>
      </c>
      <c r="L24" s="12">
        <f t="shared" si="1"/>
        <v>190</v>
      </c>
      <c r="M24" s="12">
        <f t="shared" si="2"/>
        <v>0</v>
      </c>
      <c r="N24" s="12">
        <f t="shared" si="3"/>
        <v>190</v>
      </c>
      <c r="O24" s="12">
        <f t="shared" si="4"/>
        <v>0</v>
      </c>
      <c r="P24" s="12">
        <f t="shared" si="5"/>
        <v>0</v>
      </c>
    </row>
    <row r="25" spans="1:16">
      <c r="A25" s="7" t="s">
        <v>48</v>
      </c>
      <c r="B25" s="8" t="s">
        <v>49</v>
      </c>
      <c r="C25" s="9">
        <v>1603.8118300000001</v>
      </c>
      <c r="D25" s="9">
        <v>1083.8118299999999</v>
      </c>
      <c r="E25" s="9">
        <v>156.06700000000001</v>
      </c>
      <c r="F25" s="9">
        <v>0.25</v>
      </c>
      <c r="G25" s="9">
        <v>0</v>
      </c>
      <c r="H25" s="9">
        <v>0.25</v>
      </c>
      <c r="I25" s="9">
        <v>0</v>
      </c>
      <c r="J25" s="9">
        <v>0</v>
      </c>
      <c r="K25" s="9">
        <f t="shared" si="0"/>
        <v>155.81700000000001</v>
      </c>
      <c r="L25" s="9">
        <f t="shared" si="1"/>
        <v>1083.5618299999999</v>
      </c>
      <c r="M25" s="9">
        <f t="shared" si="2"/>
        <v>0.16018761173085919</v>
      </c>
      <c r="N25" s="9">
        <f t="shared" si="3"/>
        <v>1083.5618299999999</v>
      </c>
      <c r="O25" s="9">
        <f t="shared" si="4"/>
        <v>155.81700000000001</v>
      </c>
      <c r="P25" s="9">
        <f t="shared" si="5"/>
        <v>0.16018761173085919</v>
      </c>
    </row>
    <row r="26" spans="1:16">
      <c r="A26" s="10" t="s">
        <v>22</v>
      </c>
      <c r="B26" s="11" t="s">
        <v>23</v>
      </c>
      <c r="C26" s="12">
        <v>427.05599999999998</v>
      </c>
      <c r="D26" s="12">
        <v>427.05599999999998</v>
      </c>
      <c r="E26" s="12">
        <v>34.317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0"/>
        <v>34.317</v>
      </c>
      <c r="L26" s="12">
        <f t="shared" si="1"/>
        <v>427.05599999999998</v>
      </c>
      <c r="M26" s="12">
        <f t="shared" si="2"/>
        <v>0</v>
      </c>
      <c r="N26" s="12">
        <f t="shared" si="3"/>
        <v>427.05599999999998</v>
      </c>
      <c r="O26" s="12">
        <f t="shared" si="4"/>
        <v>34.317</v>
      </c>
      <c r="P26" s="12">
        <f t="shared" si="5"/>
        <v>0</v>
      </c>
    </row>
    <row r="27" spans="1:16">
      <c r="A27" s="10" t="s">
        <v>24</v>
      </c>
      <c r="B27" s="11" t="s">
        <v>25</v>
      </c>
      <c r="C27" s="12">
        <v>93.951999999999998</v>
      </c>
      <c r="D27" s="12">
        <v>93.951999999999998</v>
      </c>
      <c r="E27" s="12">
        <v>7.55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0"/>
        <v>7.55</v>
      </c>
      <c r="L27" s="12">
        <f t="shared" si="1"/>
        <v>93.951999999999998</v>
      </c>
      <c r="M27" s="12">
        <f t="shared" si="2"/>
        <v>0</v>
      </c>
      <c r="N27" s="12">
        <f t="shared" si="3"/>
        <v>93.951999999999998</v>
      </c>
      <c r="O27" s="12">
        <f t="shared" si="4"/>
        <v>7.55</v>
      </c>
      <c r="P27" s="12">
        <f t="shared" si="5"/>
        <v>0</v>
      </c>
    </row>
    <row r="28" spans="1:16">
      <c r="A28" s="10" t="s">
        <v>26</v>
      </c>
      <c r="B28" s="11" t="s">
        <v>27</v>
      </c>
      <c r="C28" s="12">
        <v>282.20800000000003</v>
      </c>
      <c r="D28" s="12">
        <v>290.8</v>
      </c>
      <c r="E28" s="12">
        <v>35</v>
      </c>
      <c r="F28" s="12">
        <v>0.25</v>
      </c>
      <c r="G28" s="12">
        <v>0</v>
      </c>
      <c r="H28" s="12">
        <v>0.25</v>
      </c>
      <c r="I28" s="12">
        <v>0</v>
      </c>
      <c r="J28" s="12">
        <v>0</v>
      </c>
      <c r="K28" s="12">
        <f t="shared" si="0"/>
        <v>34.75</v>
      </c>
      <c r="L28" s="12">
        <f t="shared" si="1"/>
        <v>290.55</v>
      </c>
      <c r="M28" s="12">
        <f t="shared" si="2"/>
        <v>0.7142857142857143</v>
      </c>
      <c r="N28" s="12">
        <f t="shared" si="3"/>
        <v>290.55</v>
      </c>
      <c r="O28" s="12">
        <f t="shared" si="4"/>
        <v>34.75</v>
      </c>
      <c r="P28" s="12">
        <f t="shared" si="5"/>
        <v>0.7142857142857143</v>
      </c>
    </row>
    <row r="29" spans="1:16">
      <c r="A29" s="10" t="s">
        <v>28</v>
      </c>
      <c r="B29" s="11" t="s">
        <v>29</v>
      </c>
      <c r="C29" s="12">
        <v>397.76783</v>
      </c>
      <c r="D29" s="12">
        <v>230.36083000000002</v>
      </c>
      <c r="E29" s="12">
        <v>78.5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0"/>
        <v>78.5</v>
      </c>
      <c r="L29" s="12">
        <f t="shared" si="1"/>
        <v>230.36083000000002</v>
      </c>
      <c r="M29" s="12">
        <f t="shared" si="2"/>
        <v>0</v>
      </c>
      <c r="N29" s="12">
        <f t="shared" si="3"/>
        <v>230.36083000000002</v>
      </c>
      <c r="O29" s="12">
        <f t="shared" si="4"/>
        <v>78.5</v>
      </c>
      <c r="P29" s="12">
        <f t="shared" si="5"/>
        <v>0</v>
      </c>
    </row>
    <row r="30" spans="1:16">
      <c r="A30" s="10" t="s">
        <v>32</v>
      </c>
      <c r="B30" s="11" t="s">
        <v>33</v>
      </c>
      <c r="C30" s="12">
        <v>31.483000000000001</v>
      </c>
      <c r="D30" s="12">
        <v>31.483000000000001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0"/>
        <v>0</v>
      </c>
      <c r="L30" s="12">
        <f t="shared" si="1"/>
        <v>31.483000000000001</v>
      </c>
      <c r="M30" s="12">
        <f t="shared" si="2"/>
        <v>0</v>
      </c>
      <c r="N30" s="12">
        <f t="shared" si="3"/>
        <v>31.483000000000001</v>
      </c>
      <c r="O30" s="12">
        <f t="shared" si="4"/>
        <v>0</v>
      </c>
      <c r="P30" s="12">
        <f t="shared" si="5"/>
        <v>0</v>
      </c>
    </row>
    <row r="31" spans="1:16">
      <c r="A31" s="10" t="s">
        <v>34</v>
      </c>
      <c r="B31" s="11" t="s">
        <v>35</v>
      </c>
      <c r="C31" s="12">
        <v>3.456</v>
      </c>
      <c r="D31" s="12">
        <v>3.456</v>
      </c>
      <c r="E31" s="12">
        <v>0.3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0"/>
        <v>0.3</v>
      </c>
      <c r="L31" s="12">
        <f t="shared" si="1"/>
        <v>3.456</v>
      </c>
      <c r="M31" s="12">
        <f t="shared" si="2"/>
        <v>0</v>
      </c>
      <c r="N31" s="12">
        <f t="shared" si="3"/>
        <v>3.456</v>
      </c>
      <c r="O31" s="12">
        <f t="shared" si="4"/>
        <v>0.3</v>
      </c>
      <c r="P31" s="12">
        <f t="shared" si="5"/>
        <v>0</v>
      </c>
    </row>
    <row r="32" spans="1:16">
      <c r="A32" s="10" t="s">
        <v>36</v>
      </c>
      <c r="B32" s="11" t="s">
        <v>37</v>
      </c>
      <c r="C32" s="12">
        <v>6.0860000000000003</v>
      </c>
      <c r="D32" s="12">
        <v>6.0860000000000003</v>
      </c>
      <c r="E32" s="12">
        <v>0.4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0"/>
        <v>0.4</v>
      </c>
      <c r="L32" s="12">
        <f t="shared" si="1"/>
        <v>6.0860000000000003</v>
      </c>
      <c r="M32" s="12">
        <f t="shared" si="2"/>
        <v>0</v>
      </c>
      <c r="N32" s="12">
        <f t="shared" si="3"/>
        <v>6.0860000000000003</v>
      </c>
      <c r="O32" s="12">
        <f t="shared" si="4"/>
        <v>0.4</v>
      </c>
      <c r="P32" s="12">
        <f t="shared" si="5"/>
        <v>0</v>
      </c>
    </row>
    <row r="33" spans="1:16">
      <c r="A33" s="10" t="s">
        <v>42</v>
      </c>
      <c r="B33" s="11" t="s">
        <v>43</v>
      </c>
      <c r="C33" s="12">
        <v>361.803</v>
      </c>
      <c r="D33" s="12">
        <v>0.61799999999999999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0"/>
        <v>0</v>
      </c>
      <c r="L33" s="12">
        <f t="shared" si="1"/>
        <v>0.61799999999999999</v>
      </c>
      <c r="M33" s="12">
        <f t="shared" si="2"/>
        <v>0</v>
      </c>
      <c r="N33" s="12">
        <f t="shared" si="3"/>
        <v>0.61799999999999999</v>
      </c>
      <c r="O33" s="12">
        <f t="shared" si="4"/>
        <v>0</v>
      </c>
      <c r="P33" s="12">
        <f t="shared" si="5"/>
        <v>0</v>
      </c>
    </row>
    <row r="34" spans="1:16" ht="63.75">
      <c r="A34" s="7" t="s">
        <v>50</v>
      </c>
      <c r="B34" s="8" t="s">
        <v>51</v>
      </c>
      <c r="C34" s="9">
        <v>10</v>
      </c>
      <c r="D34" s="9">
        <v>10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f t="shared" si="0"/>
        <v>0</v>
      </c>
      <c r="L34" s="9">
        <f t="shared" si="1"/>
        <v>10</v>
      </c>
      <c r="M34" s="9">
        <f t="shared" si="2"/>
        <v>0</v>
      </c>
      <c r="N34" s="9">
        <f t="shared" si="3"/>
        <v>10</v>
      </c>
      <c r="O34" s="9">
        <f t="shared" si="4"/>
        <v>0</v>
      </c>
      <c r="P34" s="9">
        <f t="shared" si="5"/>
        <v>0</v>
      </c>
    </row>
    <row r="35" spans="1:16">
      <c r="A35" s="10" t="s">
        <v>28</v>
      </c>
      <c r="B35" s="11" t="s">
        <v>29</v>
      </c>
      <c r="C35" s="12">
        <v>10</v>
      </c>
      <c r="D35" s="12">
        <v>10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0"/>
        <v>0</v>
      </c>
      <c r="L35" s="12">
        <f t="shared" si="1"/>
        <v>10</v>
      </c>
      <c r="M35" s="12">
        <f t="shared" si="2"/>
        <v>0</v>
      </c>
      <c r="N35" s="12">
        <f t="shared" si="3"/>
        <v>10</v>
      </c>
      <c r="O35" s="12">
        <f t="shared" si="4"/>
        <v>0</v>
      </c>
      <c r="P35" s="12">
        <f t="shared" si="5"/>
        <v>0</v>
      </c>
    </row>
    <row r="36" spans="1:16" ht="38.25">
      <c r="A36" s="7" t="s">
        <v>52</v>
      </c>
      <c r="B36" s="8" t="s">
        <v>53</v>
      </c>
      <c r="C36" s="9">
        <v>120</v>
      </c>
      <c r="D36" s="9">
        <v>120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f t="shared" si="0"/>
        <v>0</v>
      </c>
      <c r="L36" s="9">
        <f t="shared" si="1"/>
        <v>120</v>
      </c>
      <c r="M36" s="9">
        <f t="shared" si="2"/>
        <v>0</v>
      </c>
      <c r="N36" s="9">
        <f t="shared" si="3"/>
        <v>120</v>
      </c>
      <c r="O36" s="9">
        <f t="shared" si="4"/>
        <v>0</v>
      </c>
      <c r="P36" s="9">
        <f t="shared" si="5"/>
        <v>0</v>
      </c>
    </row>
    <row r="37" spans="1:16" ht="25.5">
      <c r="A37" s="10" t="s">
        <v>54</v>
      </c>
      <c r="B37" s="11" t="s">
        <v>55</v>
      </c>
      <c r="C37" s="12">
        <v>120</v>
      </c>
      <c r="D37" s="12">
        <v>120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0"/>
        <v>0</v>
      </c>
      <c r="L37" s="12">
        <f t="shared" si="1"/>
        <v>120</v>
      </c>
      <c r="M37" s="12">
        <f t="shared" si="2"/>
        <v>0</v>
      </c>
      <c r="N37" s="12">
        <f t="shared" si="3"/>
        <v>120</v>
      </c>
      <c r="O37" s="12">
        <f t="shared" si="4"/>
        <v>0</v>
      </c>
      <c r="P37" s="12">
        <f t="shared" si="5"/>
        <v>0</v>
      </c>
    </row>
    <row r="38" spans="1:16" ht="25.5">
      <c r="A38" s="7" t="s">
        <v>56</v>
      </c>
      <c r="B38" s="8" t="s">
        <v>57</v>
      </c>
      <c r="C38" s="9">
        <v>1785.8913700000001</v>
      </c>
      <c r="D38" s="9">
        <v>1768.3913700000001</v>
      </c>
      <c r="E38" s="9">
        <v>161.685</v>
      </c>
      <c r="F38" s="9">
        <v>0</v>
      </c>
      <c r="G38" s="9">
        <v>0</v>
      </c>
      <c r="H38" s="9">
        <v>21.236689999999999</v>
      </c>
      <c r="I38" s="9">
        <v>0</v>
      </c>
      <c r="J38" s="9">
        <v>46.704349999999998</v>
      </c>
      <c r="K38" s="9">
        <f t="shared" si="0"/>
        <v>161.685</v>
      </c>
      <c r="L38" s="9">
        <f t="shared" si="1"/>
        <v>1768.3913700000001</v>
      </c>
      <c r="M38" s="9">
        <f t="shared" si="2"/>
        <v>0</v>
      </c>
      <c r="N38" s="9">
        <f t="shared" si="3"/>
        <v>1747.1546800000001</v>
      </c>
      <c r="O38" s="9">
        <f t="shared" si="4"/>
        <v>140.44830999999999</v>
      </c>
      <c r="P38" s="9">
        <f t="shared" si="5"/>
        <v>13.134607415653896</v>
      </c>
    </row>
    <row r="39" spans="1:16" ht="25.5">
      <c r="A39" s="10" t="s">
        <v>54</v>
      </c>
      <c r="B39" s="11" t="s">
        <v>55</v>
      </c>
      <c r="C39" s="12">
        <v>1785.8913700000001</v>
      </c>
      <c r="D39" s="12">
        <v>1768.3913700000001</v>
      </c>
      <c r="E39" s="12">
        <v>161.685</v>
      </c>
      <c r="F39" s="12">
        <v>0</v>
      </c>
      <c r="G39" s="12">
        <v>0</v>
      </c>
      <c r="H39" s="12">
        <v>21.236689999999999</v>
      </c>
      <c r="I39" s="12">
        <v>0</v>
      </c>
      <c r="J39" s="12">
        <v>46.704349999999998</v>
      </c>
      <c r="K39" s="12">
        <f t="shared" si="0"/>
        <v>161.685</v>
      </c>
      <c r="L39" s="12">
        <f t="shared" si="1"/>
        <v>1768.3913700000001</v>
      </c>
      <c r="M39" s="12">
        <f t="shared" si="2"/>
        <v>0</v>
      </c>
      <c r="N39" s="12">
        <f t="shared" si="3"/>
        <v>1747.1546800000001</v>
      </c>
      <c r="O39" s="12">
        <f t="shared" si="4"/>
        <v>140.44830999999999</v>
      </c>
      <c r="P39" s="12">
        <f t="shared" si="5"/>
        <v>13.134607415653896</v>
      </c>
    </row>
    <row r="40" spans="1:16">
      <c r="A40" s="7" t="s">
        <v>58</v>
      </c>
      <c r="B40" s="8" t="s">
        <v>59</v>
      </c>
      <c r="C40" s="9">
        <v>2889.9</v>
      </c>
      <c r="D40" s="9">
        <v>2318.5500000000002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f t="shared" si="0"/>
        <v>0</v>
      </c>
      <c r="L40" s="9">
        <f t="shared" si="1"/>
        <v>2318.5500000000002</v>
      </c>
      <c r="M40" s="9">
        <f t="shared" si="2"/>
        <v>0</v>
      </c>
      <c r="N40" s="9">
        <f t="shared" si="3"/>
        <v>2318.5500000000002</v>
      </c>
      <c r="O40" s="9">
        <f t="shared" si="4"/>
        <v>0</v>
      </c>
      <c r="P40" s="9">
        <f t="shared" si="5"/>
        <v>0</v>
      </c>
    </row>
    <row r="41" spans="1:16" ht="25.5">
      <c r="A41" s="10" t="s">
        <v>54</v>
      </c>
      <c r="B41" s="11" t="s">
        <v>55</v>
      </c>
      <c r="C41" s="12">
        <v>2889.9</v>
      </c>
      <c r="D41" s="12">
        <v>2318.5500000000002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0"/>
        <v>0</v>
      </c>
      <c r="L41" s="12">
        <f t="shared" si="1"/>
        <v>2318.5500000000002</v>
      </c>
      <c r="M41" s="12">
        <f t="shared" si="2"/>
        <v>0</v>
      </c>
      <c r="N41" s="12">
        <f t="shared" si="3"/>
        <v>2318.5500000000002</v>
      </c>
      <c r="O41" s="12">
        <f t="shared" si="4"/>
        <v>0</v>
      </c>
      <c r="P41" s="12">
        <f t="shared" si="5"/>
        <v>0</v>
      </c>
    </row>
    <row r="42" spans="1:16">
      <c r="A42" s="7" t="s">
        <v>60</v>
      </c>
      <c r="B42" s="8" t="s">
        <v>61</v>
      </c>
      <c r="C42" s="9">
        <v>1000</v>
      </c>
      <c r="D42" s="9">
        <v>1000</v>
      </c>
      <c r="E42" s="9">
        <v>22.315000000000001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f t="shared" si="0"/>
        <v>22.315000000000001</v>
      </c>
      <c r="L42" s="9">
        <f t="shared" si="1"/>
        <v>1000</v>
      </c>
      <c r="M42" s="9">
        <f t="shared" si="2"/>
        <v>0</v>
      </c>
      <c r="N42" s="9">
        <f t="shared" si="3"/>
        <v>1000</v>
      </c>
      <c r="O42" s="9">
        <f t="shared" si="4"/>
        <v>22.315000000000001</v>
      </c>
      <c r="P42" s="9">
        <f t="shared" si="5"/>
        <v>0</v>
      </c>
    </row>
    <row r="43" spans="1:16">
      <c r="A43" s="10" t="s">
        <v>28</v>
      </c>
      <c r="B43" s="11" t="s">
        <v>29</v>
      </c>
      <c r="C43" s="12">
        <v>1000</v>
      </c>
      <c r="D43" s="12">
        <v>1000</v>
      </c>
      <c r="E43" s="12">
        <v>22.315000000000001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 t="shared" si="0"/>
        <v>22.315000000000001</v>
      </c>
      <c r="L43" s="12">
        <f t="shared" si="1"/>
        <v>1000</v>
      </c>
      <c r="M43" s="12">
        <f t="shared" si="2"/>
        <v>0</v>
      </c>
      <c r="N43" s="12">
        <f t="shared" si="3"/>
        <v>1000</v>
      </c>
      <c r="O43" s="12">
        <f t="shared" si="4"/>
        <v>22.315000000000001</v>
      </c>
      <c r="P43" s="12">
        <f t="shared" si="5"/>
        <v>0</v>
      </c>
    </row>
    <row r="44" spans="1:16">
      <c r="A44" s="7" t="s">
        <v>62</v>
      </c>
      <c r="B44" s="8" t="s">
        <v>63</v>
      </c>
      <c r="C44" s="9">
        <v>800</v>
      </c>
      <c r="D44" s="9">
        <v>800</v>
      </c>
      <c r="E44" s="9">
        <v>195</v>
      </c>
      <c r="F44" s="9">
        <v>0</v>
      </c>
      <c r="G44" s="9">
        <v>0</v>
      </c>
      <c r="H44" s="9">
        <v>0</v>
      </c>
      <c r="I44" s="9">
        <v>0</v>
      </c>
      <c r="J44" s="9">
        <v>4.5</v>
      </c>
      <c r="K44" s="9">
        <f t="shared" si="0"/>
        <v>195</v>
      </c>
      <c r="L44" s="9">
        <f t="shared" si="1"/>
        <v>800</v>
      </c>
      <c r="M44" s="9">
        <f t="shared" si="2"/>
        <v>0</v>
      </c>
      <c r="N44" s="9">
        <f t="shared" si="3"/>
        <v>800</v>
      </c>
      <c r="O44" s="9">
        <f t="shared" si="4"/>
        <v>195</v>
      </c>
      <c r="P44" s="9">
        <f t="shared" si="5"/>
        <v>0</v>
      </c>
    </row>
    <row r="45" spans="1:16">
      <c r="A45" s="10" t="s">
        <v>26</v>
      </c>
      <c r="B45" s="11" t="s">
        <v>27</v>
      </c>
      <c r="C45" s="12">
        <v>135</v>
      </c>
      <c r="D45" s="12">
        <v>135</v>
      </c>
      <c r="E45" s="12">
        <v>45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0"/>
        <v>45</v>
      </c>
      <c r="L45" s="12">
        <f t="shared" si="1"/>
        <v>135</v>
      </c>
      <c r="M45" s="12">
        <f t="shared" si="2"/>
        <v>0</v>
      </c>
      <c r="N45" s="12">
        <f t="shared" si="3"/>
        <v>135</v>
      </c>
      <c r="O45" s="12">
        <f t="shared" si="4"/>
        <v>45</v>
      </c>
      <c r="P45" s="12">
        <f t="shared" si="5"/>
        <v>0</v>
      </c>
    </row>
    <row r="46" spans="1:16">
      <c r="A46" s="10" t="s">
        <v>28</v>
      </c>
      <c r="B46" s="11" t="s">
        <v>29</v>
      </c>
      <c r="C46" s="12">
        <v>665</v>
      </c>
      <c r="D46" s="12">
        <v>665</v>
      </c>
      <c r="E46" s="12">
        <v>150</v>
      </c>
      <c r="F46" s="12">
        <v>0</v>
      </c>
      <c r="G46" s="12">
        <v>0</v>
      </c>
      <c r="H46" s="12">
        <v>0</v>
      </c>
      <c r="I46" s="12">
        <v>0</v>
      </c>
      <c r="J46" s="12">
        <v>4.5</v>
      </c>
      <c r="K46" s="12">
        <f t="shared" si="0"/>
        <v>150</v>
      </c>
      <c r="L46" s="12">
        <f t="shared" si="1"/>
        <v>665</v>
      </c>
      <c r="M46" s="12">
        <f t="shared" si="2"/>
        <v>0</v>
      </c>
      <c r="N46" s="12">
        <f t="shared" si="3"/>
        <v>665</v>
      </c>
      <c r="O46" s="12">
        <f t="shared" si="4"/>
        <v>150</v>
      </c>
      <c r="P46" s="12">
        <f t="shared" si="5"/>
        <v>0</v>
      </c>
    </row>
    <row r="47" spans="1:16">
      <c r="A47" s="7" t="s">
        <v>64</v>
      </c>
      <c r="B47" s="8" t="s">
        <v>65</v>
      </c>
      <c r="C47" s="9">
        <v>5555</v>
      </c>
      <c r="D47" s="9">
        <v>8555</v>
      </c>
      <c r="E47" s="9">
        <v>20</v>
      </c>
      <c r="F47" s="9">
        <v>0</v>
      </c>
      <c r="G47" s="9">
        <v>0</v>
      </c>
      <c r="H47" s="9">
        <v>28.882259999999999</v>
      </c>
      <c r="I47" s="9">
        <v>0</v>
      </c>
      <c r="J47" s="9">
        <v>0</v>
      </c>
      <c r="K47" s="9">
        <f t="shared" si="0"/>
        <v>20</v>
      </c>
      <c r="L47" s="9">
        <f t="shared" si="1"/>
        <v>8555</v>
      </c>
      <c r="M47" s="9">
        <f t="shared" si="2"/>
        <v>0</v>
      </c>
      <c r="N47" s="9">
        <f t="shared" si="3"/>
        <v>8526.1177399999997</v>
      </c>
      <c r="O47" s="9">
        <f t="shared" si="4"/>
        <v>-8.8822599999999987</v>
      </c>
      <c r="P47" s="9">
        <f t="shared" si="5"/>
        <v>144.41130000000001</v>
      </c>
    </row>
    <row r="48" spans="1:16">
      <c r="A48" s="10" t="s">
        <v>26</v>
      </c>
      <c r="B48" s="11" t="s">
        <v>27</v>
      </c>
      <c r="C48" s="12">
        <v>25</v>
      </c>
      <c r="D48" s="12">
        <v>25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f t="shared" si="0"/>
        <v>0</v>
      </c>
      <c r="L48" s="12">
        <f t="shared" si="1"/>
        <v>25</v>
      </c>
      <c r="M48" s="12">
        <f t="shared" si="2"/>
        <v>0</v>
      </c>
      <c r="N48" s="12">
        <f t="shared" si="3"/>
        <v>25</v>
      </c>
      <c r="O48" s="12">
        <f t="shared" si="4"/>
        <v>0</v>
      </c>
      <c r="P48" s="12">
        <f t="shared" si="5"/>
        <v>0</v>
      </c>
    </row>
    <row r="49" spans="1:16">
      <c r="A49" s="10" t="s">
        <v>28</v>
      </c>
      <c r="B49" s="11" t="s">
        <v>29</v>
      </c>
      <c r="C49" s="12">
        <v>280</v>
      </c>
      <c r="D49" s="12">
        <v>280</v>
      </c>
      <c r="E49" s="12">
        <v>20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 t="shared" si="0"/>
        <v>20</v>
      </c>
      <c r="L49" s="12">
        <f t="shared" si="1"/>
        <v>280</v>
      </c>
      <c r="M49" s="12">
        <f t="shared" si="2"/>
        <v>0</v>
      </c>
      <c r="N49" s="12">
        <f t="shared" si="3"/>
        <v>280</v>
      </c>
      <c r="O49" s="12">
        <f t="shared" si="4"/>
        <v>20</v>
      </c>
      <c r="P49" s="12">
        <f t="shared" si="5"/>
        <v>0</v>
      </c>
    </row>
    <row r="50" spans="1:16" ht="25.5">
      <c r="A50" s="10" t="s">
        <v>54</v>
      </c>
      <c r="B50" s="11" t="s">
        <v>55</v>
      </c>
      <c r="C50" s="12">
        <v>5000</v>
      </c>
      <c r="D50" s="12">
        <v>8000</v>
      </c>
      <c r="E50" s="12">
        <v>0</v>
      </c>
      <c r="F50" s="12">
        <v>0</v>
      </c>
      <c r="G50" s="12">
        <v>0</v>
      </c>
      <c r="H50" s="12">
        <v>28.882259999999999</v>
      </c>
      <c r="I50" s="12">
        <v>0</v>
      </c>
      <c r="J50" s="12">
        <v>0</v>
      </c>
      <c r="K50" s="12">
        <f t="shared" si="0"/>
        <v>0</v>
      </c>
      <c r="L50" s="12">
        <f t="shared" si="1"/>
        <v>8000</v>
      </c>
      <c r="M50" s="12">
        <f t="shared" si="2"/>
        <v>0</v>
      </c>
      <c r="N50" s="12">
        <f t="shared" si="3"/>
        <v>7971.1177399999997</v>
      </c>
      <c r="O50" s="12">
        <f t="shared" si="4"/>
        <v>-28.882259999999999</v>
      </c>
      <c r="P50" s="12">
        <f t="shared" si="5"/>
        <v>0</v>
      </c>
    </row>
    <row r="51" spans="1:16">
      <c r="A51" s="10" t="s">
        <v>42</v>
      </c>
      <c r="B51" s="11" t="s">
        <v>43</v>
      </c>
      <c r="C51" s="12">
        <v>250</v>
      </c>
      <c r="D51" s="12">
        <v>250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  <c r="L51" s="12">
        <f t="shared" si="1"/>
        <v>250</v>
      </c>
      <c r="M51" s="12">
        <f t="shared" si="2"/>
        <v>0</v>
      </c>
      <c r="N51" s="12">
        <f t="shared" si="3"/>
        <v>250</v>
      </c>
      <c r="O51" s="12">
        <f t="shared" si="4"/>
        <v>0</v>
      </c>
      <c r="P51" s="12">
        <f t="shared" si="5"/>
        <v>0</v>
      </c>
    </row>
    <row r="52" spans="1:16" ht="25.5">
      <c r="A52" s="7" t="s">
        <v>66</v>
      </c>
      <c r="B52" s="8" t="s">
        <v>67</v>
      </c>
      <c r="C52" s="9">
        <v>160.16200000000001</v>
      </c>
      <c r="D52" s="9">
        <v>160.16200000000001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f t="shared" si="0"/>
        <v>0</v>
      </c>
      <c r="L52" s="9">
        <f t="shared" si="1"/>
        <v>160.16200000000001</v>
      </c>
      <c r="M52" s="9">
        <f t="shared" si="2"/>
        <v>0</v>
      </c>
      <c r="N52" s="9">
        <f t="shared" si="3"/>
        <v>160.16200000000001</v>
      </c>
      <c r="O52" s="9">
        <f t="shared" si="4"/>
        <v>0</v>
      </c>
      <c r="P52" s="9">
        <f t="shared" si="5"/>
        <v>0</v>
      </c>
    </row>
    <row r="53" spans="1:16">
      <c r="A53" s="10" t="s">
        <v>42</v>
      </c>
      <c r="B53" s="11" t="s">
        <v>43</v>
      </c>
      <c r="C53" s="12">
        <v>160.16200000000001</v>
      </c>
      <c r="D53" s="12">
        <v>160.16200000000001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 t="shared" si="0"/>
        <v>0</v>
      </c>
      <c r="L53" s="12">
        <f t="shared" si="1"/>
        <v>160.16200000000001</v>
      </c>
      <c r="M53" s="12">
        <f t="shared" si="2"/>
        <v>0</v>
      </c>
      <c r="N53" s="12">
        <f t="shared" si="3"/>
        <v>160.16200000000001</v>
      </c>
      <c r="O53" s="12">
        <f t="shared" si="4"/>
        <v>0</v>
      </c>
      <c r="P53" s="12">
        <f t="shared" si="5"/>
        <v>0</v>
      </c>
    </row>
    <row r="54" spans="1:16">
      <c r="A54" s="7" t="s">
        <v>68</v>
      </c>
      <c r="B54" s="8" t="s">
        <v>69</v>
      </c>
      <c r="C54" s="9">
        <v>4248.2</v>
      </c>
      <c r="D54" s="9">
        <v>2685.7103899999997</v>
      </c>
      <c r="E54" s="9">
        <v>3</v>
      </c>
      <c r="F54" s="9">
        <v>0</v>
      </c>
      <c r="G54" s="9">
        <v>0</v>
      </c>
      <c r="H54" s="9">
        <v>0.53029999999999999</v>
      </c>
      <c r="I54" s="9">
        <v>0</v>
      </c>
      <c r="J54" s="9">
        <v>30.65578</v>
      </c>
      <c r="K54" s="9">
        <f t="shared" si="0"/>
        <v>3</v>
      </c>
      <c r="L54" s="9">
        <f t="shared" si="1"/>
        <v>2685.7103899999997</v>
      </c>
      <c r="M54" s="9">
        <f t="shared" si="2"/>
        <v>0</v>
      </c>
      <c r="N54" s="9">
        <f t="shared" si="3"/>
        <v>2685.1800899999998</v>
      </c>
      <c r="O54" s="9">
        <f t="shared" si="4"/>
        <v>2.4697</v>
      </c>
      <c r="P54" s="9">
        <f t="shared" si="5"/>
        <v>17.676666666666666</v>
      </c>
    </row>
    <row r="55" spans="1:16">
      <c r="A55" s="10" t="s">
        <v>26</v>
      </c>
      <c r="B55" s="11" t="s">
        <v>27</v>
      </c>
      <c r="C55" s="12">
        <v>4200</v>
      </c>
      <c r="D55" s="12">
        <v>1752.3103899999996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f t="shared" si="0"/>
        <v>0</v>
      </c>
      <c r="L55" s="12">
        <f t="shared" si="1"/>
        <v>1752.3103899999996</v>
      </c>
      <c r="M55" s="12">
        <f t="shared" si="2"/>
        <v>0</v>
      </c>
      <c r="N55" s="12">
        <f t="shared" si="3"/>
        <v>1752.3103899999996</v>
      </c>
      <c r="O55" s="12">
        <f t="shared" si="4"/>
        <v>0</v>
      </c>
      <c r="P55" s="12">
        <f t="shared" si="5"/>
        <v>0</v>
      </c>
    </row>
    <row r="56" spans="1:16">
      <c r="A56" s="10" t="s">
        <v>28</v>
      </c>
      <c r="B56" s="11" t="s">
        <v>29</v>
      </c>
      <c r="C56" s="12">
        <v>48.2</v>
      </c>
      <c r="D56" s="12">
        <v>48.2</v>
      </c>
      <c r="E56" s="12">
        <v>3</v>
      </c>
      <c r="F56" s="12">
        <v>0</v>
      </c>
      <c r="G56" s="12">
        <v>0</v>
      </c>
      <c r="H56" s="12">
        <v>0.53029999999999999</v>
      </c>
      <c r="I56" s="12">
        <v>0</v>
      </c>
      <c r="J56" s="12">
        <v>0</v>
      </c>
      <c r="K56" s="12">
        <f t="shared" si="0"/>
        <v>3</v>
      </c>
      <c r="L56" s="12">
        <f t="shared" si="1"/>
        <v>48.2</v>
      </c>
      <c r="M56" s="12">
        <f t="shared" si="2"/>
        <v>0</v>
      </c>
      <c r="N56" s="12">
        <f t="shared" si="3"/>
        <v>47.669700000000006</v>
      </c>
      <c r="O56" s="12">
        <f t="shared" si="4"/>
        <v>2.4697</v>
      </c>
      <c r="P56" s="12">
        <f t="shared" si="5"/>
        <v>17.676666666666666</v>
      </c>
    </row>
    <row r="57" spans="1:16" ht="25.5">
      <c r="A57" s="10" t="s">
        <v>54</v>
      </c>
      <c r="B57" s="11" t="s">
        <v>55</v>
      </c>
      <c r="C57" s="12">
        <v>0</v>
      </c>
      <c r="D57" s="12">
        <v>885.2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30.65578</v>
      </c>
      <c r="K57" s="12">
        <f t="shared" si="0"/>
        <v>0</v>
      </c>
      <c r="L57" s="12">
        <f t="shared" si="1"/>
        <v>885.2</v>
      </c>
      <c r="M57" s="12">
        <f t="shared" si="2"/>
        <v>0</v>
      </c>
      <c r="N57" s="12">
        <f t="shared" si="3"/>
        <v>885.2</v>
      </c>
      <c r="O57" s="12">
        <f t="shared" si="4"/>
        <v>0</v>
      </c>
      <c r="P57" s="12">
        <f t="shared" si="5"/>
        <v>0</v>
      </c>
    </row>
    <row r="58" spans="1:16">
      <c r="A58" s="7" t="s">
        <v>70</v>
      </c>
      <c r="B58" s="8" t="s">
        <v>71</v>
      </c>
      <c r="C58" s="9">
        <v>1560</v>
      </c>
      <c r="D58" s="9">
        <v>1560</v>
      </c>
      <c r="E58" s="9">
        <v>200</v>
      </c>
      <c r="F58" s="9">
        <v>14.92625</v>
      </c>
      <c r="G58" s="9">
        <v>0</v>
      </c>
      <c r="H58" s="9">
        <v>71.499480000000005</v>
      </c>
      <c r="I58" s="9">
        <v>0</v>
      </c>
      <c r="J58" s="9">
        <v>0</v>
      </c>
      <c r="K58" s="9">
        <f t="shared" si="0"/>
        <v>185.07374999999999</v>
      </c>
      <c r="L58" s="9">
        <f t="shared" si="1"/>
        <v>1545.07375</v>
      </c>
      <c r="M58" s="9">
        <f t="shared" si="2"/>
        <v>7.4631249999999998</v>
      </c>
      <c r="N58" s="9">
        <f t="shared" si="3"/>
        <v>1488.5005200000001</v>
      </c>
      <c r="O58" s="9">
        <f t="shared" si="4"/>
        <v>128.50051999999999</v>
      </c>
      <c r="P58" s="9">
        <f t="shared" si="5"/>
        <v>35.749740000000003</v>
      </c>
    </row>
    <row r="59" spans="1:16">
      <c r="A59" s="10" t="s">
        <v>26</v>
      </c>
      <c r="B59" s="11" t="s">
        <v>27</v>
      </c>
      <c r="C59" s="12">
        <v>377</v>
      </c>
      <c r="D59" s="12">
        <v>364.92</v>
      </c>
      <c r="E59" s="12">
        <v>50</v>
      </c>
      <c r="F59" s="12">
        <v>14.92625</v>
      </c>
      <c r="G59" s="12">
        <v>0</v>
      </c>
      <c r="H59" s="12">
        <v>14.92625</v>
      </c>
      <c r="I59" s="12">
        <v>0</v>
      </c>
      <c r="J59" s="12">
        <v>0</v>
      </c>
      <c r="K59" s="12">
        <f t="shared" si="0"/>
        <v>35.073750000000004</v>
      </c>
      <c r="L59" s="12">
        <f t="shared" si="1"/>
        <v>349.99375000000003</v>
      </c>
      <c r="M59" s="12">
        <f t="shared" si="2"/>
        <v>29.852499999999999</v>
      </c>
      <c r="N59" s="12">
        <f t="shared" si="3"/>
        <v>349.99375000000003</v>
      </c>
      <c r="O59" s="12">
        <f t="shared" si="4"/>
        <v>35.073750000000004</v>
      </c>
      <c r="P59" s="12">
        <f t="shared" si="5"/>
        <v>29.852499999999999</v>
      </c>
    </row>
    <row r="60" spans="1:16">
      <c r="A60" s="10" t="s">
        <v>28</v>
      </c>
      <c r="B60" s="11" t="s">
        <v>29</v>
      </c>
      <c r="C60" s="12">
        <v>1133</v>
      </c>
      <c r="D60" s="12">
        <v>1145.08</v>
      </c>
      <c r="E60" s="12">
        <v>150</v>
      </c>
      <c r="F60" s="12">
        <v>0</v>
      </c>
      <c r="G60" s="12">
        <v>0</v>
      </c>
      <c r="H60" s="12">
        <v>56.573230000000002</v>
      </c>
      <c r="I60" s="12">
        <v>0</v>
      </c>
      <c r="J60" s="12">
        <v>0</v>
      </c>
      <c r="K60" s="12">
        <f t="shared" si="0"/>
        <v>150</v>
      </c>
      <c r="L60" s="12">
        <f t="shared" si="1"/>
        <v>1145.08</v>
      </c>
      <c r="M60" s="12">
        <f t="shared" si="2"/>
        <v>0</v>
      </c>
      <c r="N60" s="12">
        <f t="shared" si="3"/>
        <v>1088.50677</v>
      </c>
      <c r="O60" s="12">
        <f t="shared" si="4"/>
        <v>93.426770000000005</v>
      </c>
      <c r="P60" s="12">
        <f t="shared" si="5"/>
        <v>37.715486666666671</v>
      </c>
    </row>
    <row r="61" spans="1:16" ht="25.5">
      <c r="A61" s="10" t="s">
        <v>54</v>
      </c>
      <c r="B61" s="11" t="s">
        <v>55</v>
      </c>
      <c r="C61" s="12">
        <v>50</v>
      </c>
      <c r="D61" s="12">
        <v>50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 t="shared" si="0"/>
        <v>0</v>
      </c>
      <c r="L61" s="12">
        <f t="shared" si="1"/>
        <v>50</v>
      </c>
      <c r="M61" s="12">
        <f t="shared" si="2"/>
        <v>0</v>
      </c>
      <c r="N61" s="12">
        <f t="shared" si="3"/>
        <v>50</v>
      </c>
      <c r="O61" s="12">
        <f t="shared" si="4"/>
        <v>0</v>
      </c>
      <c r="P61" s="12">
        <f t="shared" si="5"/>
        <v>0</v>
      </c>
    </row>
    <row r="62" spans="1:16">
      <c r="A62" s="7" t="s">
        <v>72</v>
      </c>
      <c r="B62" s="8" t="s">
        <v>73</v>
      </c>
      <c r="C62" s="9">
        <v>1083618.0021899997</v>
      </c>
      <c r="D62" s="9">
        <v>1092611.2041899995</v>
      </c>
      <c r="E62" s="9">
        <v>59935.722000000002</v>
      </c>
      <c r="F62" s="9">
        <v>6623.6799999999994</v>
      </c>
      <c r="G62" s="9">
        <v>2155.0803300000007</v>
      </c>
      <c r="H62" s="9">
        <v>11745.249929999994</v>
      </c>
      <c r="I62" s="9">
        <v>638.78187999999989</v>
      </c>
      <c r="J62" s="9">
        <v>20249.279759999994</v>
      </c>
      <c r="K62" s="9">
        <f t="shared" si="0"/>
        <v>53312.042000000001</v>
      </c>
      <c r="L62" s="9">
        <f t="shared" si="1"/>
        <v>1085987.5241899996</v>
      </c>
      <c r="M62" s="9">
        <f t="shared" si="2"/>
        <v>11.051305930710235</v>
      </c>
      <c r="N62" s="9">
        <f t="shared" si="3"/>
        <v>1080865.9542599996</v>
      </c>
      <c r="O62" s="9">
        <f t="shared" si="4"/>
        <v>48190.472070000003</v>
      </c>
      <c r="P62" s="9">
        <f t="shared" si="5"/>
        <v>19.596410184230358</v>
      </c>
    </row>
    <row r="63" spans="1:16" ht="38.25">
      <c r="A63" s="7" t="s">
        <v>74</v>
      </c>
      <c r="B63" s="8" t="s">
        <v>45</v>
      </c>
      <c r="C63" s="9">
        <v>4404.4009999999998</v>
      </c>
      <c r="D63" s="9">
        <v>4298.7270000000008</v>
      </c>
      <c r="E63" s="9">
        <v>273.36400000000003</v>
      </c>
      <c r="F63" s="9">
        <v>1.6089800000000001</v>
      </c>
      <c r="G63" s="9">
        <v>0</v>
      </c>
      <c r="H63" s="9">
        <v>2.1025400000000003</v>
      </c>
      <c r="I63" s="9">
        <v>0</v>
      </c>
      <c r="J63" s="9">
        <v>0</v>
      </c>
      <c r="K63" s="9">
        <f t="shared" si="0"/>
        <v>271.75502000000006</v>
      </c>
      <c r="L63" s="9">
        <f t="shared" si="1"/>
        <v>4297.1180200000008</v>
      </c>
      <c r="M63" s="9">
        <f t="shared" si="2"/>
        <v>0.58858518312579555</v>
      </c>
      <c r="N63" s="9">
        <f t="shared" si="3"/>
        <v>4296.6244600000009</v>
      </c>
      <c r="O63" s="9">
        <f t="shared" si="4"/>
        <v>271.26146000000006</v>
      </c>
      <c r="P63" s="9">
        <f t="shared" si="5"/>
        <v>0.76913565795057137</v>
      </c>
    </row>
    <row r="64" spans="1:16">
      <c r="A64" s="10" t="s">
        <v>22</v>
      </c>
      <c r="B64" s="11" t="s">
        <v>23</v>
      </c>
      <c r="C64" s="12">
        <v>3286.3380000000002</v>
      </c>
      <c r="D64" s="12">
        <v>3158.7359999999999</v>
      </c>
      <c r="E64" s="12">
        <v>209.10400000000001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f t="shared" si="0"/>
        <v>209.10400000000001</v>
      </c>
      <c r="L64" s="12">
        <f t="shared" si="1"/>
        <v>3158.7359999999999</v>
      </c>
      <c r="M64" s="12">
        <f t="shared" si="2"/>
        <v>0</v>
      </c>
      <c r="N64" s="12">
        <f t="shared" si="3"/>
        <v>3158.7359999999999</v>
      </c>
      <c r="O64" s="12">
        <f t="shared" si="4"/>
        <v>209.10400000000001</v>
      </c>
      <c r="P64" s="12">
        <f t="shared" si="5"/>
        <v>0</v>
      </c>
    </row>
    <row r="65" spans="1:16">
      <c r="A65" s="10" t="s">
        <v>24</v>
      </c>
      <c r="B65" s="11" t="s">
        <v>25</v>
      </c>
      <c r="C65" s="12">
        <v>722.56000000000006</v>
      </c>
      <c r="D65" s="12">
        <v>694.48800000000006</v>
      </c>
      <c r="E65" s="12">
        <v>46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46</v>
      </c>
      <c r="L65" s="12">
        <f t="shared" si="1"/>
        <v>694.48800000000006</v>
      </c>
      <c r="M65" s="12">
        <f t="shared" si="2"/>
        <v>0</v>
      </c>
      <c r="N65" s="12">
        <f t="shared" si="3"/>
        <v>694.48800000000006</v>
      </c>
      <c r="O65" s="12">
        <f t="shared" si="4"/>
        <v>46</v>
      </c>
      <c r="P65" s="12">
        <f t="shared" si="5"/>
        <v>0</v>
      </c>
    </row>
    <row r="66" spans="1:16">
      <c r="A66" s="10" t="s">
        <v>26</v>
      </c>
      <c r="B66" s="11" t="s">
        <v>27</v>
      </c>
      <c r="C66" s="12">
        <v>104.59700000000001</v>
      </c>
      <c r="D66" s="12">
        <v>104.59700000000001</v>
      </c>
      <c r="E66" s="12">
        <v>8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 t="shared" si="0"/>
        <v>8</v>
      </c>
      <c r="L66" s="12">
        <f t="shared" si="1"/>
        <v>104.59700000000001</v>
      </c>
      <c r="M66" s="12">
        <f t="shared" si="2"/>
        <v>0</v>
      </c>
      <c r="N66" s="12">
        <f t="shared" si="3"/>
        <v>104.59700000000001</v>
      </c>
      <c r="O66" s="12">
        <f t="shared" si="4"/>
        <v>8</v>
      </c>
      <c r="P66" s="12">
        <f t="shared" si="5"/>
        <v>0</v>
      </c>
    </row>
    <row r="67" spans="1:16">
      <c r="A67" s="10" t="s">
        <v>28</v>
      </c>
      <c r="B67" s="11" t="s">
        <v>29</v>
      </c>
      <c r="C67" s="12">
        <v>144.137</v>
      </c>
      <c r="D67" s="12">
        <v>194.137</v>
      </c>
      <c r="E67" s="12">
        <v>7</v>
      </c>
      <c r="F67" s="12">
        <v>0</v>
      </c>
      <c r="G67" s="12">
        <v>0</v>
      </c>
      <c r="H67" s="12">
        <v>0.49356</v>
      </c>
      <c r="I67" s="12">
        <v>0</v>
      </c>
      <c r="J67" s="12">
        <v>0</v>
      </c>
      <c r="K67" s="12">
        <f t="shared" si="0"/>
        <v>7</v>
      </c>
      <c r="L67" s="12">
        <f t="shared" si="1"/>
        <v>194.137</v>
      </c>
      <c r="M67" s="12">
        <f t="shared" si="2"/>
        <v>0</v>
      </c>
      <c r="N67" s="12">
        <f t="shared" si="3"/>
        <v>193.64344</v>
      </c>
      <c r="O67" s="12">
        <f t="shared" si="4"/>
        <v>6.5064399999999996</v>
      </c>
      <c r="P67" s="12">
        <f t="shared" si="5"/>
        <v>7.0508571428571436</v>
      </c>
    </row>
    <row r="68" spans="1:16">
      <c r="A68" s="10" t="s">
        <v>30</v>
      </c>
      <c r="B68" s="11" t="s">
        <v>31</v>
      </c>
      <c r="C68" s="12">
        <v>1.625</v>
      </c>
      <c r="D68" s="12">
        <v>1.625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 t="shared" si="0"/>
        <v>0</v>
      </c>
      <c r="L68" s="12">
        <f t="shared" si="1"/>
        <v>1.625</v>
      </c>
      <c r="M68" s="12">
        <f t="shared" si="2"/>
        <v>0</v>
      </c>
      <c r="N68" s="12">
        <f t="shared" si="3"/>
        <v>1.625</v>
      </c>
      <c r="O68" s="12">
        <f t="shared" si="4"/>
        <v>0</v>
      </c>
      <c r="P68" s="12">
        <f t="shared" si="5"/>
        <v>0</v>
      </c>
    </row>
    <row r="69" spans="1:16">
      <c r="A69" s="10" t="s">
        <v>32</v>
      </c>
      <c r="B69" s="11" t="s">
        <v>33</v>
      </c>
      <c r="C69" s="12">
        <v>101.828</v>
      </c>
      <c r="D69" s="12">
        <v>101.828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f t="shared" si="0"/>
        <v>0</v>
      </c>
      <c r="L69" s="12">
        <f t="shared" si="1"/>
        <v>101.828</v>
      </c>
      <c r="M69" s="12">
        <f t="shared" si="2"/>
        <v>0</v>
      </c>
      <c r="N69" s="12">
        <f t="shared" si="3"/>
        <v>101.828</v>
      </c>
      <c r="O69" s="12">
        <f t="shared" si="4"/>
        <v>0</v>
      </c>
      <c r="P69" s="12">
        <f t="shared" si="5"/>
        <v>0</v>
      </c>
    </row>
    <row r="70" spans="1:16">
      <c r="A70" s="10" t="s">
        <v>34</v>
      </c>
      <c r="B70" s="11" t="s">
        <v>35</v>
      </c>
      <c r="C70" s="12">
        <v>1.927</v>
      </c>
      <c r="D70" s="12">
        <v>1.927</v>
      </c>
      <c r="E70" s="12">
        <v>0.16</v>
      </c>
      <c r="F70" s="12">
        <v>0.10707</v>
      </c>
      <c r="G70" s="12">
        <v>0</v>
      </c>
      <c r="H70" s="12">
        <v>0.10707</v>
      </c>
      <c r="I70" s="12">
        <v>0</v>
      </c>
      <c r="J70" s="12">
        <v>0</v>
      </c>
      <c r="K70" s="12">
        <f t="shared" ref="K70:K133" si="6">E70-F70</f>
        <v>5.2930000000000005E-2</v>
      </c>
      <c r="L70" s="12">
        <f t="shared" ref="L70:L133" si="7">D70-F70</f>
        <v>1.81993</v>
      </c>
      <c r="M70" s="12">
        <f t="shared" ref="M70:M133" si="8">IF(E70=0,0,(F70/E70)*100)</f>
        <v>66.918749999999989</v>
      </c>
      <c r="N70" s="12">
        <f t="shared" ref="N70:N133" si="9">D70-H70</f>
        <v>1.81993</v>
      </c>
      <c r="O70" s="12">
        <f t="shared" ref="O70:O133" si="10">E70-H70</f>
        <v>5.2930000000000005E-2</v>
      </c>
      <c r="P70" s="12">
        <f t="shared" ref="P70:P133" si="11">IF(E70=0,0,(H70/E70)*100)</f>
        <v>66.918749999999989</v>
      </c>
    </row>
    <row r="71" spans="1:16">
      <c r="A71" s="10" t="s">
        <v>36</v>
      </c>
      <c r="B71" s="11" t="s">
        <v>37</v>
      </c>
      <c r="C71" s="12">
        <v>29.888999999999999</v>
      </c>
      <c r="D71" s="12">
        <v>29.888999999999999</v>
      </c>
      <c r="E71" s="12">
        <v>2.4</v>
      </c>
      <c r="F71" s="12">
        <v>1.5019100000000001</v>
      </c>
      <c r="G71" s="12">
        <v>0</v>
      </c>
      <c r="H71" s="12">
        <v>1.5019100000000001</v>
      </c>
      <c r="I71" s="12">
        <v>0</v>
      </c>
      <c r="J71" s="12">
        <v>0</v>
      </c>
      <c r="K71" s="12">
        <f t="shared" si="6"/>
        <v>0.89808999999999983</v>
      </c>
      <c r="L71" s="12">
        <f t="shared" si="7"/>
        <v>28.387090000000001</v>
      </c>
      <c r="M71" s="12">
        <f t="shared" si="8"/>
        <v>62.579583333333346</v>
      </c>
      <c r="N71" s="12">
        <f t="shared" si="9"/>
        <v>28.387090000000001</v>
      </c>
      <c r="O71" s="12">
        <f t="shared" si="10"/>
        <v>0.89808999999999983</v>
      </c>
      <c r="P71" s="12">
        <f t="shared" si="11"/>
        <v>62.579583333333346</v>
      </c>
    </row>
    <row r="72" spans="1:16" ht="25.5">
      <c r="A72" s="10" t="s">
        <v>40</v>
      </c>
      <c r="B72" s="11" t="s">
        <v>41</v>
      </c>
      <c r="C72" s="12">
        <v>2.8439999999999999</v>
      </c>
      <c r="D72" s="12">
        <v>2.8439999999999999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 t="shared" si="6"/>
        <v>0</v>
      </c>
      <c r="L72" s="12">
        <f t="shared" si="7"/>
        <v>2.8439999999999999</v>
      </c>
      <c r="M72" s="12">
        <f t="shared" si="8"/>
        <v>0</v>
      </c>
      <c r="N72" s="12">
        <f t="shared" si="9"/>
        <v>2.8439999999999999</v>
      </c>
      <c r="O72" s="12">
        <f t="shared" si="10"/>
        <v>0</v>
      </c>
      <c r="P72" s="12">
        <f t="shared" si="11"/>
        <v>0</v>
      </c>
    </row>
    <row r="73" spans="1:16">
      <c r="A73" s="10" t="s">
        <v>42</v>
      </c>
      <c r="B73" s="11" t="s">
        <v>43</v>
      </c>
      <c r="C73" s="12">
        <v>8.6560000000000006</v>
      </c>
      <c r="D73" s="12">
        <v>8.6560000000000006</v>
      </c>
      <c r="E73" s="12">
        <v>0.70000000000000007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 t="shared" si="6"/>
        <v>0.70000000000000007</v>
      </c>
      <c r="L73" s="12">
        <f t="shared" si="7"/>
        <v>8.6560000000000006</v>
      </c>
      <c r="M73" s="12">
        <f t="shared" si="8"/>
        <v>0</v>
      </c>
      <c r="N73" s="12">
        <f t="shared" si="9"/>
        <v>8.6560000000000006</v>
      </c>
      <c r="O73" s="12">
        <f t="shared" si="10"/>
        <v>0.70000000000000007</v>
      </c>
      <c r="P73" s="12">
        <f t="shared" si="11"/>
        <v>0</v>
      </c>
    </row>
    <row r="74" spans="1:16">
      <c r="A74" s="7" t="s">
        <v>75</v>
      </c>
      <c r="B74" s="8" t="s">
        <v>76</v>
      </c>
      <c r="C74" s="9">
        <v>375391.60835000005</v>
      </c>
      <c r="D74" s="9">
        <v>380071.32835000003</v>
      </c>
      <c r="E74" s="9">
        <v>21830.807999999997</v>
      </c>
      <c r="F74" s="9">
        <v>4637.7763099999993</v>
      </c>
      <c r="G74" s="9">
        <v>723.17525000000001</v>
      </c>
      <c r="H74" s="9">
        <v>7867.2722499999991</v>
      </c>
      <c r="I74" s="9">
        <v>371.83218999999997</v>
      </c>
      <c r="J74" s="9">
        <v>2437.6285399999997</v>
      </c>
      <c r="K74" s="9">
        <f t="shared" si="6"/>
        <v>17193.031689999996</v>
      </c>
      <c r="L74" s="9">
        <f t="shared" si="7"/>
        <v>375433.55204000004</v>
      </c>
      <c r="M74" s="9">
        <f t="shared" si="8"/>
        <v>21.244180746768514</v>
      </c>
      <c r="N74" s="9">
        <f t="shared" si="9"/>
        <v>372204.05610000005</v>
      </c>
      <c r="O74" s="9">
        <f t="shared" si="10"/>
        <v>13963.535749999999</v>
      </c>
      <c r="P74" s="9">
        <f t="shared" si="11"/>
        <v>36.037476258322641</v>
      </c>
    </row>
    <row r="75" spans="1:16">
      <c r="A75" s="10" t="s">
        <v>22</v>
      </c>
      <c r="B75" s="11" t="s">
        <v>23</v>
      </c>
      <c r="C75" s="12">
        <v>216956</v>
      </c>
      <c r="D75" s="12">
        <v>223020.742</v>
      </c>
      <c r="E75" s="12">
        <v>14403.429</v>
      </c>
      <c r="F75" s="12">
        <v>2753.73495</v>
      </c>
      <c r="G75" s="12">
        <v>7.8384999999999998</v>
      </c>
      <c r="H75" s="12">
        <v>5084.8854700000002</v>
      </c>
      <c r="I75" s="12">
        <v>0</v>
      </c>
      <c r="J75" s="12">
        <v>870.90098999999998</v>
      </c>
      <c r="K75" s="12">
        <f t="shared" si="6"/>
        <v>11649.69405</v>
      </c>
      <c r="L75" s="12">
        <f t="shared" si="7"/>
        <v>220267.00704999999</v>
      </c>
      <c r="M75" s="12">
        <f t="shared" si="8"/>
        <v>19.118606756766045</v>
      </c>
      <c r="N75" s="12">
        <f t="shared" si="9"/>
        <v>217935.85652999999</v>
      </c>
      <c r="O75" s="12">
        <f t="shared" si="10"/>
        <v>9318.543529999999</v>
      </c>
      <c r="P75" s="12">
        <f t="shared" si="11"/>
        <v>35.303298054928447</v>
      </c>
    </row>
    <row r="76" spans="1:16">
      <c r="A76" s="10" t="s">
        <v>24</v>
      </c>
      <c r="B76" s="11" t="s">
        <v>25</v>
      </c>
      <c r="C76" s="12">
        <v>47730.3</v>
      </c>
      <c r="D76" s="12">
        <v>49064.457999999999</v>
      </c>
      <c r="E76" s="12">
        <v>3170.5219999999999</v>
      </c>
      <c r="F76" s="12">
        <v>602.81970999999999</v>
      </c>
      <c r="G76" s="12">
        <v>1.40177</v>
      </c>
      <c r="H76" s="12">
        <v>1101.66293</v>
      </c>
      <c r="I76" s="12">
        <v>0</v>
      </c>
      <c r="J76" s="12">
        <v>193.10332000000002</v>
      </c>
      <c r="K76" s="12">
        <f t="shared" si="6"/>
        <v>2567.7022900000002</v>
      </c>
      <c r="L76" s="12">
        <f t="shared" si="7"/>
        <v>48461.638289999995</v>
      </c>
      <c r="M76" s="12">
        <f t="shared" si="8"/>
        <v>19.013263746474554</v>
      </c>
      <c r="N76" s="12">
        <f t="shared" si="9"/>
        <v>47962.79507</v>
      </c>
      <c r="O76" s="12">
        <f t="shared" si="10"/>
        <v>2068.85907</v>
      </c>
      <c r="P76" s="12">
        <f t="shared" si="11"/>
        <v>34.747052062720272</v>
      </c>
    </row>
    <row r="77" spans="1:16">
      <c r="A77" s="10" t="s">
        <v>26</v>
      </c>
      <c r="B77" s="11" t="s">
        <v>27</v>
      </c>
      <c r="C77" s="12">
        <v>10160.933429999999</v>
      </c>
      <c r="D77" s="12">
        <v>11287.08043</v>
      </c>
      <c r="E77" s="12">
        <v>65.335000000000008</v>
      </c>
      <c r="F77" s="12">
        <v>308.37409000000002</v>
      </c>
      <c r="G77" s="12">
        <v>64.393349999999998</v>
      </c>
      <c r="H77" s="12">
        <v>226.42131000000001</v>
      </c>
      <c r="I77" s="12">
        <v>205.54748000000001</v>
      </c>
      <c r="J77" s="12">
        <v>323.41861</v>
      </c>
      <c r="K77" s="12">
        <f t="shared" si="6"/>
        <v>-243.03909000000002</v>
      </c>
      <c r="L77" s="12">
        <f t="shared" si="7"/>
        <v>10978.706340000001</v>
      </c>
      <c r="M77" s="12">
        <f t="shared" si="8"/>
        <v>471.98911762455043</v>
      </c>
      <c r="N77" s="12">
        <f t="shared" si="9"/>
        <v>11060.65912</v>
      </c>
      <c r="O77" s="12">
        <f t="shared" si="10"/>
        <v>-161.08631</v>
      </c>
      <c r="P77" s="12">
        <f t="shared" si="11"/>
        <v>346.55438891864998</v>
      </c>
    </row>
    <row r="78" spans="1:16">
      <c r="A78" s="10" t="s">
        <v>77</v>
      </c>
      <c r="B78" s="11" t="s">
        <v>78</v>
      </c>
      <c r="C78" s="12">
        <v>207.20000000000002</v>
      </c>
      <c r="D78" s="12">
        <v>207.20000000000002</v>
      </c>
      <c r="E78" s="12">
        <v>4.1290000000000004</v>
      </c>
      <c r="F78" s="12">
        <v>10.292520000000001</v>
      </c>
      <c r="G78" s="12">
        <v>0</v>
      </c>
      <c r="H78" s="12">
        <v>13.74952</v>
      </c>
      <c r="I78" s="12">
        <v>0</v>
      </c>
      <c r="J78" s="12">
        <v>0</v>
      </c>
      <c r="K78" s="12">
        <f t="shared" si="6"/>
        <v>-6.163520000000001</v>
      </c>
      <c r="L78" s="12">
        <f t="shared" si="7"/>
        <v>196.90748000000002</v>
      </c>
      <c r="M78" s="12">
        <f t="shared" si="8"/>
        <v>249.27391620247033</v>
      </c>
      <c r="N78" s="12">
        <f t="shared" si="9"/>
        <v>193.45048000000003</v>
      </c>
      <c r="O78" s="12">
        <f t="shared" si="10"/>
        <v>-9.6205199999999991</v>
      </c>
      <c r="P78" s="12">
        <f t="shared" si="11"/>
        <v>332.99878905303945</v>
      </c>
    </row>
    <row r="79" spans="1:16">
      <c r="A79" s="10" t="s">
        <v>79</v>
      </c>
      <c r="B79" s="11" t="s">
        <v>80</v>
      </c>
      <c r="C79" s="12">
        <v>30714.561259999999</v>
      </c>
      <c r="D79" s="12">
        <v>30714.561259999999</v>
      </c>
      <c r="E79" s="12">
        <v>2315.4030000000002</v>
      </c>
      <c r="F79" s="12">
        <v>166.60298</v>
      </c>
      <c r="G79" s="12">
        <v>220.49991</v>
      </c>
      <c r="H79" s="12">
        <v>228.33543</v>
      </c>
      <c r="I79" s="12">
        <v>62.481860000000005</v>
      </c>
      <c r="J79" s="12">
        <v>434.32171999999997</v>
      </c>
      <c r="K79" s="12">
        <f t="shared" si="6"/>
        <v>2148.8000200000001</v>
      </c>
      <c r="L79" s="12">
        <f t="shared" si="7"/>
        <v>30547.958279999999</v>
      </c>
      <c r="M79" s="12">
        <f t="shared" si="8"/>
        <v>7.1954204084558926</v>
      </c>
      <c r="N79" s="12">
        <f t="shared" si="9"/>
        <v>30486.225829999999</v>
      </c>
      <c r="O79" s="12">
        <f t="shared" si="10"/>
        <v>2087.0675700000002</v>
      </c>
      <c r="P79" s="12">
        <f t="shared" si="11"/>
        <v>9.8615847867520241</v>
      </c>
    </row>
    <row r="80" spans="1:16">
      <c r="A80" s="10" t="s">
        <v>28</v>
      </c>
      <c r="B80" s="11" t="s">
        <v>29</v>
      </c>
      <c r="C80" s="12">
        <v>19666.563269999999</v>
      </c>
      <c r="D80" s="12">
        <v>20815.606259999997</v>
      </c>
      <c r="E80" s="12">
        <v>702.88480000000004</v>
      </c>
      <c r="F80" s="12">
        <v>544.93525999999997</v>
      </c>
      <c r="G80" s="12">
        <v>289.75063</v>
      </c>
      <c r="H80" s="12">
        <v>991.56929000000002</v>
      </c>
      <c r="I80" s="12">
        <v>49.897320000000001</v>
      </c>
      <c r="J80" s="12">
        <v>339.64795000000004</v>
      </c>
      <c r="K80" s="12">
        <f t="shared" si="6"/>
        <v>157.94954000000007</v>
      </c>
      <c r="L80" s="12">
        <f t="shared" si="7"/>
        <v>20270.670999999998</v>
      </c>
      <c r="M80" s="12">
        <f t="shared" si="8"/>
        <v>77.528388720313757</v>
      </c>
      <c r="N80" s="12">
        <f t="shared" si="9"/>
        <v>19824.036969999997</v>
      </c>
      <c r="O80" s="12">
        <f t="shared" si="10"/>
        <v>-288.68448999999998</v>
      </c>
      <c r="P80" s="12">
        <f t="shared" si="11"/>
        <v>141.0713804025923</v>
      </c>
    </row>
    <row r="81" spans="1:16">
      <c r="A81" s="10" t="s">
        <v>30</v>
      </c>
      <c r="B81" s="11" t="s">
        <v>31</v>
      </c>
      <c r="C81" s="12">
        <v>1.2</v>
      </c>
      <c r="D81" s="12">
        <v>1.2</v>
      </c>
      <c r="E81" s="12">
        <v>0.1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 t="shared" si="6"/>
        <v>0.1</v>
      </c>
      <c r="L81" s="12">
        <f t="shared" si="7"/>
        <v>1.2</v>
      </c>
      <c r="M81" s="12">
        <f t="shared" si="8"/>
        <v>0</v>
      </c>
      <c r="N81" s="12">
        <f t="shared" si="9"/>
        <v>1.2</v>
      </c>
      <c r="O81" s="12">
        <f t="shared" si="10"/>
        <v>0.1</v>
      </c>
      <c r="P81" s="12">
        <f t="shared" si="11"/>
        <v>0</v>
      </c>
    </row>
    <row r="82" spans="1:16">
      <c r="A82" s="10" t="s">
        <v>32</v>
      </c>
      <c r="B82" s="11" t="s">
        <v>33</v>
      </c>
      <c r="C82" s="12">
        <v>28388.608350000002</v>
      </c>
      <c r="D82" s="12">
        <v>22742.608350000002</v>
      </c>
      <c r="E82" s="12">
        <v>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 t="shared" si="6"/>
        <v>9</v>
      </c>
      <c r="L82" s="12">
        <f t="shared" si="7"/>
        <v>22742.608350000002</v>
      </c>
      <c r="M82" s="12">
        <f t="shared" si="8"/>
        <v>0</v>
      </c>
      <c r="N82" s="12">
        <f t="shared" si="9"/>
        <v>22742.608350000002</v>
      </c>
      <c r="O82" s="12">
        <f t="shared" si="10"/>
        <v>9</v>
      </c>
      <c r="P82" s="12">
        <f t="shared" si="11"/>
        <v>0</v>
      </c>
    </row>
    <row r="83" spans="1:16">
      <c r="A83" s="10" t="s">
        <v>34</v>
      </c>
      <c r="B83" s="11" t="s">
        <v>35</v>
      </c>
      <c r="C83" s="12">
        <v>3008.7000000000003</v>
      </c>
      <c r="D83" s="12">
        <v>3008.7000000000003</v>
      </c>
      <c r="E83" s="12">
        <v>226.91200000000001</v>
      </c>
      <c r="F83" s="12">
        <v>61.913379999999997</v>
      </c>
      <c r="G83" s="12">
        <v>5.1698900000000005</v>
      </c>
      <c r="H83" s="12">
        <v>79.351289999999992</v>
      </c>
      <c r="I83" s="12">
        <v>5.2995400000000004</v>
      </c>
      <c r="J83" s="12">
        <v>10.469430000000001</v>
      </c>
      <c r="K83" s="12">
        <f t="shared" si="6"/>
        <v>164.99862000000002</v>
      </c>
      <c r="L83" s="12">
        <f t="shared" si="7"/>
        <v>2946.7866200000003</v>
      </c>
      <c r="M83" s="12">
        <f t="shared" si="8"/>
        <v>27.285194260329991</v>
      </c>
      <c r="N83" s="12">
        <f t="shared" si="9"/>
        <v>2929.3487100000002</v>
      </c>
      <c r="O83" s="12">
        <f t="shared" si="10"/>
        <v>147.56071000000003</v>
      </c>
      <c r="P83" s="12">
        <f t="shared" si="11"/>
        <v>34.970072098434628</v>
      </c>
    </row>
    <row r="84" spans="1:16">
      <c r="A84" s="10" t="s">
        <v>36</v>
      </c>
      <c r="B84" s="11" t="s">
        <v>37</v>
      </c>
      <c r="C84" s="12">
        <v>10024.55219</v>
      </c>
      <c r="D84" s="12">
        <v>10024.55219</v>
      </c>
      <c r="E84" s="12">
        <v>704.66200000000003</v>
      </c>
      <c r="F84" s="12">
        <v>159.77475000000001</v>
      </c>
      <c r="G84" s="12">
        <v>129.54140000000001</v>
      </c>
      <c r="H84" s="12">
        <v>115.50609</v>
      </c>
      <c r="I84" s="12">
        <v>44.268660000000004</v>
      </c>
      <c r="J84" s="12">
        <v>256.84939000000003</v>
      </c>
      <c r="K84" s="12">
        <f t="shared" si="6"/>
        <v>544.88724999999999</v>
      </c>
      <c r="L84" s="12">
        <f t="shared" si="7"/>
        <v>9864.7774399999998</v>
      </c>
      <c r="M84" s="12">
        <f t="shared" si="8"/>
        <v>22.673955740482672</v>
      </c>
      <c r="N84" s="12">
        <f t="shared" si="9"/>
        <v>9909.0460999999996</v>
      </c>
      <c r="O84" s="12">
        <f t="shared" si="10"/>
        <v>589.15591000000006</v>
      </c>
      <c r="P84" s="12">
        <f t="shared" si="11"/>
        <v>16.391701269544832</v>
      </c>
    </row>
    <row r="85" spans="1:16">
      <c r="A85" s="10" t="s">
        <v>38</v>
      </c>
      <c r="B85" s="11" t="s">
        <v>39</v>
      </c>
      <c r="C85" s="12">
        <v>8022.5</v>
      </c>
      <c r="D85" s="12">
        <v>8022.5</v>
      </c>
      <c r="E85" s="12">
        <v>168.3</v>
      </c>
      <c r="F85" s="12">
        <v>0</v>
      </c>
      <c r="G85" s="12">
        <v>0</v>
      </c>
      <c r="H85" s="12">
        <v>0.13958000000000001</v>
      </c>
      <c r="I85" s="12">
        <v>0</v>
      </c>
      <c r="J85" s="12">
        <v>0</v>
      </c>
      <c r="K85" s="12">
        <f t="shared" si="6"/>
        <v>168.3</v>
      </c>
      <c r="L85" s="12">
        <f t="shared" si="7"/>
        <v>8022.5</v>
      </c>
      <c r="M85" s="12">
        <f t="shared" si="8"/>
        <v>0</v>
      </c>
      <c r="N85" s="12">
        <f t="shared" si="9"/>
        <v>8022.36042</v>
      </c>
      <c r="O85" s="12">
        <f t="shared" si="10"/>
        <v>168.16042000000002</v>
      </c>
      <c r="P85" s="12">
        <f t="shared" si="11"/>
        <v>8.2935234699940588E-2</v>
      </c>
    </row>
    <row r="86" spans="1:16">
      <c r="A86" s="10" t="s">
        <v>81</v>
      </c>
      <c r="B86" s="11" t="s">
        <v>82</v>
      </c>
      <c r="C86" s="12">
        <v>356.40000000000003</v>
      </c>
      <c r="D86" s="12">
        <v>1008.0300100000002</v>
      </c>
      <c r="E86" s="12">
        <v>57.407199999999996</v>
      </c>
      <c r="F86" s="12">
        <v>29.328669999999999</v>
      </c>
      <c r="G86" s="12">
        <v>4.5798000000000005</v>
      </c>
      <c r="H86" s="12">
        <v>24.991340000000001</v>
      </c>
      <c r="I86" s="12">
        <v>4.3373299999999997</v>
      </c>
      <c r="J86" s="12">
        <v>8.9171300000000002</v>
      </c>
      <c r="K86" s="12">
        <f t="shared" si="6"/>
        <v>28.078529999999997</v>
      </c>
      <c r="L86" s="12">
        <f t="shared" si="7"/>
        <v>978.70134000000019</v>
      </c>
      <c r="M86" s="12">
        <f t="shared" si="8"/>
        <v>51.088835546760691</v>
      </c>
      <c r="N86" s="12">
        <f t="shared" si="9"/>
        <v>983.03867000000014</v>
      </c>
      <c r="O86" s="12">
        <f t="shared" si="10"/>
        <v>32.415859999999995</v>
      </c>
      <c r="P86" s="12">
        <f t="shared" si="11"/>
        <v>43.533459217659114</v>
      </c>
    </row>
    <row r="87" spans="1:16" ht="25.5">
      <c r="A87" s="10" t="s">
        <v>40</v>
      </c>
      <c r="B87" s="11" t="s">
        <v>41</v>
      </c>
      <c r="C87" s="12">
        <v>68.189850000000007</v>
      </c>
      <c r="D87" s="12">
        <v>68.189850000000007</v>
      </c>
      <c r="E87" s="12">
        <v>0</v>
      </c>
      <c r="F87" s="12">
        <v>0</v>
      </c>
      <c r="G87" s="12">
        <v>0</v>
      </c>
      <c r="H87" s="12">
        <v>0.66</v>
      </c>
      <c r="I87" s="12">
        <v>0</v>
      </c>
      <c r="J87" s="12">
        <v>0</v>
      </c>
      <c r="K87" s="12">
        <f t="shared" si="6"/>
        <v>0</v>
      </c>
      <c r="L87" s="12">
        <f t="shared" si="7"/>
        <v>68.189850000000007</v>
      </c>
      <c r="M87" s="12">
        <f t="shared" si="8"/>
        <v>0</v>
      </c>
      <c r="N87" s="12">
        <f t="shared" si="9"/>
        <v>67.52985000000001</v>
      </c>
      <c r="O87" s="12">
        <f t="shared" si="10"/>
        <v>-0.66</v>
      </c>
      <c r="P87" s="12">
        <f t="shared" si="11"/>
        <v>0</v>
      </c>
    </row>
    <row r="88" spans="1:16">
      <c r="A88" s="10" t="s">
        <v>42</v>
      </c>
      <c r="B88" s="11" t="s">
        <v>43</v>
      </c>
      <c r="C88" s="12">
        <v>85.9</v>
      </c>
      <c r="D88" s="12">
        <v>85.9</v>
      </c>
      <c r="E88" s="12">
        <v>2.7240000000000002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6"/>
        <v>2.7240000000000002</v>
      </c>
      <c r="L88" s="12">
        <f t="shared" si="7"/>
        <v>85.9</v>
      </c>
      <c r="M88" s="12">
        <f t="shared" si="8"/>
        <v>0</v>
      </c>
      <c r="N88" s="12">
        <f t="shared" si="9"/>
        <v>85.9</v>
      </c>
      <c r="O88" s="12">
        <f t="shared" si="10"/>
        <v>2.7240000000000002</v>
      </c>
      <c r="P88" s="12">
        <f t="shared" si="11"/>
        <v>0</v>
      </c>
    </row>
    <row r="89" spans="1:16" ht="51">
      <c r="A89" s="7" t="s">
        <v>83</v>
      </c>
      <c r="B89" s="8" t="s">
        <v>84</v>
      </c>
      <c r="C89" s="9">
        <v>543391.77567</v>
      </c>
      <c r="D89" s="9">
        <v>551539.12266999995</v>
      </c>
      <c r="E89" s="9">
        <v>30646.064999999999</v>
      </c>
      <c r="F89" s="9">
        <v>1422.0906200000004</v>
      </c>
      <c r="G89" s="9">
        <v>881.98527999999999</v>
      </c>
      <c r="H89" s="9">
        <v>3275.4382099999998</v>
      </c>
      <c r="I89" s="9">
        <v>255.49241000000001</v>
      </c>
      <c r="J89" s="9">
        <v>15953.910890000001</v>
      </c>
      <c r="K89" s="9">
        <f t="shared" si="6"/>
        <v>29223.97438</v>
      </c>
      <c r="L89" s="9">
        <f t="shared" si="7"/>
        <v>550117.03204999992</v>
      </c>
      <c r="M89" s="9">
        <f t="shared" si="8"/>
        <v>4.6403693916331523</v>
      </c>
      <c r="N89" s="9">
        <f t="shared" si="9"/>
        <v>548263.6844599999</v>
      </c>
      <c r="O89" s="9">
        <f t="shared" si="10"/>
        <v>27370.626789999998</v>
      </c>
      <c r="P89" s="9">
        <f t="shared" si="11"/>
        <v>10.687956871461312</v>
      </c>
    </row>
    <row r="90" spans="1:16">
      <c r="A90" s="10" t="s">
        <v>22</v>
      </c>
      <c r="B90" s="11" t="s">
        <v>23</v>
      </c>
      <c r="C90" s="12">
        <v>349720.89</v>
      </c>
      <c r="D90" s="12">
        <v>352154.32195000001</v>
      </c>
      <c r="E90" s="12">
        <v>22351.100000000002</v>
      </c>
      <c r="F90" s="12">
        <v>42.22728</v>
      </c>
      <c r="G90" s="12">
        <v>0</v>
      </c>
      <c r="H90" s="12">
        <v>80.545580000000001</v>
      </c>
      <c r="I90" s="12">
        <v>0</v>
      </c>
      <c r="J90" s="12">
        <v>11508.7094</v>
      </c>
      <c r="K90" s="12">
        <f t="shared" si="6"/>
        <v>22308.872720000003</v>
      </c>
      <c r="L90" s="12">
        <f t="shared" si="7"/>
        <v>352112.09467000002</v>
      </c>
      <c r="M90" s="12">
        <f t="shared" si="8"/>
        <v>0.18892707741453441</v>
      </c>
      <c r="N90" s="12">
        <f t="shared" si="9"/>
        <v>352073.77637000004</v>
      </c>
      <c r="O90" s="12">
        <f t="shared" si="10"/>
        <v>22270.55442</v>
      </c>
      <c r="P90" s="12">
        <f t="shared" si="11"/>
        <v>0.36036517218391934</v>
      </c>
    </row>
    <row r="91" spans="1:16">
      <c r="A91" s="10" t="s">
        <v>24</v>
      </c>
      <c r="B91" s="11" t="s">
        <v>25</v>
      </c>
      <c r="C91" s="12">
        <v>78102.480519999997</v>
      </c>
      <c r="D91" s="12">
        <v>77683.705929999996</v>
      </c>
      <c r="E91" s="12">
        <v>4915.3</v>
      </c>
      <c r="F91" s="12">
        <v>9.7385300000000008</v>
      </c>
      <c r="G91" s="12">
        <v>0</v>
      </c>
      <c r="H91" s="12">
        <v>16.72099</v>
      </c>
      <c r="I91" s="12">
        <v>1.315E-2</v>
      </c>
      <c r="J91" s="12">
        <v>2533.2538399999999</v>
      </c>
      <c r="K91" s="12">
        <f t="shared" si="6"/>
        <v>4905.5614700000006</v>
      </c>
      <c r="L91" s="12">
        <f t="shared" si="7"/>
        <v>77673.967399999994</v>
      </c>
      <c r="M91" s="12">
        <f t="shared" si="8"/>
        <v>0.19812686916363195</v>
      </c>
      <c r="N91" s="12">
        <f t="shared" si="9"/>
        <v>77666.984939999995</v>
      </c>
      <c r="O91" s="12">
        <f t="shared" si="10"/>
        <v>4898.5790100000004</v>
      </c>
      <c r="P91" s="12">
        <f t="shared" si="11"/>
        <v>0.34018249140439039</v>
      </c>
    </row>
    <row r="92" spans="1:16">
      <c r="A92" s="10" t="s">
        <v>26</v>
      </c>
      <c r="B92" s="11" t="s">
        <v>27</v>
      </c>
      <c r="C92" s="12">
        <v>10699.166660000001</v>
      </c>
      <c r="D92" s="12">
        <v>23019.738060000003</v>
      </c>
      <c r="E92" s="12">
        <v>1374.011</v>
      </c>
      <c r="F92" s="12">
        <v>564.79603000000009</v>
      </c>
      <c r="G92" s="12">
        <v>614.01508999999999</v>
      </c>
      <c r="H92" s="12">
        <v>1439.8650400000001</v>
      </c>
      <c r="I92" s="12">
        <v>111.15636000000001</v>
      </c>
      <c r="J92" s="12">
        <v>858.84083999999996</v>
      </c>
      <c r="K92" s="12">
        <f t="shared" si="6"/>
        <v>809.21496999999988</v>
      </c>
      <c r="L92" s="12">
        <f t="shared" si="7"/>
        <v>22454.942030000002</v>
      </c>
      <c r="M92" s="12">
        <f t="shared" si="8"/>
        <v>41.105641075653701</v>
      </c>
      <c r="N92" s="12">
        <f t="shared" si="9"/>
        <v>21579.873020000003</v>
      </c>
      <c r="O92" s="12">
        <f t="shared" si="10"/>
        <v>-65.854040000000168</v>
      </c>
      <c r="P92" s="12">
        <f t="shared" si="11"/>
        <v>104.79283208067476</v>
      </c>
    </row>
    <row r="93" spans="1:16">
      <c r="A93" s="10" t="s">
        <v>77</v>
      </c>
      <c r="B93" s="11" t="s">
        <v>78</v>
      </c>
      <c r="C93" s="12">
        <v>228.9</v>
      </c>
      <c r="D93" s="12">
        <v>228.9</v>
      </c>
      <c r="E93" s="12">
        <v>18.414000000000001</v>
      </c>
      <c r="F93" s="12">
        <v>11.964950000000002</v>
      </c>
      <c r="G93" s="12">
        <v>0.22849000000000003</v>
      </c>
      <c r="H93" s="12">
        <v>16.15766</v>
      </c>
      <c r="I93" s="12">
        <v>3.1162600000000005</v>
      </c>
      <c r="J93" s="12">
        <v>4.3447500000000003</v>
      </c>
      <c r="K93" s="12">
        <f t="shared" si="6"/>
        <v>6.4490499999999997</v>
      </c>
      <c r="L93" s="12">
        <f t="shared" si="7"/>
        <v>216.93504999999999</v>
      </c>
      <c r="M93" s="12">
        <f t="shared" si="8"/>
        <v>64.977462800043455</v>
      </c>
      <c r="N93" s="12">
        <f t="shared" si="9"/>
        <v>212.74234000000001</v>
      </c>
      <c r="O93" s="12">
        <f t="shared" si="10"/>
        <v>2.2563400000000016</v>
      </c>
      <c r="P93" s="12">
        <f t="shared" si="11"/>
        <v>87.746605843380038</v>
      </c>
    </row>
    <row r="94" spans="1:16">
      <c r="A94" s="10" t="s">
        <v>79</v>
      </c>
      <c r="B94" s="11" t="s">
        <v>80</v>
      </c>
      <c r="C94" s="12">
        <v>30296.451379999999</v>
      </c>
      <c r="D94" s="12">
        <v>26524.497019999999</v>
      </c>
      <c r="E94" s="12">
        <v>6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 t="shared" si="6"/>
        <v>6</v>
      </c>
      <c r="L94" s="12">
        <f t="shared" si="7"/>
        <v>26524.497019999999</v>
      </c>
      <c r="M94" s="12">
        <f t="shared" si="8"/>
        <v>0</v>
      </c>
      <c r="N94" s="12">
        <f t="shared" si="9"/>
        <v>26524.497019999999</v>
      </c>
      <c r="O94" s="12">
        <f t="shared" si="10"/>
        <v>6</v>
      </c>
      <c r="P94" s="12">
        <f t="shared" si="11"/>
        <v>0</v>
      </c>
    </row>
    <row r="95" spans="1:16">
      <c r="A95" s="10" t="s">
        <v>28</v>
      </c>
      <c r="B95" s="11" t="s">
        <v>29</v>
      </c>
      <c r="C95" s="12">
        <v>19235.38855</v>
      </c>
      <c r="D95" s="12">
        <v>20112.812810000003</v>
      </c>
      <c r="E95" s="12">
        <v>1246.902</v>
      </c>
      <c r="F95" s="12">
        <v>674.58761000000004</v>
      </c>
      <c r="G95" s="12">
        <v>244.85535000000002</v>
      </c>
      <c r="H95" s="12">
        <v>1636.7566399999998</v>
      </c>
      <c r="I95" s="12">
        <v>55.644860000000001</v>
      </c>
      <c r="J95" s="12">
        <v>917.68354000000011</v>
      </c>
      <c r="K95" s="12">
        <f t="shared" si="6"/>
        <v>572.31439</v>
      </c>
      <c r="L95" s="12">
        <f t="shared" si="7"/>
        <v>19438.225200000004</v>
      </c>
      <c r="M95" s="12">
        <f t="shared" si="8"/>
        <v>54.101092948764219</v>
      </c>
      <c r="N95" s="12">
        <f t="shared" si="9"/>
        <v>18476.056170000003</v>
      </c>
      <c r="O95" s="12">
        <f t="shared" si="10"/>
        <v>-389.85463999999979</v>
      </c>
      <c r="P95" s="12">
        <f t="shared" si="11"/>
        <v>131.26586050868468</v>
      </c>
    </row>
    <row r="96" spans="1:16">
      <c r="A96" s="10" t="s">
        <v>30</v>
      </c>
      <c r="B96" s="11" t="s">
        <v>31</v>
      </c>
      <c r="C96" s="12">
        <v>195.08700000000002</v>
      </c>
      <c r="D96" s="12">
        <v>195.08700000000002</v>
      </c>
      <c r="E96" s="12">
        <v>6.3500000000000005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 t="shared" si="6"/>
        <v>6.3500000000000005</v>
      </c>
      <c r="L96" s="12">
        <f t="shared" si="7"/>
        <v>195.08700000000002</v>
      </c>
      <c r="M96" s="12">
        <f t="shared" si="8"/>
        <v>0</v>
      </c>
      <c r="N96" s="12">
        <f t="shared" si="9"/>
        <v>195.08700000000002</v>
      </c>
      <c r="O96" s="12">
        <f t="shared" si="10"/>
        <v>6.3500000000000005</v>
      </c>
      <c r="P96" s="12">
        <f t="shared" si="11"/>
        <v>0</v>
      </c>
    </row>
    <row r="97" spans="1:16">
      <c r="A97" s="10" t="s">
        <v>32</v>
      </c>
      <c r="B97" s="11" t="s">
        <v>33</v>
      </c>
      <c r="C97" s="12">
        <v>42052.233590000003</v>
      </c>
      <c r="D97" s="12">
        <v>33563.683590000008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 t="shared" si="6"/>
        <v>0</v>
      </c>
      <c r="L97" s="12">
        <f t="shared" si="7"/>
        <v>33563.683590000008</v>
      </c>
      <c r="M97" s="12">
        <f t="shared" si="8"/>
        <v>0</v>
      </c>
      <c r="N97" s="12">
        <f t="shared" si="9"/>
        <v>33563.683590000008</v>
      </c>
      <c r="O97" s="12">
        <f t="shared" si="10"/>
        <v>0</v>
      </c>
      <c r="P97" s="12">
        <f t="shared" si="11"/>
        <v>0</v>
      </c>
    </row>
    <row r="98" spans="1:16">
      <c r="A98" s="10" t="s">
        <v>34</v>
      </c>
      <c r="B98" s="11" t="s">
        <v>35</v>
      </c>
      <c r="C98" s="12">
        <v>1784.1000000000001</v>
      </c>
      <c r="D98" s="12">
        <v>1784.1000000000001</v>
      </c>
      <c r="E98" s="12">
        <v>122</v>
      </c>
      <c r="F98" s="12">
        <v>23.464180000000002</v>
      </c>
      <c r="G98" s="12">
        <v>1.5871400000000002</v>
      </c>
      <c r="H98" s="12">
        <v>50.896210000000004</v>
      </c>
      <c r="I98" s="12">
        <v>3.66492</v>
      </c>
      <c r="J98" s="12">
        <v>7.3514100000000004</v>
      </c>
      <c r="K98" s="12">
        <f t="shared" si="6"/>
        <v>98.535820000000001</v>
      </c>
      <c r="L98" s="12">
        <f t="shared" si="7"/>
        <v>1760.6358200000002</v>
      </c>
      <c r="M98" s="12">
        <f t="shared" si="8"/>
        <v>19.232934426229512</v>
      </c>
      <c r="N98" s="12">
        <f t="shared" si="9"/>
        <v>1733.20379</v>
      </c>
      <c r="O98" s="12">
        <f t="shared" si="10"/>
        <v>71.103790000000004</v>
      </c>
      <c r="P98" s="12">
        <f t="shared" si="11"/>
        <v>41.718204918032789</v>
      </c>
    </row>
    <row r="99" spans="1:16">
      <c r="A99" s="10" t="s">
        <v>36</v>
      </c>
      <c r="B99" s="11" t="s">
        <v>37</v>
      </c>
      <c r="C99" s="12">
        <v>6169</v>
      </c>
      <c r="D99" s="12">
        <v>6169</v>
      </c>
      <c r="E99" s="12">
        <v>260</v>
      </c>
      <c r="F99" s="12">
        <v>1.88226</v>
      </c>
      <c r="G99" s="12">
        <v>14.923410000000001</v>
      </c>
      <c r="H99" s="12">
        <v>6.4621400000000007</v>
      </c>
      <c r="I99" s="12">
        <v>15.236459999999999</v>
      </c>
      <c r="J99" s="12">
        <v>47.29468</v>
      </c>
      <c r="K99" s="12">
        <f t="shared" si="6"/>
        <v>258.11774000000003</v>
      </c>
      <c r="L99" s="12">
        <f t="shared" si="7"/>
        <v>6167.1177399999997</v>
      </c>
      <c r="M99" s="12">
        <f t="shared" si="8"/>
        <v>0.72394615384615379</v>
      </c>
      <c r="N99" s="12">
        <f t="shared" si="9"/>
        <v>6162.5378600000004</v>
      </c>
      <c r="O99" s="12">
        <f t="shared" si="10"/>
        <v>253.53785999999999</v>
      </c>
      <c r="P99" s="12">
        <f t="shared" si="11"/>
        <v>2.4854384615384619</v>
      </c>
    </row>
    <row r="100" spans="1:16">
      <c r="A100" s="10" t="s">
        <v>38</v>
      </c>
      <c r="B100" s="11" t="s">
        <v>39</v>
      </c>
      <c r="C100" s="12">
        <v>3677.6</v>
      </c>
      <c r="D100" s="12">
        <v>3677.6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 t="shared" si="6"/>
        <v>0</v>
      </c>
      <c r="L100" s="12">
        <f t="shared" si="7"/>
        <v>3677.6</v>
      </c>
      <c r="M100" s="12">
        <f t="shared" si="8"/>
        <v>0</v>
      </c>
      <c r="N100" s="12">
        <f t="shared" si="9"/>
        <v>3677.6</v>
      </c>
      <c r="O100" s="12">
        <f t="shared" si="10"/>
        <v>0</v>
      </c>
      <c r="P100" s="12">
        <f t="shared" si="11"/>
        <v>0</v>
      </c>
    </row>
    <row r="101" spans="1:16">
      <c r="A101" s="10" t="s">
        <v>81</v>
      </c>
      <c r="B101" s="11" t="s">
        <v>82</v>
      </c>
      <c r="C101" s="12">
        <v>1104.3</v>
      </c>
      <c r="D101" s="12">
        <v>1763.89834</v>
      </c>
      <c r="E101" s="12">
        <v>52.698</v>
      </c>
      <c r="F101" s="12">
        <v>36.916780000000003</v>
      </c>
      <c r="G101" s="12">
        <v>6.3757999999999999</v>
      </c>
      <c r="H101" s="12">
        <v>26.966950000000001</v>
      </c>
      <c r="I101" s="12">
        <v>10.147399999999999</v>
      </c>
      <c r="J101" s="12">
        <v>19.919430000000002</v>
      </c>
      <c r="K101" s="12">
        <f t="shared" si="6"/>
        <v>15.781219999999998</v>
      </c>
      <c r="L101" s="12">
        <f t="shared" si="7"/>
        <v>1726.9815599999999</v>
      </c>
      <c r="M101" s="12">
        <f t="shared" si="8"/>
        <v>70.053474515161867</v>
      </c>
      <c r="N101" s="12">
        <f t="shared" si="9"/>
        <v>1736.93139</v>
      </c>
      <c r="O101" s="12">
        <f t="shared" si="10"/>
        <v>25.73105</v>
      </c>
      <c r="P101" s="12">
        <f t="shared" si="11"/>
        <v>51.172625147064409</v>
      </c>
    </row>
    <row r="102" spans="1:16" ht="25.5">
      <c r="A102" s="10" t="s">
        <v>40</v>
      </c>
      <c r="B102" s="11" t="s">
        <v>41</v>
      </c>
      <c r="C102" s="12">
        <v>71.777969999999996</v>
      </c>
      <c r="D102" s="12">
        <v>71.777969999999996</v>
      </c>
      <c r="E102" s="12">
        <v>0</v>
      </c>
      <c r="F102" s="12">
        <v>0.42</v>
      </c>
      <c r="G102" s="12">
        <v>0</v>
      </c>
      <c r="H102" s="12">
        <v>1.0669999999999999</v>
      </c>
      <c r="I102" s="12">
        <v>0.42</v>
      </c>
      <c r="J102" s="12">
        <v>0.42</v>
      </c>
      <c r="K102" s="12">
        <f t="shared" si="6"/>
        <v>-0.42</v>
      </c>
      <c r="L102" s="12">
        <f t="shared" si="7"/>
        <v>71.357969999999995</v>
      </c>
      <c r="M102" s="12">
        <f t="shared" si="8"/>
        <v>0</v>
      </c>
      <c r="N102" s="12">
        <f t="shared" si="9"/>
        <v>70.710970000000003</v>
      </c>
      <c r="O102" s="12">
        <f t="shared" si="10"/>
        <v>-1.0669999999999999</v>
      </c>
      <c r="P102" s="12">
        <f t="shared" si="11"/>
        <v>0</v>
      </c>
    </row>
    <row r="103" spans="1:16" ht="25.5">
      <c r="A103" s="10" t="s">
        <v>54</v>
      </c>
      <c r="B103" s="11" t="s">
        <v>55</v>
      </c>
      <c r="C103" s="12">
        <v>0</v>
      </c>
      <c r="D103" s="12">
        <v>4535.6000000000004</v>
      </c>
      <c r="E103" s="12">
        <v>293.29000000000002</v>
      </c>
      <c r="F103" s="12">
        <v>56.093000000000004</v>
      </c>
      <c r="G103" s="12">
        <v>0</v>
      </c>
      <c r="H103" s="12">
        <v>0</v>
      </c>
      <c r="I103" s="12">
        <v>56.093000000000004</v>
      </c>
      <c r="J103" s="12">
        <v>56.093000000000004</v>
      </c>
      <c r="K103" s="12">
        <f t="shared" si="6"/>
        <v>237.197</v>
      </c>
      <c r="L103" s="12">
        <f t="shared" si="7"/>
        <v>4479.5070000000005</v>
      </c>
      <c r="M103" s="12">
        <f t="shared" si="8"/>
        <v>19.125438985304648</v>
      </c>
      <c r="N103" s="12">
        <f t="shared" si="9"/>
        <v>4535.6000000000004</v>
      </c>
      <c r="O103" s="12">
        <f t="shared" si="10"/>
        <v>293.29000000000002</v>
      </c>
      <c r="P103" s="12">
        <f t="shared" si="11"/>
        <v>0</v>
      </c>
    </row>
    <row r="104" spans="1:16">
      <c r="A104" s="10" t="s">
        <v>85</v>
      </c>
      <c r="B104" s="11" t="s">
        <v>86</v>
      </c>
      <c r="C104" s="12">
        <v>39.800000000000004</v>
      </c>
      <c r="D104" s="12">
        <v>39.800000000000004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 t="shared" si="6"/>
        <v>0</v>
      </c>
      <c r="L104" s="12">
        <f t="shared" si="7"/>
        <v>39.800000000000004</v>
      </c>
      <c r="M104" s="12">
        <f t="shared" si="8"/>
        <v>0</v>
      </c>
      <c r="N104" s="12">
        <f t="shared" si="9"/>
        <v>39.800000000000004</v>
      </c>
      <c r="O104" s="12">
        <f t="shared" si="10"/>
        <v>0</v>
      </c>
      <c r="P104" s="12">
        <f t="shared" si="11"/>
        <v>0</v>
      </c>
    </row>
    <row r="105" spans="1:16">
      <c r="A105" s="10" t="s">
        <v>42</v>
      </c>
      <c r="B105" s="11" t="s">
        <v>43</v>
      </c>
      <c r="C105" s="12">
        <v>14.6</v>
      </c>
      <c r="D105" s="12">
        <v>14.6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 t="shared" si="6"/>
        <v>0</v>
      </c>
      <c r="L105" s="12">
        <f t="shared" si="7"/>
        <v>14.6</v>
      </c>
      <c r="M105" s="12">
        <f t="shared" si="8"/>
        <v>0</v>
      </c>
      <c r="N105" s="12">
        <f t="shared" si="9"/>
        <v>14.6</v>
      </c>
      <c r="O105" s="12">
        <f t="shared" si="10"/>
        <v>0</v>
      </c>
      <c r="P105" s="12">
        <f t="shared" si="11"/>
        <v>0</v>
      </c>
    </row>
    <row r="106" spans="1:16" ht="25.5">
      <c r="A106" s="7" t="s">
        <v>87</v>
      </c>
      <c r="B106" s="8" t="s">
        <v>88</v>
      </c>
      <c r="C106" s="9">
        <v>3096.7609499999999</v>
      </c>
      <c r="D106" s="9">
        <v>3096.7609499999999</v>
      </c>
      <c r="E106" s="9">
        <v>135.25</v>
      </c>
      <c r="F106" s="9">
        <v>3.1096600000000003</v>
      </c>
      <c r="G106" s="9">
        <v>1.7794400000000001</v>
      </c>
      <c r="H106" s="9">
        <v>3.1096600000000003</v>
      </c>
      <c r="I106" s="9">
        <v>0</v>
      </c>
      <c r="J106" s="9">
        <v>71.57650000000001</v>
      </c>
      <c r="K106" s="9">
        <f t="shared" si="6"/>
        <v>132.14034000000001</v>
      </c>
      <c r="L106" s="9">
        <f t="shared" si="7"/>
        <v>3093.6512899999998</v>
      </c>
      <c r="M106" s="9">
        <f t="shared" si="8"/>
        <v>2.2991940850277266</v>
      </c>
      <c r="N106" s="9">
        <f t="shared" si="9"/>
        <v>3093.6512899999998</v>
      </c>
      <c r="O106" s="9">
        <f t="shared" si="10"/>
        <v>132.14034000000001</v>
      </c>
      <c r="P106" s="9">
        <f t="shared" si="11"/>
        <v>2.2991940850277266</v>
      </c>
    </row>
    <row r="107" spans="1:16">
      <c r="A107" s="10" t="s">
        <v>22</v>
      </c>
      <c r="B107" s="11" t="s">
        <v>23</v>
      </c>
      <c r="C107" s="12">
        <v>2170.6</v>
      </c>
      <c r="D107" s="12">
        <v>2170.6</v>
      </c>
      <c r="E107" s="12">
        <v>108.5</v>
      </c>
      <c r="F107" s="12">
        <v>0</v>
      </c>
      <c r="G107" s="12">
        <v>0</v>
      </c>
      <c r="H107" s="12">
        <v>0</v>
      </c>
      <c r="I107" s="12">
        <v>0</v>
      </c>
      <c r="J107" s="12">
        <v>56.303930000000001</v>
      </c>
      <c r="K107" s="12">
        <f t="shared" si="6"/>
        <v>108.5</v>
      </c>
      <c r="L107" s="12">
        <f t="shared" si="7"/>
        <v>2170.6</v>
      </c>
      <c r="M107" s="12">
        <f t="shared" si="8"/>
        <v>0</v>
      </c>
      <c r="N107" s="12">
        <f t="shared" si="9"/>
        <v>2170.6</v>
      </c>
      <c r="O107" s="12">
        <f t="shared" si="10"/>
        <v>108.5</v>
      </c>
      <c r="P107" s="12">
        <f t="shared" si="11"/>
        <v>0</v>
      </c>
    </row>
    <row r="108" spans="1:16">
      <c r="A108" s="10" t="s">
        <v>24</v>
      </c>
      <c r="B108" s="11" t="s">
        <v>25</v>
      </c>
      <c r="C108" s="12">
        <v>477.5</v>
      </c>
      <c r="D108" s="12">
        <v>477.5</v>
      </c>
      <c r="E108" s="12">
        <v>23.8</v>
      </c>
      <c r="F108" s="12">
        <v>0</v>
      </c>
      <c r="G108" s="12">
        <v>0</v>
      </c>
      <c r="H108" s="12">
        <v>0</v>
      </c>
      <c r="I108" s="12">
        <v>0</v>
      </c>
      <c r="J108" s="12">
        <v>13.493129999999999</v>
      </c>
      <c r="K108" s="12">
        <f t="shared" si="6"/>
        <v>23.8</v>
      </c>
      <c r="L108" s="12">
        <f t="shared" si="7"/>
        <v>477.5</v>
      </c>
      <c r="M108" s="12">
        <f t="shared" si="8"/>
        <v>0</v>
      </c>
      <c r="N108" s="12">
        <f t="shared" si="9"/>
        <v>477.5</v>
      </c>
      <c r="O108" s="12">
        <f t="shared" si="10"/>
        <v>23.8</v>
      </c>
      <c r="P108" s="12">
        <f t="shared" si="11"/>
        <v>0</v>
      </c>
    </row>
    <row r="109" spans="1:16">
      <c r="A109" s="10" t="s">
        <v>26</v>
      </c>
      <c r="B109" s="11" t="s">
        <v>27</v>
      </c>
      <c r="C109" s="12">
        <v>25</v>
      </c>
      <c r="D109" s="12">
        <v>25</v>
      </c>
      <c r="E109" s="12">
        <v>0</v>
      </c>
      <c r="F109" s="12">
        <v>0.37852999999999998</v>
      </c>
      <c r="G109" s="12">
        <v>0.96750000000000003</v>
      </c>
      <c r="H109" s="12">
        <v>0.37852999999999998</v>
      </c>
      <c r="I109" s="12">
        <v>0</v>
      </c>
      <c r="J109" s="12">
        <v>0.96750000000000003</v>
      </c>
      <c r="K109" s="12">
        <f t="shared" si="6"/>
        <v>-0.37852999999999998</v>
      </c>
      <c r="L109" s="12">
        <f t="shared" si="7"/>
        <v>24.621469999999999</v>
      </c>
      <c r="M109" s="12">
        <f t="shared" si="8"/>
        <v>0</v>
      </c>
      <c r="N109" s="12">
        <f t="shared" si="9"/>
        <v>24.621469999999999</v>
      </c>
      <c r="O109" s="12">
        <f t="shared" si="10"/>
        <v>-0.37852999999999998</v>
      </c>
      <c r="P109" s="12">
        <f t="shared" si="11"/>
        <v>0</v>
      </c>
    </row>
    <row r="110" spans="1:16">
      <c r="A110" s="10" t="s">
        <v>77</v>
      </c>
      <c r="B110" s="11" t="s">
        <v>78</v>
      </c>
      <c r="C110" s="12">
        <v>1.1000000000000001</v>
      </c>
      <c r="D110" s="12">
        <v>1.1000000000000001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 t="shared" si="6"/>
        <v>0</v>
      </c>
      <c r="L110" s="12">
        <f t="shared" si="7"/>
        <v>1.1000000000000001</v>
      </c>
      <c r="M110" s="12">
        <f t="shared" si="8"/>
        <v>0</v>
      </c>
      <c r="N110" s="12">
        <f t="shared" si="9"/>
        <v>1.1000000000000001</v>
      </c>
      <c r="O110" s="12">
        <f t="shared" si="10"/>
        <v>0</v>
      </c>
      <c r="P110" s="12">
        <f t="shared" si="11"/>
        <v>0</v>
      </c>
    </row>
    <row r="111" spans="1:16">
      <c r="A111" s="10" t="s">
        <v>28</v>
      </c>
      <c r="B111" s="11" t="s">
        <v>29</v>
      </c>
      <c r="C111" s="12">
        <v>159.56095000000002</v>
      </c>
      <c r="D111" s="12">
        <v>158.56095000000002</v>
      </c>
      <c r="E111" s="12">
        <v>2</v>
      </c>
      <c r="F111" s="12">
        <v>2.7311300000000003</v>
      </c>
      <c r="G111" s="12">
        <v>0</v>
      </c>
      <c r="H111" s="12">
        <v>2.7311300000000003</v>
      </c>
      <c r="I111" s="12">
        <v>0</v>
      </c>
      <c r="J111" s="12">
        <v>0</v>
      </c>
      <c r="K111" s="12">
        <f t="shared" si="6"/>
        <v>-0.73113000000000028</v>
      </c>
      <c r="L111" s="12">
        <f t="shared" si="7"/>
        <v>155.82982000000001</v>
      </c>
      <c r="M111" s="12">
        <f t="shared" si="8"/>
        <v>136.55650000000003</v>
      </c>
      <c r="N111" s="12">
        <f t="shared" si="9"/>
        <v>155.82982000000001</v>
      </c>
      <c r="O111" s="12">
        <f t="shared" si="10"/>
        <v>-0.73113000000000028</v>
      </c>
      <c r="P111" s="12">
        <f t="shared" si="11"/>
        <v>136.55650000000003</v>
      </c>
    </row>
    <row r="112" spans="1:16">
      <c r="A112" s="10" t="s">
        <v>34</v>
      </c>
      <c r="B112" s="11" t="s">
        <v>35</v>
      </c>
      <c r="C112" s="12">
        <v>4.4000000000000004</v>
      </c>
      <c r="D112" s="12">
        <v>4.4000000000000004</v>
      </c>
      <c r="E112" s="12">
        <v>0.25</v>
      </c>
      <c r="F112" s="12">
        <v>0</v>
      </c>
      <c r="G112" s="12">
        <v>0.27818000000000004</v>
      </c>
      <c r="H112" s="12">
        <v>0</v>
      </c>
      <c r="I112" s="12">
        <v>0</v>
      </c>
      <c r="J112" s="12">
        <v>0.27818000000000004</v>
      </c>
      <c r="K112" s="12">
        <f t="shared" si="6"/>
        <v>0.25</v>
      </c>
      <c r="L112" s="12">
        <f t="shared" si="7"/>
        <v>4.4000000000000004</v>
      </c>
      <c r="M112" s="12">
        <f t="shared" si="8"/>
        <v>0</v>
      </c>
      <c r="N112" s="12">
        <f t="shared" si="9"/>
        <v>4.4000000000000004</v>
      </c>
      <c r="O112" s="12">
        <f t="shared" si="10"/>
        <v>0.25</v>
      </c>
      <c r="P112" s="12">
        <f t="shared" si="11"/>
        <v>0</v>
      </c>
    </row>
    <row r="113" spans="1:16">
      <c r="A113" s="10" t="s">
        <v>36</v>
      </c>
      <c r="B113" s="11" t="s">
        <v>37</v>
      </c>
      <c r="C113" s="12">
        <v>18.900000000000002</v>
      </c>
      <c r="D113" s="12">
        <v>18.900000000000002</v>
      </c>
      <c r="E113" s="12">
        <v>0.70000000000000007</v>
      </c>
      <c r="F113" s="12">
        <v>0</v>
      </c>
      <c r="G113" s="12">
        <v>0.53376000000000001</v>
      </c>
      <c r="H113" s="12">
        <v>0</v>
      </c>
      <c r="I113" s="12">
        <v>0</v>
      </c>
      <c r="J113" s="12">
        <v>0.53376000000000001</v>
      </c>
      <c r="K113" s="12">
        <f t="shared" si="6"/>
        <v>0.70000000000000007</v>
      </c>
      <c r="L113" s="12">
        <f t="shared" si="7"/>
        <v>18.900000000000002</v>
      </c>
      <c r="M113" s="12">
        <f t="shared" si="8"/>
        <v>0</v>
      </c>
      <c r="N113" s="12">
        <f t="shared" si="9"/>
        <v>18.900000000000002</v>
      </c>
      <c r="O113" s="12">
        <f t="shared" si="10"/>
        <v>0.70000000000000007</v>
      </c>
      <c r="P113" s="12">
        <f t="shared" si="11"/>
        <v>0</v>
      </c>
    </row>
    <row r="114" spans="1:16">
      <c r="A114" s="10" t="s">
        <v>38</v>
      </c>
      <c r="B114" s="11" t="s">
        <v>39</v>
      </c>
      <c r="C114" s="12">
        <v>238.20000000000002</v>
      </c>
      <c r="D114" s="12">
        <v>238.20000000000002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6"/>
        <v>0</v>
      </c>
      <c r="L114" s="12">
        <f t="shared" si="7"/>
        <v>238.20000000000002</v>
      </c>
      <c r="M114" s="12">
        <f t="shared" si="8"/>
        <v>0</v>
      </c>
      <c r="N114" s="12">
        <f t="shared" si="9"/>
        <v>238.20000000000002</v>
      </c>
      <c r="O114" s="12">
        <f t="shared" si="10"/>
        <v>0</v>
      </c>
      <c r="P114" s="12">
        <f t="shared" si="11"/>
        <v>0</v>
      </c>
    </row>
    <row r="115" spans="1:16">
      <c r="A115" s="10" t="s">
        <v>81</v>
      </c>
      <c r="B115" s="11" t="s">
        <v>82</v>
      </c>
      <c r="C115" s="12">
        <v>0</v>
      </c>
      <c r="D115" s="12">
        <v>1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 t="shared" si="6"/>
        <v>0</v>
      </c>
      <c r="L115" s="12">
        <f t="shared" si="7"/>
        <v>1</v>
      </c>
      <c r="M115" s="12">
        <f t="shared" si="8"/>
        <v>0</v>
      </c>
      <c r="N115" s="12">
        <f t="shared" si="9"/>
        <v>1</v>
      </c>
      <c r="O115" s="12">
        <f t="shared" si="10"/>
        <v>0</v>
      </c>
      <c r="P115" s="12">
        <f t="shared" si="11"/>
        <v>0</v>
      </c>
    </row>
    <row r="116" spans="1:16" ht="25.5">
      <c r="A116" s="10" t="s">
        <v>40</v>
      </c>
      <c r="B116" s="11" t="s">
        <v>41</v>
      </c>
      <c r="C116" s="12">
        <v>1.2</v>
      </c>
      <c r="D116" s="12">
        <v>1.2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6"/>
        <v>0</v>
      </c>
      <c r="L116" s="12">
        <f t="shared" si="7"/>
        <v>1.2</v>
      </c>
      <c r="M116" s="12">
        <f t="shared" si="8"/>
        <v>0</v>
      </c>
      <c r="N116" s="12">
        <f t="shared" si="9"/>
        <v>1.2</v>
      </c>
      <c r="O116" s="12">
        <f t="shared" si="10"/>
        <v>0</v>
      </c>
      <c r="P116" s="12">
        <f t="shared" si="11"/>
        <v>0</v>
      </c>
    </row>
    <row r="117" spans="1:16">
      <c r="A117" s="10" t="s">
        <v>85</v>
      </c>
      <c r="B117" s="11" t="s">
        <v>86</v>
      </c>
      <c r="C117" s="12">
        <v>0.3</v>
      </c>
      <c r="D117" s="12">
        <v>0.3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6"/>
        <v>0</v>
      </c>
      <c r="L117" s="12">
        <f t="shared" si="7"/>
        <v>0.3</v>
      </c>
      <c r="M117" s="12">
        <f t="shared" si="8"/>
        <v>0</v>
      </c>
      <c r="N117" s="12">
        <f t="shared" si="9"/>
        <v>0.3</v>
      </c>
      <c r="O117" s="12">
        <f t="shared" si="10"/>
        <v>0</v>
      </c>
      <c r="P117" s="12">
        <f t="shared" si="11"/>
        <v>0</v>
      </c>
    </row>
    <row r="118" spans="1:16" ht="25.5">
      <c r="A118" s="7" t="s">
        <v>89</v>
      </c>
      <c r="B118" s="8" t="s">
        <v>90</v>
      </c>
      <c r="C118" s="9">
        <v>24411.651410000006</v>
      </c>
      <c r="D118" s="9">
        <v>25430.127410000001</v>
      </c>
      <c r="E118" s="9">
        <v>1046.8999999999999</v>
      </c>
      <c r="F118" s="9">
        <v>302.76944000000003</v>
      </c>
      <c r="G118" s="9">
        <v>2.0571999999999999</v>
      </c>
      <c r="H118" s="9">
        <v>300.4670200000001</v>
      </c>
      <c r="I118" s="9">
        <v>5.4422199999999998</v>
      </c>
      <c r="J118" s="9">
        <v>356.02501000000007</v>
      </c>
      <c r="K118" s="9">
        <f t="shared" si="6"/>
        <v>744.13055999999983</v>
      </c>
      <c r="L118" s="9">
        <f t="shared" si="7"/>
        <v>25127.357970000001</v>
      </c>
      <c r="M118" s="9">
        <f t="shared" si="8"/>
        <v>28.920569299837624</v>
      </c>
      <c r="N118" s="9">
        <f t="shared" si="9"/>
        <v>25129.660390000001</v>
      </c>
      <c r="O118" s="9">
        <f t="shared" si="10"/>
        <v>746.43297999999982</v>
      </c>
      <c r="P118" s="9">
        <f t="shared" si="11"/>
        <v>28.700641895118935</v>
      </c>
    </row>
    <row r="119" spans="1:16">
      <c r="A119" s="10" t="s">
        <v>22</v>
      </c>
      <c r="B119" s="11" t="s">
        <v>23</v>
      </c>
      <c r="C119" s="12">
        <v>15158.300000000001</v>
      </c>
      <c r="D119" s="12">
        <v>15780.5</v>
      </c>
      <c r="E119" s="12">
        <v>725.5</v>
      </c>
      <c r="F119" s="12">
        <v>0</v>
      </c>
      <c r="G119" s="12">
        <v>0</v>
      </c>
      <c r="H119" s="12">
        <v>0</v>
      </c>
      <c r="I119" s="12">
        <v>0</v>
      </c>
      <c r="J119" s="12">
        <v>145.42227</v>
      </c>
      <c r="K119" s="12">
        <f t="shared" si="6"/>
        <v>725.5</v>
      </c>
      <c r="L119" s="12">
        <f t="shared" si="7"/>
        <v>15780.5</v>
      </c>
      <c r="M119" s="12">
        <f t="shared" si="8"/>
        <v>0</v>
      </c>
      <c r="N119" s="12">
        <f t="shared" si="9"/>
        <v>15780.5</v>
      </c>
      <c r="O119" s="12">
        <f t="shared" si="10"/>
        <v>725.5</v>
      </c>
      <c r="P119" s="12">
        <f t="shared" si="11"/>
        <v>0</v>
      </c>
    </row>
    <row r="120" spans="1:16">
      <c r="A120" s="10" t="s">
        <v>24</v>
      </c>
      <c r="B120" s="11" t="s">
        <v>25</v>
      </c>
      <c r="C120" s="12">
        <v>3334.8</v>
      </c>
      <c r="D120" s="12">
        <v>3471.7000000000003</v>
      </c>
      <c r="E120" s="12">
        <v>160.6</v>
      </c>
      <c r="F120" s="12">
        <v>0</v>
      </c>
      <c r="G120" s="12">
        <v>0</v>
      </c>
      <c r="H120" s="12">
        <v>0</v>
      </c>
      <c r="I120" s="12">
        <v>0</v>
      </c>
      <c r="J120" s="12">
        <v>30.330540000000003</v>
      </c>
      <c r="K120" s="12">
        <f t="shared" si="6"/>
        <v>160.6</v>
      </c>
      <c r="L120" s="12">
        <f t="shared" si="7"/>
        <v>3471.7000000000003</v>
      </c>
      <c r="M120" s="12">
        <f t="shared" si="8"/>
        <v>0</v>
      </c>
      <c r="N120" s="12">
        <f t="shared" si="9"/>
        <v>3471.7000000000003</v>
      </c>
      <c r="O120" s="12">
        <f t="shared" si="10"/>
        <v>160.6</v>
      </c>
      <c r="P120" s="12">
        <f t="shared" si="11"/>
        <v>0</v>
      </c>
    </row>
    <row r="121" spans="1:16">
      <c r="A121" s="10" t="s">
        <v>26</v>
      </c>
      <c r="B121" s="11" t="s">
        <v>27</v>
      </c>
      <c r="C121" s="12">
        <v>1111.1843200000001</v>
      </c>
      <c r="D121" s="12">
        <v>1112.26432</v>
      </c>
      <c r="E121" s="12">
        <v>35</v>
      </c>
      <c r="F121" s="12">
        <v>64.512349999999998</v>
      </c>
      <c r="G121" s="12">
        <v>0</v>
      </c>
      <c r="H121" s="12">
        <v>64.93235</v>
      </c>
      <c r="I121" s="12">
        <v>0</v>
      </c>
      <c r="J121" s="12">
        <v>42</v>
      </c>
      <c r="K121" s="12">
        <f t="shared" si="6"/>
        <v>-29.512349999999998</v>
      </c>
      <c r="L121" s="12">
        <f t="shared" si="7"/>
        <v>1047.75197</v>
      </c>
      <c r="M121" s="12">
        <f t="shared" si="8"/>
        <v>184.321</v>
      </c>
      <c r="N121" s="12">
        <f t="shared" si="9"/>
        <v>1047.33197</v>
      </c>
      <c r="O121" s="12">
        <f t="shared" si="10"/>
        <v>-29.93235</v>
      </c>
      <c r="P121" s="12">
        <f t="shared" si="11"/>
        <v>185.52100000000002</v>
      </c>
    </row>
    <row r="122" spans="1:16">
      <c r="A122" s="10" t="s">
        <v>77</v>
      </c>
      <c r="B122" s="11" t="s">
        <v>78</v>
      </c>
      <c r="C122" s="12">
        <v>10.200000000000001</v>
      </c>
      <c r="D122" s="12">
        <v>10.200000000000001</v>
      </c>
      <c r="E122" s="12">
        <v>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 t="shared" si="6"/>
        <v>1</v>
      </c>
      <c r="L122" s="12">
        <f t="shared" si="7"/>
        <v>10.200000000000001</v>
      </c>
      <c r="M122" s="12">
        <f t="shared" si="8"/>
        <v>0</v>
      </c>
      <c r="N122" s="12">
        <f t="shared" si="9"/>
        <v>10.200000000000001</v>
      </c>
      <c r="O122" s="12">
        <f t="shared" si="10"/>
        <v>1</v>
      </c>
      <c r="P122" s="12">
        <f t="shared" si="11"/>
        <v>0</v>
      </c>
    </row>
    <row r="123" spans="1:16">
      <c r="A123" s="10" t="s">
        <v>28</v>
      </c>
      <c r="B123" s="11" t="s">
        <v>29</v>
      </c>
      <c r="C123" s="12">
        <v>2626.0639100000003</v>
      </c>
      <c r="D123" s="12">
        <v>2869.0899100000001</v>
      </c>
      <c r="E123" s="12">
        <v>97.7</v>
      </c>
      <c r="F123" s="12">
        <v>202.81100000000001</v>
      </c>
      <c r="G123" s="12">
        <v>0</v>
      </c>
      <c r="H123" s="12">
        <v>204.42192000000003</v>
      </c>
      <c r="I123" s="12">
        <v>0</v>
      </c>
      <c r="J123" s="12">
        <v>129.97200000000001</v>
      </c>
      <c r="K123" s="12">
        <f t="shared" si="6"/>
        <v>-105.111</v>
      </c>
      <c r="L123" s="12">
        <f t="shared" si="7"/>
        <v>2666.27891</v>
      </c>
      <c r="M123" s="12">
        <f t="shared" si="8"/>
        <v>207.58546571136128</v>
      </c>
      <c r="N123" s="12">
        <f t="shared" si="9"/>
        <v>2664.6679899999999</v>
      </c>
      <c r="O123" s="12">
        <f t="shared" si="10"/>
        <v>-106.72192000000003</v>
      </c>
      <c r="P123" s="12">
        <f t="shared" si="11"/>
        <v>209.23430910951896</v>
      </c>
    </row>
    <row r="124" spans="1:16">
      <c r="A124" s="10" t="s">
        <v>30</v>
      </c>
      <c r="B124" s="11" t="s">
        <v>31</v>
      </c>
      <c r="C124" s="12">
        <v>238.54318000000001</v>
      </c>
      <c r="D124" s="12">
        <v>238.54318000000001</v>
      </c>
      <c r="E124" s="12">
        <v>9.2000000000000011</v>
      </c>
      <c r="F124" s="12">
        <v>23.97</v>
      </c>
      <c r="G124" s="12">
        <v>0</v>
      </c>
      <c r="H124" s="12">
        <v>23.97</v>
      </c>
      <c r="I124" s="12">
        <v>0</v>
      </c>
      <c r="J124" s="12">
        <v>0</v>
      </c>
      <c r="K124" s="12">
        <f t="shared" si="6"/>
        <v>-14.769999999999998</v>
      </c>
      <c r="L124" s="12">
        <f t="shared" si="7"/>
        <v>214.57318000000001</v>
      </c>
      <c r="M124" s="12">
        <f t="shared" si="8"/>
        <v>260.54347826086956</v>
      </c>
      <c r="N124" s="12">
        <f t="shared" si="9"/>
        <v>214.57318000000001</v>
      </c>
      <c r="O124" s="12">
        <f t="shared" si="10"/>
        <v>-14.769999999999998</v>
      </c>
      <c r="P124" s="12">
        <f t="shared" si="11"/>
        <v>260.54347826086956</v>
      </c>
    </row>
    <row r="125" spans="1:16">
      <c r="A125" s="10" t="s">
        <v>32</v>
      </c>
      <c r="B125" s="11" t="s">
        <v>33</v>
      </c>
      <c r="C125" s="12">
        <v>1339.1000000000001</v>
      </c>
      <c r="D125" s="12">
        <v>1339.1000000000001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 t="shared" si="6"/>
        <v>0</v>
      </c>
      <c r="L125" s="12">
        <f t="shared" si="7"/>
        <v>1339.1000000000001</v>
      </c>
      <c r="M125" s="12">
        <f t="shared" si="8"/>
        <v>0</v>
      </c>
      <c r="N125" s="12">
        <f t="shared" si="9"/>
        <v>1339.1000000000001</v>
      </c>
      <c r="O125" s="12">
        <f t="shared" si="10"/>
        <v>0</v>
      </c>
      <c r="P125" s="12">
        <f t="shared" si="11"/>
        <v>0</v>
      </c>
    </row>
    <row r="126" spans="1:16">
      <c r="A126" s="10" t="s">
        <v>34</v>
      </c>
      <c r="B126" s="11" t="s">
        <v>35</v>
      </c>
      <c r="C126" s="12">
        <v>69.400000000000006</v>
      </c>
      <c r="D126" s="12">
        <v>69.400000000000006</v>
      </c>
      <c r="E126" s="12">
        <v>5.1000000000000005</v>
      </c>
      <c r="F126" s="12">
        <v>2.1417600000000001</v>
      </c>
      <c r="G126" s="12">
        <v>0</v>
      </c>
      <c r="H126" s="12">
        <v>2.8466</v>
      </c>
      <c r="I126" s="12">
        <v>8.9200000000000008E-3</v>
      </c>
      <c r="J126" s="12">
        <v>8.9249999999999996E-2</v>
      </c>
      <c r="K126" s="12">
        <f t="shared" si="6"/>
        <v>2.9582400000000004</v>
      </c>
      <c r="L126" s="12">
        <f t="shared" si="7"/>
        <v>67.258240000000001</v>
      </c>
      <c r="M126" s="12">
        <f t="shared" si="8"/>
        <v>41.995294117647056</v>
      </c>
      <c r="N126" s="12">
        <f t="shared" si="9"/>
        <v>66.553400000000011</v>
      </c>
      <c r="O126" s="12">
        <f t="shared" si="10"/>
        <v>2.2534000000000005</v>
      </c>
      <c r="P126" s="12">
        <f t="shared" si="11"/>
        <v>55.815686274509801</v>
      </c>
    </row>
    <row r="127" spans="1:16">
      <c r="A127" s="10" t="s">
        <v>36</v>
      </c>
      <c r="B127" s="11" t="s">
        <v>37</v>
      </c>
      <c r="C127" s="12">
        <v>360.5</v>
      </c>
      <c r="D127" s="12">
        <v>360.5</v>
      </c>
      <c r="E127" s="12">
        <v>12.8</v>
      </c>
      <c r="F127" s="12">
        <v>8.8763500000000004</v>
      </c>
      <c r="G127" s="12">
        <v>2.0571999999999999</v>
      </c>
      <c r="H127" s="12">
        <v>3.4430500000000004</v>
      </c>
      <c r="I127" s="12">
        <v>5.4333</v>
      </c>
      <c r="J127" s="12">
        <v>8.2109500000000004</v>
      </c>
      <c r="K127" s="12">
        <f t="shared" si="6"/>
        <v>3.9236500000000003</v>
      </c>
      <c r="L127" s="12">
        <f t="shared" si="7"/>
        <v>351.62365</v>
      </c>
      <c r="M127" s="12">
        <f t="shared" si="8"/>
        <v>69.346484374999989</v>
      </c>
      <c r="N127" s="12">
        <f t="shared" si="9"/>
        <v>357.05694999999997</v>
      </c>
      <c r="O127" s="12">
        <f t="shared" si="10"/>
        <v>9.3569500000000012</v>
      </c>
      <c r="P127" s="12">
        <f t="shared" si="11"/>
        <v>26.898828125000001</v>
      </c>
    </row>
    <row r="128" spans="1:16">
      <c r="A128" s="10" t="s">
        <v>81</v>
      </c>
      <c r="B128" s="11" t="s">
        <v>82</v>
      </c>
      <c r="C128" s="12">
        <v>151.5</v>
      </c>
      <c r="D128" s="12">
        <v>167.85</v>
      </c>
      <c r="E128" s="12">
        <v>0</v>
      </c>
      <c r="F128" s="12">
        <v>0.45798000000000005</v>
      </c>
      <c r="G128" s="12">
        <v>0</v>
      </c>
      <c r="H128" s="12">
        <v>0.85310000000000008</v>
      </c>
      <c r="I128" s="12">
        <v>0</v>
      </c>
      <c r="J128" s="12">
        <v>0</v>
      </c>
      <c r="K128" s="12">
        <f t="shared" si="6"/>
        <v>-0.45798000000000005</v>
      </c>
      <c r="L128" s="12">
        <f t="shared" si="7"/>
        <v>167.39202</v>
      </c>
      <c r="M128" s="12">
        <f t="shared" si="8"/>
        <v>0</v>
      </c>
      <c r="N128" s="12">
        <f t="shared" si="9"/>
        <v>166.99689999999998</v>
      </c>
      <c r="O128" s="12">
        <f t="shared" si="10"/>
        <v>-0.85310000000000008</v>
      </c>
      <c r="P128" s="12">
        <f t="shared" si="11"/>
        <v>0</v>
      </c>
    </row>
    <row r="129" spans="1:16" ht="25.5">
      <c r="A129" s="10" t="s">
        <v>40</v>
      </c>
      <c r="B129" s="11" t="s">
        <v>41</v>
      </c>
      <c r="C129" s="12">
        <v>11.16</v>
      </c>
      <c r="D129" s="12">
        <v>10.08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 t="shared" si="6"/>
        <v>0</v>
      </c>
      <c r="L129" s="12">
        <f t="shared" si="7"/>
        <v>10.08</v>
      </c>
      <c r="M129" s="12">
        <f t="shared" si="8"/>
        <v>0</v>
      </c>
      <c r="N129" s="12">
        <f t="shared" si="9"/>
        <v>10.08</v>
      </c>
      <c r="O129" s="12">
        <f t="shared" si="10"/>
        <v>0</v>
      </c>
      <c r="P129" s="12">
        <f t="shared" si="11"/>
        <v>0</v>
      </c>
    </row>
    <row r="130" spans="1:16">
      <c r="A130" s="10" t="s">
        <v>42</v>
      </c>
      <c r="B130" s="11" t="s">
        <v>43</v>
      </c>
      <c r="C130" s="12">
        <v>0.9</v>
      </c>
      <c r="D130" s="12">
        <v>0.9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 t="shared" si="6"/>
        <v>0</v>
      </c>
      <c r="L130" s="12">
        <f t="shared" si="7"/>
        <v>0.9</v>
      </c>
      <c r="M130" s="12">
        <f t="shared" si="8"/>
        <v>0</v>
      </c>
      <c r="N130" s="12">
        <f t="shared" si="9"/>
        <v>0.9</v>
      </c>
      <c r="O130" s="12">
        <f t="shared" si="10"/>
        <v>0</v>
      </c>
      <c r="P130" s="12">
        <f t="shared" si="11"/>
        <v>0</v>
      </c>
    </row>
    <row r="131" spans="1:16" ht="25.5">
      <c r="A131" s="7" t="s">
        <v>91</v>
      </c>
      <c r="B131" s="8" t="s">
        <v>92</v>
      </c>
      <c r="C131" s="9">
        <v>97337.770959999994</v>
      </c>
      <c r="D131" s="9">
        <v>96713.646960000013</v>
      </c>
      <c r="E131" s="9">
        <v>4426.2</v>
      </c>
      <c r="F131" s="9">
        <v>234.65543</v>
      </c>
      <c r="G131" s="9">
        <v>525.35516000000007</v>
      </c>
      <c r="H131" s="9">
        <v>272.51214000000004</v>
      </c>
      <c r="I131" s="9">
        <v>6.015060000000001</v>
      </c>
      <c r="J131" s="9">
        <v>1409.4108199999998</v>
      </c>
      <c r="K131" s="9">
        <f t="shared" si="6"/>
        <v>4191.54457</v>
      </c>
      <c r="L131" s="9">
        <f t="shared" si="7"/>
        <v>96478.991530000014</v>
      </c>
      <c r="M131" s="9">
        <f t="shared" si="8"/>
        <v>5.3015098730287837</v>
      </c>
      <c r="N131" s="9">
        <f t="shared" si="9"/>
        <v>96441.134820000007</v>
      </c>
      <c r="O131" s="9">
        <f t="shared" si="10"/>
        <v>4153.68786</v>
      </c>
      <c r="P131" s="9">
        <f t="shared" si="11"/>
        <v>6.1567968008675624</v>
      </c>
    </row>
    <row r="132" spans="1:16">
      <c r="A132" s="10" t="s">
        <v>22</v>
      </c>
      <c r="B132" s="11" t="s">
        <v>23</v>
      </c>
      <c r="C132" s="12">
        <v>54488.6</v>
      </c>
      <c r="D132" s="12">
        <v>54488.6</v>
      </c>
      <c r="E132" s="12">
        <v>2620</v>
      </c>
      <c r="F132" s="12">
        <v>0</v>
      </c>
      <c r="G132" s="12">
        <v>0</v>
      </c>
      <c r="H132" s="12">
        <v>0</v>
      </c>
      <c r="I132" s="12">
        <v>0</v>
      </c>
      <c r="J132" s="12">
        <v>637.12910999999997</v>
      </c>
      <c r="K132" s="12">
        <f t="shared" si="6"/>
        <v>2620</v>
      </c>
      <c r="L132" s="12">
        <f t="shared" si="7"/>
        <v>54488.6</v>
      </c>
      <c r="M132" s="12">
        <f t="shared" si="8"/>
        <v>0</v>
      </c>
      <c r="N132" s="12">
        <f t="shared" si="9"/>
        <v>54488.6</v>
      </c>
      <c r="O132" s="12">
        <f t="shared" si="10"/>
        <v>2620</v>
      </c>
      <c r="P132" s="12">
        <f t="shared" si="11"/>
        <v>0</v>
      </c>
    </row>
    <row r="133" spans="1:16">
      <c r="A133" s="10" t="s">
        <v>24</v>
      </c>
      <c r="B133" s="11" t="s">
        <v>25</v>
      </c>
      <c r="C133" s="12">
        <v>11987.2</v>
      </c>
      <c r="D133" s="12">
        <v>11987.2</v>
      </c>
      <c r="E133" s="12">
        <v>576.4</v>
      </c>
      <c r="F133" s="12">
        <v>0</v>
      </c>
      <c r="G133" s="12">
        <v>0</v>
      </c>
      <c r="H133" s="12">
        <v>0</v>
      </c>
      <c r="I133" s="12">
        <v>0</v>
      </c>
      <c r="J133" s="12">
        <v>138.59596999999999</v>
      </c>
      <c r="K133" s="12">
        <f t="shared" si="6"/>
        <v>576.4</v>
      </c>
      <c r="L133" s="12">
        <f t="shared" si="7"/>
        <v>11987.2</v>
      </c>
      <c r="M133" s="12">
        <f t="shared" si="8"/>
        <v>0</v>
      </c>
      <c r="N133" s="12">
        <f t="shared" si="9"/>
        <v>11987.2</v>
      </c>
      <c r="O133" s="12">
        <f t="shared" si="10"/>
        <v>576.4</v>
      </c>
      <c r="P133" s="12">
        <f t="shared" si="11"/>
        <v>0</v>
      </c>
    </row>
    <row r="134" spans="1:16">
      <c r="A134" s="10" t="s">
        <v>26</v>
      </c>
      <c r="B134" s="11" t="s">
        <v>27</v>
      </c>
      <c r="C134" s="12">
        <v>113.9224</v>
      </c>
      <c r="D134" s="12">
        <v>236.5224</v>
      </c>
      <c r="E134" s="12">
        <v>0</v>
      </c>
      <c r="F134" s="12">
        <v>0</v>
      </c>
      <c r="G134" s="12">
        <v>48.121260000000007</v>
      </c>
      <c r="H134" s="12">
        <v>0</v>
      </c>
      <c r="I134" s="12">
        <v>0</v>
      </c>
      <c r="J134" s="12">
        <v>48.121260000000007</v>
      </c>
      <c r="K134" s="12">
        <f t="shared" ref="K134:K197" si="12">E134-F134</f>
        <v>0</v>
      </c>
      <c r="L134" s="12">
        <f t="shared" ref="L134:L197" si="13">D134-F134</f>
        <v>236.5224</v>
      </c>
      <c r="M134" s="12">
        <f t="shared" ref="M134:M197" si="14">IF(E134=0,0,(F134/E134)*100)</f>
        <v>0</v>
      </c>
      <c r="N134" s="12">
        <f t="shared" ref="N134:N197" si="15">D134-H134</f>
        <v>236.5224</v>
      </c>
      <c r="O134" s="12">
        <f t="shared" ref="O134:O197" si="16">E134-H134</f>
        <v>0</v>
      </c>
      <c r="P134" s="12">
        <f t="shared" ref="P134:P197" si="17">IF(E134=0,0,(H134/E134)*100)</f>
        <v>0</v>
      </c>
    </row>
    <row r="135" spans="1:16">
      <c r="A135" s="10" t="s">
        <v>77</v>
      </c>
      <c r="B135" s="11" t="s">
        <v>78</v>
      </c>
      <c r="C135" s="12">
        <v>20.100000000000001</v>
      </c>
      <c r="D135" s="12">
        <v>20.100000000000001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 t="shared" si="12"/>
        <v>0</v>
      </c>
      <c r="L135" s="12">
        <f t="shared" si="13"/>
        <v>20.100000000000001</v>
      </c>
      <c r="M135" s="12">
        <f t="shared" si="14"/>
        <v>0</v>
      </c>
      <c r="N135" s="12">
        <f t="shared" si="15"/>
        <v>20.100000000000001</v>
      </c>
      <c r="O135" s="12">
        <f t="shared" si="16"/>
        <v>0</v>
      </c>
      <c r="P135" s="12">
        <f t="shared" si="17"/>
        <v>0</v>
      </c>
    </row>
    <row r="136" spans="1:16">
      <c r="A136" s="10" t="s">
        <v>79</v>
      </c>
      <c r="B136" s="11" t="s">
        <v>80</v>
      </c>
      <c r="C136" s="12">
        <v>2916.6</v>
      </c>
      <c r="D136" s="12">
        <v>2916.6</v>
      </c>
      <c r="E136" s="12">
        <v>216.3</v>
      </c>
      <c r="F136" s="12">
        <v>11.19176</v>
      </c>
      <c r="G136" s="12">
        <v>34.318239999999996</v>
      </c>
      <c r="H136" s="12">
        <v>46.5608</v>
      </c>
      <c r="I136" s="12">
        <v>0</v>
      </c>
      <c r="J136" s="12">
        <v>37.346319999999999</v>
      </c>
      <c r="K136" s="12">
        <f t="shared" si="12"/>
        <v>205.10824000000002</v>
      </c>
      <c r="L136" s="12">
        <f t="shared" si="13"/>
        <v>2905.4082399999998</v>
      </c>
      <c r="M136" s="12">
        <f t="shared" si="14"/>
        <v>5.1741840036985671</v>
      </c>
      <c r="N136" s="12">
        <f t="shared" si="15"/>
        <v>2870.0391999999997</v>
      </c>
      <c r="O136" s="12">
        <f t="shared" si="16"/>
        <v>169.73920000000001</v>
      </c>
      <c r="P136" s="12">
        <f t="shared" si="17"/>
        <v>21.526028663892742</v>
      </c>
    </row>
    <row r="137" spans="1:16">
      <c r="A137" s="10" t="s">
        <v>28</v>
      </c>
      <c r="B137" s="11" t="s">
        <v>29</v>
      </c>
      <c r="C137" s="12">
        <v>152.26915</v>
      </c>
      <c r="D137" s="12">
        <v>191.44515000000001</v>
      </c>
      <c r="E137" s="12">
        <v>3.6</v>
      </c>
      <c r="F137" s="12">
        <v>1.0595600000000001</v>
      </c>
      <c r="G137" s="12">
        <v>0</v>
      </c>
      <c r="H137" s="12">
        <v>1.0595600000000001</v>
      </c>
      <c r="I137" s="12">
        <v>0</v>
      </c>
      <c r="J137" s="12">
        <v>0</v>
      </c>
      <c r="K137" s="12">
        <f t="shared" si="12"/>
        <v>2.5404400000000003</v>
      </c>
      <c r="L137" s="12">
        <f t="shared" si="13"/>
        <v>190.38559000000001</v>
      </c>
      <c r="M137" s="12">
        <f t="shared" si="14"/>
        <v>29.432222222222222</v>
      </c>
      <c r="N137" s="12">
        <f t="shared" si="15"/>
        <v>190.38559000000001</v>
      </c>
      <c r="O137" s="12">
        <f t="shared" si="16"/>
        <v>2.5404400000000003</v>
      </c>
      <c r="P137" s="12">
        <f t="shared" si="17"/>
        <v>29.432222222222222</v>
      </c>
    </row>
    <row r="138" spans="1:16">
      <c r="A138" s="10" t="s">
        <v>32</v>
      </c>
      <c r="B138" s="11" t="s">
        <v>33</v>
      </c>
      <c r="C138" s="12">
        <v>11601.47941</v>
      </c>
      <c r="D138" s="12">
        <v>10723.47941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 t="shared" si="12"/>
        <v>0</v>
      </c>
      <c r="L138" s="12">
        <f t="shared" si="13"/>
        <v>10723.47941</v>
      </c>
      <c r="M138" s="12">
        <f t="shared" si="14"/>
        <v>0</v>
      </c>
      <c r="N138" s="12">
        <f t="shared" si="15"/>
        <v>10723.47941</v>
      </c>
      <c r="O138" s="12">
        <f t="shared" si="16"/>
        <v>0</v>
      </c>
      <c r="P138" s="12">
        <f t="shared" si="17"/>
        <v>0</v>
      </c>
    </row>
    <row r="139" spans="1:16">
      <c r="A139" s="10" t="s">
        <v>34</v>
      </c>
      <c r="B139" s="11" t="s">
        <v>35</v>
      </c>
      <c r="C139" s="12">
        <v>544.4</v>
      </c>
      <c r="D139" s="12">
        <v>544.4</v>
      </c>
      <c r="E139" s="12">
        <v>33.299999999999997</v>
      </c>
      <c r="F139" s="12">
        <v>9.9881600000000006</v>
      </c>
      <c r="G139" s="12">
        <v>7.7157700000000009</v>
      </c>
      <c r="H139" s="12">
        <v>12.44501</v>
      </c>
      <c r="I139" s="12">
        <v>0</v>
      </c>
      <c r="J139" s="12">
        <v>7.7157700000000009</v>
      </c>
      <c r="K139" s="12">
        <f t="shared" si="12"/>
        <v>23.311839999999997</v>
      </c>
      <c r="L139" s="12">
        <f t="shared" si="13"/>
        <v>534.41183999999998</v>
      </c>
      <c r="M139" s="12">
        <f t="shared" si="14"/>
        <v>29.99447447447448</v>
      </c>
      <c r="N139" s="12">
        <f t="shared" si="15"/>
        <v>531.95498999999995</v>
      </c>
      <c r="O139" s="12">
        <f t="shared" si="16"/>
        <v>20.854989999999997</v>
      </c>
      <c r="P139" s="12">
        <f t="shared" si="17"/>
        <v>37.372402402402408</v>
      </c>
    </row>
    <row r="140" spans="1:16">
      <c r="A140" s="10" t="s">
        <v>36</v>
      </c>
      <c r="B140" s="11" t="s">
        <v>37</v>
      </c>
      <c r="C140" s="12">
        <v>2672.3</v>
      </c>
      <c r="D140" s="12">
        <v>2672.3</v>
      </c>
      <c r="E140" s="12">
        <v>135.1</v>
      </c>
      <c r="F140" s="12">
        <v>82.415949999999995</v>
      </c>
      <c r="G140" s="12">
        <v>4.0902399999999997</v>
      </c>
      <c r="H140" s="12">
        <v>76.400890000000004</v>
      </c>
      <c r="I140" s="12">
        <v>6.015060000000001</v>
      </c>
      <c r="J140" s="12">
        <v>10.1053</v>
      </c>
      <c r="K140" s="12">
        <f t="shared" si="12"/>
        <v>52.684049999999999</v>
      </c>
      <c r="L140" s="12">
        <f t="shared" si="13"/>
        <v>2589.8840500000001</v>
      </c>
      <c r="M140" s="12">
        <f t="shared" si="14"/>
        <v>61.003663952627683</v>
      </c>
      <c r="N140" s="12">
        <f t="shared" si="15"/>
        <v>2595.8991100000003</v>
      </c>
      <c r="O140" s="12">
        <f t="shared" si="16"/>
        <v>58.69910999999999</v>
      </c>
      <c r="P140" s="12">
        <f t="shared" si="17"/>
        <v>56.551361954108067</v>
      </c>
    </row>
    <row r="141" spans="1:16">
      <c r="A141" s="10" t="s">
        <v>81</v>
      </c>
      <c r="B141" s="11" t="s">
        <v>82</v>
      </c>
      <c r="C141" s="12">
        <v>0</v>
      </c>
      <c r="D141" s="12">
        <v>92.100000000000009</v>
      </c>
      <c r="E141" s="12">
        <v>7.7</v>
      </c>
      <c r="F141" s="12">
        <v>0</v>
      </c>
      <c r="G141" s="12">
        <v>0</v>
      </c>
      <c r="H141" s="12">
        <v>6.0458800000000004</v>
      </c>
      <c r="I141" s="12">
        <v>0</v>
      </c>
      <c r="J141" s="12">
        <v>0</v>
      </c>
      <c r="K141" s="12">
        <f t="shared" si="12"/>
        <v>7.7</v>
      </c>
      <c r="L141" s="12">
        <f t="shared" si="13"/>
        <v>92.100000000000009</v>
      </c>
      <c r="M141" s="12">
        <f t="shared" si="14"/>
        <v>0</v>
      </c>
      <c r="N141" s="12">
        <f t="shared" si="15"/>
        <v>86.054120000000012</v>
      </c>
      <c r="O141" s="12">
        <f t="shared" si="16"/>
        <v>1.6541199999999998</v>
      </c>
      <c r="P141" s="12">
        <f t="shared" si="17"/>
        <v>78.51792207792208</v>
      </c>
    </row>
    <row r="142" spans="1:16">
      <c r="A142" s="10" t="s">
        <v>93</v>
      </c>
      <c r="B142" s="11" t="s">
        <v>94</v>
      </c>
      <c r="C142" s="12">
        <v>11835.5</v>
      </c>
      <c r="D142" s="12">
        <v>11835.5</v>
      </c>
      <c r="E142" s="12">
        <v>762</v>
      </c>
      <c r="F142" s="12">
        <v>130</v>
      </c>
      <c r="G142" s="12">
        <v>431.10965000000004</v>
      </c>
      <c r="H142" s="12">
        <v>130</v>
      </c>
      <c r="I142" s="12">
        <v>0</v>
      </c>
      <c r="J142" s="12">
        <v>530.39708999999993</v>
      </c>
      <c r="K142" s="12">
        <f t="shared" si="12"/>
        <v>632</v>
      </c>
      <c r="L142" s="12">
        <f t="shared" si="13"/>
        <v>11705.5</v>
      </c>
      <c r="M142" s="12">
        <f t="shared" si="14"/>
        <v>17.060367454068242</v>
      </c>
      <c r="N142" s="12">
        <f t="shared" si="15"/>
        <v>11705.5</v>
      </c>
      <c r="O142" s="12">
        <f t="shared" si="16"/>
        <v>632</v>
      </c>
      <c r="P142" s="12">
        <f t="shared" si="17"/>
        <v>17.060367454068242</v>
      </c>
    </row>
    <row r="143" spans="1:16">
      <c r="A143" s="10" t="s">
        <v>85</v>
      </c>
      <c r="B143" s="11" t="s">
        <v>86</v>
      </c>
      <c r="C143" s="12">
        <v>1005.4</v>
      </c>
      <c r="D143" s="12">
        <v>1005.4</v>
      </c>
      <c r="E143" s="12">
        <v>71.8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 t="shared" si="12"/>
        <v>71.8</v>
      </c>
      <c r="L143" s="12">
        <f t="shared" si="13"/>
        <v>1005.4</v>
      </c>
      <c r="M143" s="12">
        <f t="shared" si="14"/>
        <v>0</v>
      </c>
      <c r="N143" s="12">
        <f t="shared" si="15"/>
        <v>1005.4</v>
      </c>
      <c r="O143" s="12">
        <f t="shared" si="16"/>
        <v>71.8</v>
      </c>
      <c r="P143" s="12">
        <f t="shared" si="17"/>
        <v>0</v>
      </c>
    </row>
    <row r="144" spans="1:16">
      <c r="A144" s="7" t="s">
        <v>95</v>
      </c>
      <c r="B144" s="8" t="s">
        <v>96</v>
      </c>
      <c r="C144" s="9">
        <v>7130.2581399999999</v>
      </c>
      <c r="D144" s="9">
        <v>7133.2581399999999</v>
      </c>
      <c r="E144" s="9">
        <v>435.50000000000006</v>
      </c>
      <c r="F144" s="9">
        <v>0.85448999999999997</v>
      </c>
      <c r="G144" s="9">
        <v>0</v>
      </c>
      <c r="H144" s="9">
        <v>1.31406</v>
      </c>
      <c r="I144" s="9">
        <v>0</v>
      </c>
      <c r="J144" s="9">
        <v>0</v>
      </c>
      <c r="K144" s="9">
        <f t="shared" si="12"/>
        <v>434.64551000000006</v>
      </c>
      <c r="L144" s="9">
        <f t="shared" si="13"/>
        <v>7132.4036500000002</v>
      </c>
      <c r="M144" s="9">
        <f t="shared" si="14"/>
        <v>0.19620895522388057</v>
      </c>
      <c r="N144" s="9">
        <f t="shared" si="15"/>
        <v>7131.9440800000002</v>
      </c>
      <c r="O144" s="9">
        <f t="shared" si="16"/>
        <v>434.18594000000007</v>
      </c>
      <c r="P144" s="9">
        <f t="shared" si="17"/>
        <v>0.30173593570608492</v>
      </c>
    </row>
    <row r="145" spans="1:16">
      <c r="A145" s="10" t="s">
        <v>22</v>
      </c>
      <c r="B145" s="11" t="s">
        <v>23</v>
      </c>
      <c r="C145" s="12">
        <v>4295.2</v>
      </c>
      <c r="D145" s="12">
        <v>4295.2</v>
      </c>
      <c r="E145" s="12">
        <v>206.5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 t="shared" si="12"/>
        <v>206.5</v>
      </c>
      <c r="L145" s="12">
        <f t="shared" si="13"/>
        <v>4295.2</v>
      </c>
      <c r="M145" s="12">
        <f t="shared" si="14"/>
        <v>0</v>
      </c>
      <c r="N145" s="12">
        <f t="shared" si="15"/>
        <v>4295.2</v>
      </c>
      <c r="O145" s="12">
        <f t="shared" si="16"/>
        <v>206.5</v>
      </c>
      <c r="P145" s="12">
        <f t="shared" si="17"/>
        <v>0</v>
      </c>
    </row>
    <row r="146" spans="1:16">
      <c r="A146" s="10" t="s">
        <v>24</v>
      </c>
      <c r="B146" s="11" t="s">
        <v>25</v>
      </c>
      <c r="C146" s="12">
        <v>945</v>
      </c>
      <c r="D146" s="12">
        <v>945</v>
      </c>
      <c r="E146" s="12">
        <v>45.300000000000004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f t="shared" si="12"/>
        <v>45.300000000000004</v>
      </c>
      <c r="L146" s="12">
        <f t="shared" si="13"/>
        <v>945</v>
      </c>
      <c r="M146" s="12">
        <f t="shared" si="14"/>
        <v>0</v>
      </c>
      <c r="N146" s="12">
        <f t="shared" si="15"/>
        <v>945</v>
      </c>
      <c r="O146" s="12">
        <f t="shared" si="16"/>
        <v>45.300000000000004</v>
      </c>
      <c r="P146" s="12">
        <f t="shared" si="17"/>
        <v>0</v>
      </c>
    </row>
    <row r="147" spans="1:16">
      <c r="A147" s="10" t="s">
        <v>26</v>
      </c>
      <c r="B147" s="11" t="s">
        <v>27</v>
      </c>
      <c r="C147" s="12">
        <v>383.185</v>
      </c>
      <c r="D147" s="12">
        <v>386.185</v>
      </c>
      <c r="E147" s="12">
        <v>45.1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 t="shared" si="12"/>
        <v>45.1</v>
      </c>
      <c r="L147" s="12">
        <f t="shared" si="13"/>
        <v>386.185</v>
      </c>
      <c r="M147" s="12">
        <f t="shared" si="14"/>
        <v>0</v>
      </c>
      <c r="N147" s="12">
        <f t="shared" si="15"/>
        <v>386.185</v>
      </c>
      <c r="O147" s="12">
        <f t="shared" si="16"/>
        <v>45.1</v>
      </c>
      <c r="P147" s="12">
        <f t="shared" si="17"/>
        <v>0</v>
      </c>
    </row>
    <row r="148" spans="1:16">
      <c r="A148" s="10" t="s">
        <v>28</v>
      </c>
      <c r="B148" s="11" t="s">
        <v>29</v>
      </c>
      <c r="C148" s="12">
        <v>915.47314000000006</v>
      </c>
      <c r="D148" s="12">
        <v>915.47314000000006</v>
      </c>
      <c r="E148" s="12">
        <v>83.8</v>
      </c>
      <c r="F148" s="12">
        <v>0</v>
      </c>
      <c r="G148" s="12">
        <v>0</v>
      </c>
      <c r="H148" s="12">
        <v>0.45956999999999998</v>
      </c>
      <c r="I148" s="12">
        <v>0</v>
      </c>
      <c r="J148" s="12">
        <v>0</v>
      </c>
      <c r="K148" s="12">
        <f t="shared" si="12"/>
        <v>83.8</v>
      </c>
      <c r="L148" s="12">
        <f t="shared" si="13"/>
        <v>915.47314000000006</v>
      </c>
      <c r="M148" s="12">
        <f t="shared" si="14"/>
        <v>0</v>
      </c>
      <c r="N148" s="12">
        <f t="shared" si="15"/>
        <v>915.01357000000007</v>
      </c>
      <c r="O148" s="12">
        <f t="shared" si="16"/>
        <v>83.340429999999998</v>
      </c>
      <c r="P148" s="12">
        <f t="shared" si="17"/>
        <v>0.54841288782816233</v>
      </c>
    </row>
    <row r="149" spans="1:16">
      <c r="A149" s="10" t="s">
        <v>30</v>
      </c>
      <c r="B149" s="11" t="s">
        <v>31</v>
      </c>
      <c r="C149" s="12">
        <v>72.400000000000006</v>
      </c>
      <c r="D149" s="12">
        <v>72.400000000000006</v>
      </c>
      <c r="E149" s="12">
        <v>4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f t="shared" si="12"/>
        <v>4</v>
      </c>
      <c r="L149" s="12">
        <f t="shared" si="13"/>
        <v>72.400000000000006</v>
      </c>
      <c r="M149" s="12">
        <f t="shared" si="14"/>
        <v>0</v>
      </c>
      <c r="N149" s="12">
        <f t="shared" si="15"/>
        <v>72.400000000000006</v>
      </c>
      <c r="O149" s="12">
        <f t="shared" si="16"/>
        <v>4</v>
      </c>
      <c r="P149" s="12">
        <f t="shared" si="17"/>
        <v>0</v>
      </c>
    </row>
    <row r="150" spans="1:16">
      <c r="A150" s="10" t="s">
        <v>32</v>
      </c>
      <c r="B150" s="11" t="s">
        <v>33</v>
      </c>
      <c r="C150" s="12">
        <v>27.3</v>
      </c>
      <c r="D150" s="12">
        <v>27.3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f t="shared" si="12"/>
        <v>0</v>
      </c>
      <c r="L150" s="12">
        <f t="shared" si="13"/>
        <v>27.3</v>
      </c>
      <c r="M150" s="12">
        <f t="shared" si="14"/>
        <v>0</v>
      </c>
      <c r="N150" s="12">
        <f t="shared" si="15"/>
        <v>27.3</v>
      </c>
      <c r="O150" s="12">
        <f t="shared" si="16"/>
        <v>0</v>
      </c>
      <c r="P150" s="12">
        <f t="shared" si="17"/>
        <v>0</v>
      </c>
    </row>
    <row r="151" spans="1:16">
      <c r="A151" s="10" t="s">
        <v>34</v>
      </c>
      <c r="B151" s="11" t="s">
        <v>35</v>
      </c>
      <c r="C151" s="12">
        <v>3.3000000000000003</v>
      </c>
      <c r="D151" s="12">
        <v>3.3000000000000003</v>
      </c>
      <c r="E151" s="12">
        <v>0.2</v>
      </c>
      <c r="F151" s="12">
        <v>0.16059000000000001</v>
      </c>
      <c r="G151" s="12">
        <v>0</v>
      </c>
      <c r="H151" s="12">
        <v>0.16059000000000001</v>
      </c>
      <c r="I151" s="12">
        <v>0</v>
      </c>
      <c r="J151" s="12">
        <v>0</v>
      </c>
      <c r="K151" s="12">
        <f t="shared" si="12"/>
        <v>3.9410000000000001E-2</v>
      </c>
      <c r="L151" s="12">
        <f t="shared" si="13"/>
        <v>3.1394100000000003</v>
      </c>
      <c r="M151" s="12">
        <f t="shared" si="14"/>
        <v>80.295000000000002</v>
      </c>
      <c r="N151" s="12">
        <f t="shared" si="15"/>
        <v>3.1394100000000003</v>
      </c>
      <c r="O151" s="12">
        <f t="shared" si="16"/>
        <v>3.9410000000000001E-2</v>
      </c>
      <c r="P151" s="12">
        <f t="shared" si="17"/>
        <v>80.295000000000002</v>
      </c>
    </row>
    <row r="152" spans="1:16">
      <c r="A152" s="10" t="s">
        <v>36</v>
      </c>
      <c r="B152" s="11" t="s">
        <v>37</v>
      </c>
      <c r="C152" s="12">
        <v>13.700000000000001</v>
      </c>
      <c r="D152" s="12">
        <v>13.700000000000001</v>
      </c>
      <c r="E152" s="12">
        <v>0.6</v>
      </c>
      <c r="F152" s="12">
        <v>0.69389999999999996</v>
      </c>
      <c r="G152" s="12">
        <v>0</v>
      </c>
      <c r="H152" s="12">
        <v>0.69389999999999996</v>
      </c>
      <c r="I152" s="12">
        <v>0</v>
      </c>
      <c r="J152" s="12">
        <v>0</v>
      </c>
      <c r="K152" s="12">
        <f t="shared" si="12"/>
        <v>-9.3899999999999983E-2</v>
      </c>
      <c r="L152" s="12">
        <f t="shared" si="13"/>
        <v>13.006100000000002</v>
      </c>
      <c r="M152" s="12">
        <f t="shared" si="14"/>
        <v>115.65</v>
      </c>
      <c r="N152" s="12">
        <f t="shared" si="15"/>
        <v>13.006100000000002</v>
      </c>
      <c r="O152" s="12">
        <f t="shared" si="16"/>
        <v>-9.3899999999999983E-2</v>
      </c>
      <c r="P152" s="12">
        <f t="shared" si="17"/>
        <v>115.65</v>
      </c>
    </row>
    <row r="153" spans="1:16">
      <c r="A153" s="10" t="s">
        <v>85</v>
      </c>
      <c r="B153" s="11" t="s">
        <v>86</v>
      </c>
      <c r="C153" s="12">
        <v>474.7</v>
      </c>
      <c r="D153" s="12">
        <v>474.7</v>
      </c>
      <c r="E153" s="12">
        <v>50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 t="shared" si="12"/>
        <v>50</v>
      </c>
      <c r="L153" s="12">
        <f t="shared" si="13"/>
        <v>474.7</v>
      </c>
      <c r="M153" s="12">
        <f t="shared" si="14"/>
        <v>0</v>
      </c>
      <c r="N153" s="12">
        <f t="shared" si="15"/>
        <v>474.7</v>
      </c>
      <c r="O153" s="12">
        <f t="shared" si="16"/>
        <v>50</v>
      </c>
      <c r="P153" s="12">
        <f t="shared" si="17"/>
        <v>0</v>
      </c>
    </row>
    <row r="154" spans="1:16">
      <c r="A154" s="7" t="s">
        <v>97</v>
      </c>
      <c r="B154" s="8" t="s">
        <v>98</v>
      </c>
      <c r="C154" s="9">
        <v>16172.688030000001</v>
      </c>
      <c r="D154" s="9">
        <v>11162.47913</v>
      </c>
      <c r="E154" s="9">
        <v>634.99999999999989</v>
      </c>
      <c r="F154" s="9">
        <v>5.1902499999999998</v>
      </c>
      <c r="G154" s="9">
        <v>0</v>
      </c>
      <c r="H154" s="9">
        <v>7.1200799999999997</v>
      </c>
      <c r="I154" s="9">
        <v>0</v>
      </c>
      <c r="J154" s="9">
        <v>0</v>
      </c>
      <c r="K154" s="9">
        <f t="shared" si="12"/>
        <v>629.80974999999989</v>
      </c>
      <c r="L154" s="9">
        <f t="shared" si="13"/>
        <v>11157.28888</v>
      </c>
      <c r="M154" s="9">
        <f t="shared" si="14"/>
        <v>0.81736220472440957</v>
      </c>
      <c r="N154" s="9">
        <f t="shared" si="15"/>
        <v>11155.359049999999</v>
      </c>
      <c r="O154" s="9">
        <f t="shared" si="16"/>
        <v>627.87991999999986</v>
      </c>
      <c r="P154" s="9">
        <f t="shared" si="17"/>
        <v>1.121272440944882</v>
      </c>
    </row>
    <row r="155" spans="1:16">
      <c r="A155" s="10" t="s">
        <v>22</v>
      </c>
      <c r="B155" s="11" t="s">
        <v>23</v>
      </c>
      <c r="C155" s="12">
        <v>11843.6</v>
      </c>
      <c r="D155" s="12">
        <v>8569.5</v>
      </c>
      <c r="E155" s="12">
        <v>506.5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 t="shared" si="12"/>
        <v>506.5</v>
      </c>
      <c r="L155" s="12">
        <f t="shared" si="13"/>
        <v>8569.5</v>
      </c>
      <c r="M155" s="12">
        <f t="shared" si="14"/>
        <v>0</v>
      </c>
      <c r="N155" s="12">
        <f t="shared" si="15"/>
        <v>8569.5</v>
      </c>
      <c r="O155" s="12">
        <f t="shared" si="16"/>
        <v>506.5</v>
      </c>
      <c r="P155" s="12">
        <f t="shared" si="17"/>
        <v>0</v>
      </c>
    </row>
    <row r="156" spans="1:16">
      <c r="A156" s="10" t="s">
        <v>24</v>
      </c>
      <c r="B156" s="11" t="s">
        <v>25</v>
      </c>
      <c r="C156" s="12">
        <v>2614.5589800000002</v>
      </c>
      <c r="D156" s="12">
        <v>1885.4</v>
      </c>
      <c r="E156" s="12">
        <v>111.3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f t="shared" si="12"/>
        <v>111.3</v>
      </c>
      <c r="L156" s="12">
        <f t="shared" si="13"/>
        <v>1885.4</v>
      </c>
      <c r="M156" s="12">
        <f t="shared" si="14"/>
        <v>0</v>
      </c>
      <c r="N156" s="12">
        <f t="shared" si="15"/>
        <v>1885.4</v>
      </c>
      <c r="O156" s="12">
        <f t="shared" si="16"/>
        <v>111.3</v>
      </c>
      <c r="P156" s="12">
        <f t="shared" si="17"/>
        <v>0</v>
      </c>
    </row>
    <row r="157" spans="1:16">
      <c r="A157" s="10" t="s">
        <v>26</v>
      </c>
      <c r="B157" s="11" t="s">
        <v>27</v>
      </c>
      <c r="C157" s="12">
        <v>800.54275000000007</v>
      </c>
      <c r="D157" s="12">
        <v>150.09275</v>
      </c>
      <c r="E157" s="12">
        <v>4.9000000000000004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 t="shared" si="12"/>
        <v>4.9000000000000004</v>
      </c>
      <c r="L157" s="12">
        <f t="shared" si="13"/>
        <v>150.09275</v>
      </c>
      <c r="M157" s="12">
        <f t="shared" si="14"/>
        <v>0</v>
      </c>
      <c r="N157" s="12">
        <f t="shared" si="15"/>
        <v>150.09275</v>
      </c>
      <c r="O157" s="12">
        <f t="shared" si="16"/>
        <v>4.9000000000000004</v>
      </c>
      <c r="P157" s="12">
        <f t="shared" si="17"/>
        <v>0</v>
      </c>
    </row>
    <row r="158" spans="1:16">
      <c r="A158" s="10" t="s">
        <v>28</v>
      </c>
      <c r="B158" s="11" t="s">
        <v>29</v>
      </c>
      <c r="C158" s="12">
        <v>323.98629999999997</v>
      </c>
      <c r="D158" s="12">
        <v>254.58638000000002</v>
      </c>
      <c r="E158" s="12">
        <v>6.6000000000000005</v>
      </c>
      <c r="F158" s="12">
        <v>0</v>
      </c>
      <c r="G158" s="12">
        <v>0</v>
      </c>
      <c r="H158" s="12">
        <v>1.9298299999999999</v>
      </c>
      <c r="I158" s="12">
        <v>0</v>
      </c>
      <c r="J158" s="12">
        <v>0</v>
      </c>
      <c r="K158" s="12">
        <f t="shared" si="12"/>
        <v>6.6000000000000005</v>
      </c>
      <c r="L158" s="12">
        <f t="shared" si="13"/>
        <v>254.58638000000002</v>
      </c>
      <c r="M158" s="12">
        <f t="shared" si="14"/>
        <v>0</v>
      </c>
      <c r="N158" s="12">
        <f t="shared" si="15"/>
        <v>252.65655000000001</v>
      </c>
      <c r="O158" s="12">
        <f t="shared" si="16"/>
        <v>4.6701700000000006</v>
      </c>
      <c r="P158" s="12">
        <f t="shared" si="17"/>
        <v>29.23984848484848</v>
      </c>
    </row>
    <row r="159" spans="1:16">
      <c r="A159" s="10" t="s">
        <v>32</v>
      </c>
      <c r="B159" s="11" t="s">
        <v>33</v>
      </c>
      <c r="C159" s="12">
        <v>458</v>
      </c>
      <c r="D159" s="12">
        <v>195.5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f t="shared" si="12"/>
        <v>0</v>
      </c>
      <c r="L159" s="12">
        <f t="shared" si="13"/>
        <v>195.5</v>
      </c>
      <c r="M159" s="12">
        <f t="shared" si="14"/>
        <v>0</v>
      </c>
      <c r="N159" s="12">
        <f t="shared" si="15"/>
        <v>195.5</v>
      </c>
      <c r="O159" s="12">
        <f t="shared" si="16"/>
        <v>0</v>
      </c>
      <c r="P159" s="12">
        <f t="shared" si="17"/>
        <v>0</v>
      </c>
    </row>
    <row r="160" spans="1:16">
      <c r="A160" s="10" t="s">
        <v>34</v>
      </c>
      <c r="B160" s="11" t="s">
        <v>35</v>
      </c>
      <c r="C160" s="12">
        <v>14.9</v>
      </c>
      <c r="D160" s="12">
        <v>11.4</v>
      </c>
      <c r="E160" s="12">
        <v>0.8</v>
      </c>
      <c r="F160" s="12">
        <v>0.77573000000000003</v>
      </c>
      <c r="G160" s="12">
        <v>0</v>
      </c>
      <c r="H160" s="12">
        <v>0.77573000000000003</v>
      </c>
      <c r="I160" s="12">
        <v>0</v>
      </c>
      <c r="J160" s="12">
        <v>0</v>
      </c>
      <c r="K160" s="12">
        <f t="shared" si="12"/>
        <v>2.4270000000000014E-2</v>
      </c>
      <c r="L160" s="12">
        <f t="shared" si="13"/>
        <v>10.624270000000001</v>
      </c>
      <c r="M160" s="12">
        <f t="shared" si="14"/>
        <v>96.966250000000002</v>
      </c>
      <c r="N160" s="12">
        <f t="shared" si="15"/>
        <v>10.624270000000001</v>
      </c>
      <c r="O160" s="12">
        <f t="shared" si="16"/>
        <v>2.4270000000000014E-2</v>
      </c>
      <c r="P160" s="12">
        <f t="shared" si="17"/>
        <v>96.966250000000002</v>
      </c>
    </row>
    <row r="161" spans="1:16">
      <c r="A161" s="10" t="s">
        <v>36</v>
      </c>
      <c r="B161" s="11" t="s">
        <v>37</v>
      </c>
      <c r="C161" s="12">
        <v>111.2</v>
      </c>
      <c r="D161" s="12">
        <v>86.100000000000009</v>
      </c>
      <c r="E161" s="12">
        <v>4.9000000000000004</v>
      </c>
      <c r="F161" s="12">
        <v>3.8519200000000002</v>
      </c>
      <c r="G161" s="12">
        <v>0</v>
      </c>
      <c r="H161" s="12">
        <v>3.8519200000000002</v>
      </c>
      <c r="I161" s="12">
        <v>0</v>
      </c>
      <c r="J161" s="12">
        <v>0</v>
      </c>
      <c r="K161" s="12">
        <f t="shared" si="12"/>
        <v>1.0480800000000001</v>
      </c>
      <c r="L161" s="12">
        <f t="shared" si="13"/>
        <v>82.248080000000002</v>
      </c>
      <c r="M161" s="12">
        <f t="shared" si="14"/>
        <v>78.610612244897965</v>
      </c>
      <c r="N161" s="12">
        <f t="shared" si="15"/>
        <v>82.248080000000002</v>
      </c>
      <c r="O161" s="12">
        <f t="shared" si="16"/>
        <v>1.0480800000000001</v>
      </c>
      <c r="P161" s="12">
        <f t="shared" si="17"/>
        <v>78.610612244897965</v>
      </c>
    </row>
    <row r="162" spans="1:16">
      <c r="A162" s="10" t="s">
        <v>81</v>
      </c>
      <c r="B162" s="11" t="s">
        <v>82</v>
      </c>
      <c r="C162" s="12">
        <v>0</v>
      </c>
      <c r="D162" s="12">
        <v>4</v>
      </c>
      <c r="E162" s="12">
        <v>0</v>
      </c>
      <c r="F162" s="12">
        <v>0.17960000000000001</v>
      </c>
      <c r="G162" s="12">
        <v>0</v>
      </c>
      <c r="H162" s="12">
        <v>0.17960000000000001</v>
      </c>
      <c r="I162" s="12">
        <v>0</v>
      </c>
      <c r="J162" s="12">
        <v>0</v>
      </c>
      <c r="K162" s="12">
        <f t="shared" si="12"/>
        <v>-0.17960000000000001</v>
      </c>
      <c r="L162" s="12">
        <f t="shared" si="13"/>
        <v>3.8203999999999998</v>
      </c>
      <c r="M162" s="12">
        <f t="shared" si="14"/>
        <v>0</v>
      </c>
      <c r="N162" s="12">
        <f t="shared" si="15"/>
        <v>3.8203999999999998</v>
      </c>
      <c r="O162" s="12">
        <f t="shared" si="16"/>
        <v>-0.17960000000000001</v>
      </c>
      <c r="P162" s="12">
        <f t="shared" si="17"/>
        <v>0</v>
      </c>
    </row>
    <row r="163" spans="1:16" ht="25.5">
      <c r="A163" s="10" t="s">
        <v>40</v>
      </c>
      <c r="B163" s="11" t="s">
        <v>41</v>
      </c>
      <c r="C163" s="12">
        <v>5.9</v>
      </c>
      <c r="D163" s="12">
        <v>5.9</v>
      </c>
      <c r="E163" s="12">
        <v>0</v>
      </c>
      <c r="F163" s="12">
        <v>0.38300000000000001</v>
      </c>
      <c r="G163" s="12">
        <v>0</v>
      </c>
      <c r="H163" s="12">
        <v>0.38300000000000001</v>
      </c>
      <c r="I163" s="12">
        <v>0</v>
      </c>
      <c r="J163" s="12">
        <v>0</v>
      </c>
      <c r="K163" s="12">
        <f t="shared" si="12"/>
        <v>-0.38300000000000001</v>
      </c>
      <c r="L163" s="12">
        <f t="shared" si="13"/>
        <v>5.5170000000000003</v>
      </c>
      <c r="M163" s="12">
        <f t="shared" si="14"/>
        <v>0</v>
      </c>
      <c r="N163" s="12">
        <f t="shared" si="15"/>
        <v>5.5170000000000003</v>
      </c>
      <c r="O163" s="12">
        <f t="shared" si="16"/>
        <v>-0.38300000000000001</v>
      </c>
      <c r="P163" s="12">
        <f t="shared" si="17"/>
        <v>0</v>
      </c>
    </row>
    <row r="164" spans="1:16">
      <c r="A164" s="7" t="s">
        <v>99</v>
      </c>
      <c r="B164" s="8" t="s">
        <v>100</v>
      </c>
      <c r="C164" s="9">
        <v>4543.0150000000003</v>
      </c>
      <c r="D164" s="9">
        <v>81.5</v>
      </c>
      <c r="E164" s="9">
        <v>10.86</v>
      </c>
      <c r="F164" s="9">
        <v>10.86</v>
      </c>
      <c r="G164" s="9">
        <v>0</v>
      </c>
      <c r="H164" s="9">
        <v>10.86</v>
      </c>
      <c r="I164" s="9">
        <v>0</v>
      </c>
      <c r="J164" s="9">
        <v>0</v>
      </c>
      <c r="K164" s="9">
        <f t="shared" si="12"/>
        <v>0</v>
      </c>
      <c r="L164" s="9">
        <f t="shared" si="13"/>
        <v>70.64</v>
      </c>
      <c r="M164" s="9">
        <f t="shared" si="14"/>
        <v>100</v>
      </c>
      <c r="N164" s="9">
        <f t="shared" si="15"/>
        <v>70.64</v>
      </c>
      <c r="O164" s="9">
        <f t="shared" si="16"/>
        <v>0</v>
      </c>
      <c r="P164" s="9">
        <f t="shared" si="17"/>
        <v>100</v>
      </c>
    </row>
    <row r="165" spans="1:16">
      <c r="A165" s="10" t="s">
        <v>22</v>
      </c>
      <c r="B165" s="11" t="s">
        <v>23</v>
      </c>
      <c r="C165" s="12">
        <v>3656.98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 t="shared" si="12"/>
        <v>0</v>
      </c>
      <c r="L165" s="12">
        <f t="shared" si="13"/>
        <v>0</v>
      </c>
      <c r="M165" s="12">
        <f t="shared" si="14"/>
        <v>0</v>
      </c>
      <c r="N165" s="12">
        <f t="shared" si="15"/>
        <v>0</v>
      </c>
      <c r="O165" s="12">
        <f t="shared" si="16"/>
        <v>0</v>
      </c>
      <c r="P165" s="12">
        <f t="shared" si="17"/>
        <v>0</v>
      </c>
    </row>
    <row r="166" spans="1:16">
      <c r="A166" s="10" t="s">
        <v>24</v>
      </c>
      <c r="B166" s="11" t="s">
        <v>25</v>
      </c>
      <c r="C166" s="12">
        <v>804.53499999999997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 t="shared" si="12"/>
        <v>0</v>
      </c>
      <c r="L166" s="12">
        <f t="shared" si="13"/>
        <v>0</v>
      </c>
      <c r="M166" s="12">
        <f t="shared" si="14"/>
        <v>0</v>
      </c>
      <c r="N166" s="12">
        <f t="shared" si="15"/>
        <v>0</v>
      </c>
      <c r="O166" s="12">
        <f t="shared" si="16"/>
        <v>0</v>
      </c>
      <c r="P166" s="12">
        <f t="shared" si="17"/>
        <v>0</v>
      </c>
    </row>
    <row r="167" spans="1:16">
      <c r="A167" s="10" t="s">
        <v>85</v>
      </c>
      <c r="B167" s="11" t="s">
        <v>86</v>
      </c>
      <c r="C167" s="12">
        <v>81.5</v>
      </c>
      <c r="D167" s="12">
        <v>81.5</v>
      </c>
      <c r="E167" s="12">
        <v>10.86</v>
      </c>
      <c r="F167" s="12">
        <v>10.86</v>
      </c>
      <c r="G167" s="12">
        <v>0</v>
      </c>
      <c r="H167" s="12">
        <v>10.86</v>
      </c>
      <c r="I167" s="12">
        <v>0</v>
      </c>
      <c r="J167" s="12">
        <v>0</v>
      </c>
      <c r="K167" s="12">
        <f t="shared" si="12"/>
        <v>0</v>
      </c>
      <c r="L167" s="12">
        <f t="shared" si="13"/>
        <v>70.64</v>
      </c>
      <c r="M167" s="12">
        <f t="shared" si="14"/>
        <v>100</v>
      </c>
      <c r="N167" s="12">
        <f t="shared" si="15"/>
        <v>70.64</v>
      </c>
      <c r="O167" s="12">
        <f t="shared" si="16"/>
        <v>0</v>
      </c>
      <c r="P167" s="12">
        <f t="shared" si="17"/>
        <v>100</v>
      </c>
    </row>
    <row r="168" spans="1:16">
      <c r="A168" s="7" t="s">
        <v>101</v>
      </c>
      <c r="B168" s="8" t="s">
        <v>102</v>
      </c>
      <c r="C168" s="9">
        <v>0</v>
      </c>
      <c r="D168" s="9">
        <v>5346.1809000000012</v>
      </c>
      <c r="E168" s="9">
        <v>269.57500000000005</v>
      </c>
      <c r="F168" s="9">
        <v>0.46</v>
      </c>
      <c r="G168" s="9">
        <v>20.728000000000002</v>
      </c>
      <c r="H168" s="9">
        <v>0.46</v>
      </c>
      <c r="I168" s="9">
        <v>0</v>
      </c>
      <c r="J168" s="9">
        <v>20.728000000000002</v>
      </c>
      <c r="K168" s="9">
        <f t="shared" si="12"/>
        <v>269.11500000000007</v>
      </c>
      <c r="L168" s="9">
        <f t="shared" si="13"/>
        <v>5345.7209000000012</v>
      </c>
      <c r="M168" s="9">
        <f t="shared" si="14"/>
        <v>0.17063896874710188</v>
      </c>
      <c r="N168" s="9">
        <f t="shared" si="15"/>
        <v>5345.7209000000012</v>
      </c>
      <c r="O168" s="9">
        <f t="shared" si="16"/>
        <v>269.11500000000007</v>
      </c>
      <c r="P168" s="9">
        <f t="shared" si="17"/>
        <v>0.17063896874710188</v>
      </c>
    </row>
    <row r="169" spans="1:16">
      <c r="A169" s="10" t="s">
        <v>22</v>
      </c>
      <c r="B169" s="11" t="s">
        <v>23</v>
      </c>
      <c r="C169" s="12">
        <v>0</v>
      </c>
      <c r="D169" s="12">
        <v>3274.1</v>
      </c>
      <c r="E169" s="12">
        <v>192.953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 t="shared" si="12"/>
        <v>192.953</v>
      </c>
      <c r="L169" s="12">
        <f t="shared" si="13"/>
        <v>3274.1</v>
      </c>
      <c r="M169" s="12">
        <f t="shared" si="14"/>
        <v>0</v>
      </c>
      <c r="N169" s="12">
        <f t="shared" si="15"/>
        <v>3274.1</v>
      </c>
      <c r="O169" s="12">
        <f t="shared" si="16"/>
        <v>192.953</v>
      </c>
      <c r="P169" s="12">
        <f t="shared" si="17"/>
        <v>0</v>
      </c>
    </row>
    <row r="170" spans="1:16">
      <c r="A170" s="10" t="s">
        <v>24</v>
      </c>
      <c r="B170" s="11" t="s">
        <v>25</v>
      </c>
      <c r="C170" s="12">
        <v>0</v>
      </c>
      <c r="D170" s="12">
        <v>729.15898000000004</v>
      </c>
      <c r="E170" s="12">
        <v>42.21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 t="shared" si="12"/>
        <v>42.21</v>
      </c>
      <c r="L170" s="12">
        <f t="shared" si="13"/>
        <v>729.15898000000004</v>
      </c>
      <c r="M170" s="12">
        <f t="shared" si="14"/>
        <v>0</v>
      </c>
      <c r="N170" s="12">
        <f t="shared" si="15"/>
        <v>729.15898000000004</v>
      </c>
      <c r="O170" s="12">
        <f t="shared" si="16"/>
        <v>42.21</v>
      </c>
      <c r="P170" s="12">
        <f t="shared" si="17"/>
        <v>0</v>
      </c>
    </row>
    <row r="171" spans="1:16">
      <c r="A171" s="10" t="s">
        <v>26</v>
      </c>
      <c r="B171" s="11" t="s">
        <v>27</v>
      </c>
      <c r="C171" s="12">
        <v>0</v>
      </c>
      <c r="D171" s="12">
        <v>711.75</v>
      </c>
      <c r="E171" s="12">
        <v>30.6</v>
      </c>
      <c r="F171" s="12">
        <v>0</v>
      </c>
      <c r="G171" s="12">
        <v>20.628</v>
      </c>
      <c r="H171" s="12">
        <v>0</v>
      </c>
      <c r="I171" s="12">
        <v>0</v>
      </c>
      <c r="J171" s="12">
        <v>20.628</v>
      </c>
      <c r="K171" s="12">
        <f t="shared" si="12"/>
        <v>30.6</v>
      </c>
      <c r="L171" s="12">
        <f t="shared" si="13"/>
        <v>711.75</v>
      </c>
      <c r="M171" s="12">
        <f t="shared" si="14"/>
        <v>0</v>
      </c>
      <c r="N171" s="12">
        <f t="shared" si="15"/>
        <v>711.75</v>
      </c>
      <c r="O171" s="12">
        <f t="shared" si="16"/>
        <v>30.6</v>
      </c>
      <c r="P171" s="12">
        <f t="shared" si="17"/>
        <v>0</v>
      </c>
    </row>
    <row r="172" spans="1:16">
      <c r="A172" s="10" t="s">
        <v>28</v>
      </c>
      <c r="B172" s="11" t="s">
        <v>29</v>
      </c>
      <c r="C172" s="12">
        <v>0</v>
      </c>
      <c r="D172" s="12">
        <v>340.07191999999998</v>
      </c>
      <c r="E172" s="12">
        <v>2.1</v>
      </c>
      <c r="F172" s="12">
        <v>0.46</v>
      </c>
      <c r="G172" s="12">
        <v>0.1</v>
      </c>
      <c r="H172" s="12">
        <v>0.46</v>
      </c>
      <c r="I172" s="12">
        <v>0</v>
      </c>
      <c r="J172" s="12">
        <v>0.1</v>
      </c>
      <c r="K172" s="12">
        <f t="shared" si="12"/>
        <v>1.6400000000000001</v>
      </c>
      <c r="L172" s="12">
        <f t="shared" si="13"/>
        <v>339.61192</v>
      </c>
      <c r="M172" s="12">
        <f t="shared" si="14"/>
        <v>21.904761904761905</v>
      </c>
      <c r="N172" s="12">
        <f t="shared" si="15"/>
        <v>339.61192</v>
      </c>
      <c r="O172" s="12">
        <f t="shared" si="16"/>
        <v>1.6400000000000001</v>
      </c>
      <c r="P172" s="12">
        <f t="shared" si="17"/>
        <v>21.904761904761905</v>
      </c>
    </row>
    <row r="173" spans="1:16">
      <c r="A173" s="10" t="s">
        <v>32</v>
      </c>
      <c r="B173" s="11" t="s">
        <v>33</v>
      </c>
      <c r="C173" s="12">
        <v>0</v>
      </c>
      <c r="D173" s="12">
        <v>262.5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f t="shared" si="12"/>
        <v>0</v>
      </c>
      <c r="L173" s="12">
        <f t="shared" si="13"/>
        <v>262.5</v>
      </c>
      <c r="M173" s="12">
        <f t="shared" si="14"/>
        <v>0</v>
      </c>
      <c r="N173" s="12">
        <f t="shared" si="15"/>
        <v>262.5</v>
      </c>
      <c r="O173" s="12">
        <f t="shared" si="16"/>
        <v>0</v>
      </c>
      <c r="P173" s="12">
        <f t="shared" si="17"/>
        <v>0</v>
      </c>
    </row>
    <row r="174" spans="1:16">
      <c r="A174" s="10" t="s">
        <v>34</v>
      </c>
      <c r="B174" s="11" t="s">
        <v>35</v>
      </c>
      <c r="C174" s="12">
        <v>0</v>
      </c>
      <c r="D174" s="12">
        <v>3.5</v>
      </c>
      <c r="E174" s="12">
        <v>0.21199999999999999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f t="shared" si="12"/>
        <v>0.21199999999999999</v>
      </c>
      <c r="L174" s="12">
        <f t="shared" si="13"/>
        <v>3.5</v>
      </c>
      <c r="M174" s="12">
        <f t="shared" si="14"/>
        <v>0</v>
      </c>
      <c r="N174" s="12">
        <f t="shared" si="15"/>
        <v>3.5</v>
      </c>
      <c r="O174" s="12">
        <f t="shared" si="16"/>
        <v>0.21199999999999999</v>
      </c>
      <c r="P174" s="12">
        <f t="shared" si="17"/>
        <v>0</v>
      </c>
    </row>
    <row r="175" spans="1:16">
      <c r="A175" s="10" t="s">
        <v>36</v>
      </c>
      <c r="B175" s="11" t="s">
        <v>37</v>
      </c>
      <c r="C175" s="12">
        <v>0</v>
      </c>
      <c r="D175" s="12">
        <v>25.1</v>
      </c>
      <c r="E175" s="12">
        <v>1.5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 t="shared" si="12"/>
        <v>1.5</v>
      </c>
      <c r="L175" s="12">
        <f t="shared" si="13"/>
        <v>25.1</v>
      </c>
      <c r="M175" s="12">
        <f t="shared" si="14"/>
        <v>0</v>
      </c>
      <c r="N175" s="12">
        <f t="shared" si="15"/>
        <v>25.1</v>
      </c>
      <c r="O175" s="12">
        <f t="shared" si="16"/>
        <v>1.5</v>
      </c>
      <c r="P175" s="12">
        <f t="shared" si="17"/>
        <v>0</v>
      </c>
    </row>
    <row r="176" spans="1:16" ht="25.5">
      <c r="A176" s="7" t="s">
        <v>103</v>
      </c>
      <c r="B176" s="8" t="s">
        <v>104</v>
      </c>
      <c r="C176" s="9">
        <v>7738.0726799999984</v>
      </c>
      <c r="D176" s="9">
        <v>7738.0726799999984</v>
      </c>
      <c r="E176" s="9">
        <v>226.20000000000002</v>
      </c>
      <c r="F176" s="9">
        <v>4.3048200000000003</v>
      </c>
      <c r="G176" s="9">
        <v>0</v>
      </c>
      <c r="H176" s="9">
        <v>4.5939699999999997</v>
      </c>
      <c r="I176" s="9">
        <v>0</v>
      </c>
      <c r="J176" s="9">
        <v>0</v>
      </c>
      <c r="K176" s="9">
        <f t="shared" si="12"/>
        <v>221.89518000000001</v>
      </c>
      <c r="L176" s="9">
        <f t="shared" si="13"/>
        <v>7733.7678599999981</v>
      </c>
      <c r="M176" s="9">
        <f t="shared" si="14"/>
        <v>1.903103448275862</v>
      </c>
      <c r="N176" s="9">
        <f t="shared" si="15"/>
        <v>7733.4787099999985</v>
      </c>
      <c r="O176" s="9">
        <f t="shared" si="16"/>
        <v>221.60603</v>
      </c>
      <c r="P176" s="9">
        <f t="shared" si="17"/>
        <v>2.0309328028293541</v>
      </c>
    </row>
    <row r="177" spans="1:16">
      <c r="A177" s="10" t="s">
        <v>22</v>
      </c>
      <c r="B177" s="11" t="s">
        <v>23</v>
      </c>
      <c r="C177" s="12">
        <v>5055.6000000000004</v>
      </c>
      <c r="D177" s="12">
        <v>5055.6000000000004</v>
      </c>
      <c r="E177" s="12">
        <v>177.5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 t="shared" si="12"/>
        <v>177.5</v>
      </c>
      <c r="L177" s="12">
        <f t="shared" si="13"/>
        <v>5055.6000000000004</v>
      </c>
      <c r="M177" s="12">
        <f t="shared" si="14"/>
        <v>0</v>
      </c>
      <c r="N177" s="12">
        <f t="shared" si="15"/>
        <v>5055.6000000000004</v>
      </c>
      <c r="O177" s="12">
        <f t="shared" si="16"/>
        <v>177.5</v>
      </c>
      <c r="P177" s="12">
        <f t="shared" si="17"/>
        <v>0</v>
      </c>
    </row>
    <row r="178" spans="1:16">
      <c r="A178" s="10" t="s">
        <v>24</v>
      </c>
      <c r="B178" s="11" t="s">
        <v>25</v>
      </c>
      <c r="C178" s="12">
        <v>1112.3</v>
      </c>
      <c r="D178" s="12">
        <v>1112.3</v>
      </c>
      <c r="E178" s="12">
        <v>39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f t="shared" si="12"/>
        <v>39</v>
      </c>
      <c r="L178" s="12">
        <f t="shared" si="13"/>
        <v>1112.3</v>
      </c>
      <c r="M178" s="12">
        <f t="shared" si="14"/>
        <v>0</v>
      </c>
      <c r="N178" s="12">
        <f t="shared" si="15"/>
        <v>1112.3</v>
      </c>
      <c r="O178" s="12">
        <f t="shared" si="16"/>
        <v>39</v>
      </c>
      <c r="P178" s="12">
        <f t="shared" si="17"/>
        <v>0</v>
      </c>
    </row>
    <row r="179" spans="1:16">
      <c r="A179" s="10" t="s">
        <v>26</v>
      </c>
      <c r="B179" s="11" t="s">
        <v>27</v>
      </c>
      <c r="C179" s="12">
        <v>186.31100000000001</v>
      </c>
      <c r="D179" s="12">
        <v>194.31100000000001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f t="shared" si="12"/>
        <v>0</v>
      </c>
      <c r="L179" s="12">
        <f t="shared" si="13"/>
        <v>194.31100000000001</v>
      </c>
      <c r="M179" s="12">
        <f t="shared" si="14"/>
        <v>0</v>
      </c>
      <c r="N179" s="12">
        <f t="shared" si="15"/>
        <v>194.31100000000001</v>
      </c>
      <c r="O179" s="12">
        <f t="shared" si="16"/>
        <v>0</v>
      </c>
      <c r="P179" s="12">
        <f t="shared" si="17"/>
        <v>0</v>
      </c>
    </row>
    <row r="180" spans="1:16">
      <c r="A180" s="10" t="s">
        <v>77</v>
      </c>
      <c r="B180" s="11" t="s">
        <v>78</v>
      </c>
      <c r="C180" s="12">
        <v>2.4</v>
      </c>
      <c r="D180" s="12">
        <v>2.4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f t="shared" si="12"/>
        <v>0</v>
      </c>
      <c r="L180" s="12">
        <f t="shared" si="13"/>
        <v>2.4</v>
      </c>
      <c r="M180" s="12">
        <f t="shared" si="14"/>
        <v>0</v>
      </c>
      <c r="N180" s="12">
        <f t="shared" si="15"/>
        <v>2.4</v>
      </c>
      <c r="O180" s="12">
        <f t="shared" si="16"/>
        <v>0</v>
      </c>
      <c r="P180" s="12">
        <f t="shared" si="17"/>
        <v>0</v>
      </c>
    </row>
    <row r="181" spans="1:16">
      <c r="A181" s="10" t="s">
        <v>28</v>
      </c>
      <c r="B181" s="11" t="s">
        <v>29</v>
      </c>
      <c r="C181" s="12">
        <v>579.27167999999995</v>
      </c>
      <c r="D181" s="12">
        <v>571.27167999999995</v>
      </c>
      <c r="E181" s="12">
        <v>2.9</v>
      </c>
      <c r="F181" s="12">
        <v>0.56000000000000005</v>
      </c>
      <c r="G181" s="12">
        <v>0</v>
      </c>
      <c r="H181" s="12">
        <v>0.84914999999999996</v>
      </c>
      <c r="I181" s="12">
        <v>0</v>
      </c>
      <c r="J181" s="12">
        <v>0</v>
      </c>
      <c r="K181" s="12">
        <f t="shared" si="12"/>
        <v>2.34</v>
      </c>
      <c r="L181" s="12">
        <f t="shared" si="13"/>
        <v>570.71168</v>
      </c>
      <c r="M181" s="12">
        <f t="shared" si="14"/>
        <v>19.31034482758621</v>
      </c>
      <c r="N181" s="12">
        <f t="shared" si="15"/>
        <v>570.42252999999994</v>
      </c>
      <c r="O181" s="12">
        <f t="shared" si="16"/>
        <v>2.0508500000000001</v>
      </c>
      <c r="P181" s="12">
        <f t="shared" si="17"/>
        <v>29.281034482758621</v>
      </c>
    </row>
    <row r="182" spans="1:16">
      <c r="A182" s="10" t="s">
        <v>30</v>
      </c>
      <c r="B182" s="11" t="s">
        <v>31</v>
      </c>
      <c r="C182" s="12">
        <v>66.989999999999995</v>
      </c>
      <c r="D182" s="12">
        <v>66.989999999999995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f t="shared" si="12"/>
        <v>0</v>
      </c>
      <c r="L182" s="12">
        <f t="shared" si="13"/>
        <v>66.989999999999995</v>
      </c>
      <c r="M182" s="12">
        <f t="shared" si="14"/>
        <v>0</v>
      </c>
      <c r="N182" s="12">
        <f t="shared" si="15"/>
        <v>66.989999999999995</v>
      </c>
      <c r="O182" s="12">
        <f t="shared" si="16"/>
        <v>0</v>
      </c>
      <c r="P182" s="12">
        <f t="shared" si="17"/>
        <v>0</v>
      </c>
    </row>
    <row r="183" spans="1:16">
      <c r="A183" s="10" t="s">
        <v>32</v>
      </c>
      <c r="B183" s="11" t="s">
        <v>33</v>
      </c>
      <c r="C183" s="12">
        <v>455.5</v>
      </c>
      <c r="D183" s="12">
        <v>455.5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f t="shared" si="12"/>
        <v>0</v>
      </c>
      <c r="L183" s="12">
        <f t="shared" si="13"/>
        <v>455.5</v>
      </c>
      <c r="M183" s="12">
        <f t="shared" si="14"/>
        <v>0</v>
      </c>
      <c r="N183" s="12">
        <f t="shared" si="15"/>
        <v>455.5</v>
      </c>
      <c r="O183" s="12">
        <f t="shared" si="16"/>
        <v>0</v>
      </c>
      <c r="P183" s="12">
        <f t="shared" si="17"/>
        <v>0</v>
      </c>
    </row>
    <row r="184" spans="1:16">
      <c r="A184" s="10" t="s">
        <v>34</v>
      </c>
      <c r="B184" s="11" t="s">
        <v>35</v>
      </c>
      <c r="C184" s="12">
        <v>32.700000000000003</v>
      </c>
      <c r="D184" s="12">
        <v>32.700000000000003</v>
      </c>
      <c r="E184" s="12">
        <v>2.4</v>
      </c>
      <c r="F184" s="12">
        <v>1.95919</v>
      </c>
      <c r="G184" s="12">
        <v>0</v>
      </c>
      <c r="H184" s="12">
        <v>1.95919</v>
      </c>
      <c r="I184" s="12">
        <v>0</v>
      </c>
      <c r="J184" s="12">
        <v>0</v>
      </c>
      <c r="K184" s="12">
        <f t="shared" si="12"/>
        <v>0.44080999999999992</v>
      </c>
      <c r="L184" s="12">
        <f t="shared" si="13"/>
        <v>30.740810000000003</v>
      </c>
      <c r="M184" s="12">
        <f t="shared" si="14"/>
        <v>81.632916666666659</v>
      </c>
      <c r="N184" s="12">
        <f t="shared" si="15"/>
        <v>30.740810000000003</v>
      </c>
      <c r="O184" s="12">
        <f t="shared" si="16"/>
        <v>0.44080999999999992</v>
      </c>
      <c r="P184" s="12">
        <f t="shared" si="17"/>
        <v>81.632916666666659</v>
      </c>
    </row>
    <row r="185" spans="1:16">
      <c r="A185" s="10" t="s">
        <v>36</v>
      </c>
      <c r="B185" s="11" t="s">
        <v>37</v>
      </c>
      <c r="C185" s="12">
        <v>81.400000000000006</v>
      </c>
      <c r="D185" s="12">
        <v>81.400000000000006</v>
      </c>
      <c r="E185" s="12">
        <v>4.4000000000000004</v>
      </c>
      <c r="F185" s="12">
        <v>1.7856300000000001</v>
      </c>
      <c r="G185" s="12">
        <v>0</v>
      </c>
      <c r="H185" s="12">
        <v>1.7856300000000001</v>
      </c>
      <c r="I185" s="12">
        <v>0</v>
      </c>
      <c r="J185" s="12">
        <v>0</v>
      </c>
      <c r="K185" s="12">
        <f t="shared" si="12"/>
        <v>2.6143700000000001</v>
      </c>
      <c r="L185" s="12">
        <f t="shared" si="13"/>
        <v>79.614370000000008</v>
      </c>
      <c r="M185" s="12">
        <f t="shared" si="14"/>
        <v>40.582499999999996</v>
      </c>
      <c r="N185" s="12">
        <f t="shared" si="15"/>
        <v>79.614370000000008</v>
      </c>
      <c r="O185" s="12">
        <f t="shared" si="16"/>
        <v>2.6143700000000001</v>
      </c>
      <c r="P185" s="12">
        <f t="shared" si="17"/>
        <v>40.582499999999996</v>
      </c>
    </row>
    <row r="186" spans="1:16">
      <c r="A186" s="10" t="s">
        <v>38</v>
      </c>
      <c r="B186" s="11" t="s">
        <v>39</v>
      </c>
      <c r="C186" s="12">
        <v>152.70000000000002</v>
      </c>
      <c r="D186" s="12">
        <v>152.70000000000002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f t="shared" si="12"/>
        <v>0</v>
      </c>
      <c r="L186" s="12">
        <f t="shared" si="13"/>
        <v>152.70000000000002</v>
      </c>
      <c r="M186" s="12">
        <f t="shared" si="14"/>
        <v>0</v>
      </c>
      <c r="N186" s="12">
        <f t="shared" si="15"/>
        <v>152.70000000000002</v>
      </c>
      <c r="O186" s="12">
        <f t="shared" si="16"/>
        <v>0</v>
      </c>
      <c r="P186" s="12">
        <f t="shared" si="17"/>
        <v>0</v>
      </c>
    </row>
    <row r="187" spans="1:16" ht="25.5">
      <c r="A187" s="10" t="s">
        <v>40</v>
      </c>
      <c r="B187" s="11" t="s">
        <v>41</v>
      </c>
      <c r="C187" s="12">
        <v>12.4</v>
      </c>
      <c r="D187" s="12">
        <v>12.4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f t="shared" si="12"/>
        <v>0</v>
      </c>
      <c r="L187" s="12">
        <f t="shared" si="13"/>
        <v>12.4</v>
      </c>
      <c r="M187" s="12">
        <f t="shared" si="14"/>
        <v>0</v>
      </c>
      <c r="N187" s="12">
        <f t="shared" si="15"/>
        <v>12.4</v>
      </c>
      <c r="O187" s="12">
        <f t="shared" si="16"/>
        <v>0</v>
      </c>
      <c r="P187" s="12">
        <f t="shared" si="17"/>
        <v>0</v>
      </c>
    </row>
    <row r="188" spans="1:16">
      <c r="A188" s="10" t="s">
        <v>42</v>
      </c>
      <c r="B188" s="11" t="s">
        <v>43</v>
      </c>
      <c r="C188" s="12">
        <v>0.5</v>
      </c>
      <c r="D188" s="12">
        <v>0.5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f t="shared" si="12"/>
        <v>0</v>
      </c>
      <c r="L188" s="12">
        <f t="shared" si="13"/>
        <v>0.5</v>
      </c>
      <c r="M188" s="12">
        <f t="shared" si="14"/>
        <v>0</v>
      </c>
      <c r="N188" s="12">
        <f t="shared" si="15"/>
        <v>0.5</v>
      </c>
      <c r="O188" s="12">
        <f t="shared" si="16"/>
        <v>0</v>
      </c>
      <c r="P188" s="12">
        <f t="shared" si="17"/>
        <v>0</v>
      </c>
    </row>
    <row r="189" spans="1:16">
      <c r="A189" s="7" t="s">
        <v>105</v>
      </c>
      <c r="B189" s="8" t="s">
        <v>106</v>
      </c>
      <c r="C189" s="9">
        <v>310146.69733</v>
      </c>
      <c r="D189" s="9">
        <v>315041.55580999993</v>
      </c>
      <c r="E189" s="9">
        <v>23091.416000000001</v>
      </c>
      <c r="F189" s="9">
        <v>8840.9321100000016</v>
      </c>
      <c r="G189" s="9">
        <v>416.62606</v>
      </c>
      <c r="H189" s="9">
        <v>8641.2939400000014</v>
      </c>
      <c r="I189" s="9">
        <v>861.99959999999999</v>
      </c>
      <c r="J189" s="9">
        <v>1793.76387</v>
      </c>
      <c r="K189" s="9">
        <f t="shared" si="12"/>
        <v>14250.48389</v>
      </c>
      <c r="L189" s="9">
        <f t="shared" si="13"/>
        <v>306200.62369999994</v>
      </c>
      <c r="M189" s="9">
        <f t="shared" si="14"/>
        <v>38.286660766061296</v>
      </c>
      <c r="N189" s="9">
        <f t="shared" si="15"/>
        <v>306400.26186999993</v>
      </c>
      <c r="O189" s="9">
        <f t="shared" si="16"/>
        <v>14450.12206</v>
      </c>
      <c r="P189" s="9">
        <f t="shared" si="17"/>
        <v>37.422104993474633</v>
      </c>
    </row>
    <row r="190" spans="1:16" ht="38.25">
      <c r="A190" s="7" t="s">
        <v>107</v>
      </c>
      <c r="B190" s="8" t="s">
        <v>45</v>
      </c>
      <c r="C190" s="9">
        <v>1769.395</v>
      </c>
      <c r="D190" s="9">
        <v>1769.395</v>
      </c>
      <c r="E190" s="9">
        <v>124.822</v>
      </c>
      <c r="F190" s="9">
        <v>7.6859999999999999</v>
      </c>
      <c r="G190" s="9">
        <v>0</v>
      </c>
      <c r="H190" s="9">
        <v>7.6859999999999999</v>
      </c>
      <c r="I190" s="9">
        <v>0</v>
      </c>
      <c r="J190" s="9">
        <v>0</v>
      </c>
      <c r="K190" s="9">
        <f t="shared" si="12"/>
        <v>117.136</v>
      </c>
      <c r="L190" s="9">
        <f t="shared" si="13"/>
        <v>1761.7090000000001</v>
      </c>
      <c r="M190" s="9">
        <f t="shared" si="14"/>
        <v>6.1575683773693743</v>
      </c>
      <c r="N190" s="9">
        <f t="shared" si="15"/>
        <v>1761.7090000000001</v>
      </c>
      <c r="O190" s="9">
        <f t="shared" si="16"/>
        <v>117.136</v>
      </c>
      <c r="P190" s="9">
        <f t="shared" si="17"/>
        <v>6.1575683773693743</v>
      </c>
    </row>
    <row r="191" spans="1:16">
      <c r="A191" s="10" t="s">
        <v>22</v>
      </c>
      <c r="B191" s="11" t="s">
        <v>23</v>
      </c>
      <c r="C191" s="12">
        <v>1405.106</v>
      </c>
      <c r="D191" s="12">
        <v>1405.106</v>
      </c>
      <c r="E191" s="12">
        <v>98.822000000000003</v>
      </c>
      <c r="F191" s="12">
        <v>6.3</v>
      </c>
      <c r="G191" s="12">
        <v>0</v>
      </c>
      <c r="H191" s="12">
        <v>6.3</v>
      </c>
      <c r="I191" s="12">
        <v>0</v>
      </c>
      <c r="J191" s="12">
        <v>0</v>
      </c>
      <c r="K191" s="12">
        <f t="shared" si="12"/>
        <v>92.522000000000006</v>
      </c>
      <c r="L191" s="12">
        <f t="shared" si="13"/>
        <v>1398.806</v>
      </c>
      <c r="M191" s="12">
        <f t="shared" si="14"/>
        <v>6.3750986622412009</v>
      </c>
      <c r="N191" s="12">
        <f t="shared" si="15"/>
        <v>1398.806</v>
      </c>
      <c r="O191" s="12">
        <f t="shared" si="16"/>
        <v>92.522000000000006</v>
      </c>
      <c r="P191" s="12">
        <f t="shared" si="17"/>
        <v>6.3750986622412009</v>
      </c>
    </row>
    <row r="192" spans="1:16">
      <c r="A192" s="10" t="s">
        <v>24</v>
      </c>
      <c r="B192" s="11" t="s">
        <v>25</v>
      </c>
      <c r="C192" s="12">
        <v>276.47300000000001</v>
      </c>
      <c r="D192" s="12">
        <v>276.47300000000001</v>
      </c>
      <c r="E192" s="12">
        <v>19</v>
      </c>
      <c r="F192" s="12">
        <v>1.3860000000000001</v>
      </c>
      <c r="G192" s="12">
        <v>0</v>
      </c>
      <c r="H192" s="12">
        <v>1.3860000000000001</v>
      </c>
      <c r="I192" s="12">
        <v>0</v>
      </c>
      <c r="J192" s="12">
        <v>0</v>
      </c>
      <c r="K192" s="12">
        <f t="shared" si="12"/>
        <v>17.614000000000001</v>
      </c>
      <c r="L192" s="12">
        <f t="shared" si="13"/>
        <v>275.08699999999999</v>
      </c>
      <c r="M192" s="12">
        <f t="shared" si="14"/>
        <v>7.2947368421052632</v>
      </c>
      <c r="N192" s="12">
        <f t="shared" si="15"/>
        <v>275.08699999999999</v>
      </c>
      <c r="O192" s="12">
        <f t="shared" si="16"/>
        <v>17.614000000000001</v>
      </c>
      <c r="P192" s="12">
        <f t="shared" si="17"/>
        <v>7.2947368421052632</v>
      </c>
    </row>
    <row r="193" spans="1:16">
      <c r="A193" s="10" t="s">
        <v>26</v>
      </c>
      <c r="B193" s="11" t="s">
        <v>27</v>
      </c>
      <c r="C193" s="12">
        <v>31.286999999999999</v>
      </c>
      <c r="D193" s="12">
        <v>31.286999999999999</v>
      </c>
      <c r="E193" s="12">
        <v>2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f t="shared" si="12"/>
        <v>2</v>
      </c>
      <c r="L193" s="12">
        <f t="shared" si="13"/>
        <v>31.286999999999999</v>
      </c>
      <c r="M193" s="12">
        <f t="shared" si="14"/>
        <v>0</v>
      </c>
      <c r="N193" s="12">
        <f t="shared" si="15"/>
        <v>31.286999999999999</v>
      </c>
      <c r="O193" s="12">
        <f t="shared" si="16"/>
        <v>2</v>
      </c>
      <c r="P193" s="12">
        <f t="shared" si="17"/>
        <v>0</v>
      </c>
    </row>
    <row r="194" spans="1:16">
      <c r="A194" s="10" t="s">
        <v>28</v>
      </c>
      <c r="B194" s="11" t="s">
        <v>29</v>
      </c>
      <c r="C194" s="12">
        <v>51.03</v>
      </c>
      <c r="D194" s="12">
        <v>51.03</v>
      </c>
      <c r="E194" s="12">
        <v>5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f t="shared" si="12"/>
        <v>5</v>
      </c>
      <c r="L194" s="12">
        <f t="shared" si="13"/>
        <v>51.03</v>
      </c>
      <c r="M194" s="12">
        <f t="shared" si="14"/>
        <v>0</v>
      </c>
      <c r="N194" s="12">
        <f t="shared" si="15"/>
        <v>51.03</v>
      </c>
      <c r="O194" s="12">
        <f t="shared" si="16"/>
        <v>5</v>
      </c>
      <c r="P194" s="12">
        <f t="shared" si="17"/>
        <v>0</v>
      </c>
    </row>
    <row r="195" spans="1:16">
      <c r="A195" s="10" t="s">
        <v>30</v>
      </c>
      <c r="B195" s="11" t="s">
        <v>31</v>
      </c>
      <c r="C195" s="12">
        <v>3.0609999999999999</v>
      </c>
      <c r="D195" s="12">
        <v>3.0609999999999999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f t="shared" si="12"/>
        <v>0</v>
      </c>
      <c r="L195" s="12">
        <f t="shared" si="13"/>
        <v>3.0609999999999999</v>
      </c>
      <c r="M195" s="12">
        <f t="shared" si="14"/>
        <v>0</v>
      </c>
      <c r="N195" s="12">
        <f t="shared" si="15"/>
        <v>3.0609999999999999</v>
      </c>
      <c r="O195" s="12">
        <f t="shared" si="16"/>
        <v>0</v>
      </c>
      <c r="P195" s="12">
        <f t="shared" si="17"/>
        <v>0</v>
      </c>
    </row>
    <row r="196" spans="1:16" ht="25.5">
      <c r="A196" s="10" t="s">
        <v>40</v>
      </c>
      <c r="B196" s="11" t="s">
        <v>41</v>
      </c>
      <c r="C196" s="12">
        <v>2.4380000000000002</v>
      </c>
      <c r="D196" s="12">
        <v>2.4380000000000002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f t="shared" si="12"/>
        <v>0</v>
      </c>
      <c r="L196" s="12">
        <f t="shared" si="13"/>
        <v>2.4380000000000002</v>
      </c>
      <c r="M196" s="12">
        <f t="shared" si="14"/>
        <v>0</v>
      </c>
      <c r="N196" s="12">
        <f t="shared" si="15"/>
        <v>2.4380000000000002</v>
      </c>
      <c r="O196" s="12">
        <f t="shared" si="16"/>
        <v>0</v>
      </c>
      <c r="P196" s="12">
        <f t="shared" si="17"/>
        <v>0</v>
      </c>
    </row>
    <row r="197" spans="1:16" ht="25.5">
      <c r="A197" s="7" t="s">
        <v>108</v>
      </c>
      <c r="B197" s="8" t="s">
        <v>109</v>
      </c>
      <c r="C197" s="9">
        <v>181807.14468</v>
      </c>
      <c r="D197" s="9">
        <v>183794.83870000005</v>
      </c>
      <c r="E197" s="9">
        <v>13012.243</v>
      </c>
      <c r="F197" s="9">
        <v>5507.1634599999998</v>
      </c>
      <c r="G197" s="9">
        <v>351.08134000000001</v>
      </c>
      <c r="H197" s="9">
        <v>5450.3312100000003</v>
      </c>
      <c r="I197" s="9">
        <v>179.04921999999999</v>
      </c>
      <c r="J197" s="9">
        <v>852.70528000000002</v>
      </c>
      <c r="K197" s="9">
        <f t="shared" si="12"/>
        <v>7505.0795400000006</v>
      </c>
      <c r="L197" s="9">
        <f t="shared" si="13"/>
        <v>178287.67524000004</v>
      </c>
      <c r="M197" s="9">
        <f t="shared" si="14"/>
        <v>42.322937405949148</v>
      </c>
      <c r="N197" s="9">
        <f t="shared" si="15"/>
        <v>178344.50749000005</v>
      </c>
      <c r="O197" s="9">
        <f t="shared" si="16"/>
        <v>7561.9117900000001</v>
      </c>
      <c r="P197" s="9">
        <f t="shared" si="17"/>
        <v>41.886177579069191</v>
      </c>
    </row>
    <row r="198" spans="1:16" ht="25.5">
      <c r="A198" s="10" t="s">
        <v>40</v>
      </c>
      <c r="B198" s="11" t="s">
        <v>41</v>
      </c>
      <c r="C198" s="12">
        <v>181807.14468</v>
      </c>
      <c r="D198" s="12">
        <v>31246.063660000018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f t="shared" ref="K198:K261" si="18">E198-F198</f>
        <v>0</v>
      </c>
      <c r="L198" s="12">
        <f t="shared" ref="L198:L261" si="19">D198-F198</f>
        <v>31246.063660000018</v>
      </c>
      <c r="M198" s="12">
        <f t="shared" ref="M198:M261" si="20">IF(E198=0,0,(F198/E198)*100)</f>
        <v>0</v>
      </c>
      <c r="N198" s="12">
        <f t="shared" ref="N198:N261" si="21">D198-H198</f>
        <v>31246.063660000018</v>
      </c>
      <c r="O198" s="12">
        <f t="shared" ref="O198:O261" si="22">E198-H198</f>
        <v>0</v>
      </c>
      <c r="P198" s="12">
        <f t="shared" ref="P198:P261" si="23">IF(E198=0,0,(H198/E198)*100)</f>
        <v>0</v>
      </c>
    </row>
    <row r="199" spans="1:16" ht="25.5">
      <c r="A199" s="10" t="s">
        <v>54</v>
      </c>
      <c r="B199" s="11" t="s">
        <v>55</v>
      </c>
      <c r="C199" s="12">
        <v>0</v>
      </c>
      <c r="D199" s="12">
        <v>152548.77504000004</v>
      </c>
      <c r="E199" s="12">
        <v>13012.243</v>
      </c>
      <c r="F199" s="12">
        <v>5507.1634599999998</v>
      </c>
      <c r="G199" s="12">
        <v>351.08134000000001</v>
      </c>
      <c r="H199" s="12">
        <v>5450.3312100000003</v>
      </c>
      <c r="I199" s="12">
        <v>179.04921999999999</v>
      </c>
      <c r="J199" s="12">
        <v>852.70528000000002</v>
      </c>
      <c r="K199" s="12">
        <f t="shared" si="18"/>
        <v>7505.0795400000006</v>
      </c>
      <c r="L199" s="12">
        <f t="shared" si="19"/>
        <v>147041.61158000003</v>
      </c>
      <c r="M199" s="12">
        <f t="shared" si="20"/>
        <v>42.322937405949148</v>
      </c>
      <c r="N199" s="12">
        <f t="shared" si="21"/>
        <v>147098.44383000003</v>
      </c>
      <c r="O199" s="12">
        <f t="shared" si="22"/>
        <v>7561.9117900000001</v>
      </c>
      <c r="P199" s="12">
        <f t="shared" si="23"/>
        <v>41.886177579069191</v>
      </c>
    </row>
    <row r="200" spans="1:16" ht="25.5">
      <c r="A200" s="7" t="s">
        <v>110</v>
      </c>
      <c r="B200" s="8" t="s">
        <v>111</v>
      </c>
      <c r="C200" s="9">
        <v>83478</v>
      </c>
      <c r="D200" s="9">
        <v>83889.842640000003</v>
      </c>
      <c r="E200" s="9">
        <v>6908.55</v>
      </c>
      <c r="F200" s="9">
        <v>2303.5049700000004</v>
      </c>
      <c r="G200" s="9">
        <v>65.544719999999998</v>
      </c>
      <c r="H200" s="9">
        <v>2335.08754</v>
      </c>
      <c r="I200" s="9">
        <v>26.66478</v>
      </c>
      <c r="J200" s="9">
        <v>88.721190000000007</v>
      </c>
      <c r="K200" s="9">
        <f t="shared" si="18"/>
        <v>4605.0450299999993</v>
      </c>
      <c r="L200" s="9">
        <f t="shared" si="19"/>
        <v>81586.337670000008</v>
      </c>
      <c r="M200" s="9">
        <f t="shared" si="20"/>
        <v>33.342813904509633</v>
      </c>
      <c r="N200" s="9">
        <f t="shared" si="21"/>
        <v>81554.755100000009</v>
      </c>
      <c r="O200" s="9">
        <f t="shared" si="22"/>
        <v>4573.4624600000006</v>
      </c>
      <c r="P200" s="9">
        <f t="shared" si="23"/>
        <v>33.799965839430854</v>
      </c>
    </row>
    <row r="201" spans="1:16" ht="25.5">
      <c r="A201" s="10" t="s">
        <v>40</v>
      </c>
      <c r="B201" s="11" t="s">
        <v>41</v>
      </c>
      <c r="C201" s="12">
        <v>83478</v>
      </c>
      <c r="D201" s="12">
        <v>12182.447260000006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 t="shared" si="18"/>
        <v>0</v>
      </c>
      <c r="L201" s="12">
        <f t="shared" si="19"/>
        <v>12182.447260000006</v>
      </c>
      <c r="M201" s="12">
        <f t="shared" si="20"/>
        <v>0</v>
      </c>
      <c r="N201" s="12">
        <f t="shared" si="21"/>
        <v>12182.447260000006</v>
      </c>
      <c r="O201" s="12">
        <f t="shared" si="22"/>
        <v>0</v>
      </c>
      <c r="P201" s="12">
        <f t="shared" si="23"/>
        <v>0</v>
      </c>
    </row>
    <row r="202" spans="1:16" ht="25.5">
      <c r="A202" s="10" t="s">
        <v>54</v>
      </c>
      <c r="B202" s="11" t="s">
        <v>55</v>
      </c>
      <c r="C202" s="12">
        <v>0</v>
      </c>
      <c r="D202" s="12">
        <v>71707.395380000002</v>
      </c>
      <c r="E202" s="12">
        <v>6908.55</v>
      </c>
      <c r="F202" s="12">
        <v>2303.5049700000004</v>
      </c>
      <c r="G202" s="12">
        <v>65.544719999999998</v>
      </c>
      <c r="H202" s="12">
        <v>2335.08754</v>
      </c>
      <c r="I202" s="12">
        <v>26.66478</v>
      </c>
      <c r="J202" s="12">
        <v>88.721190000000007</v>
      </c>
      <c r="K202" s="12">
        <f t="shared" si="18"/>
        <v>4605.0450299999993</v>
      </c>
      <c r="L202" s="12">
        <f t="shared" si="19"/>
        <v>69403.890410000007</v>
      </c>
      <c r="M202" s="12">
        <f t="shared" si="20"/>
        <v>33.342813904509633</v>
      </c>
      <c r="N202" s="12">
        <f t="shared" si="21"/>
        <v>69372.307840000009</v>
      </c>
      <c r="O202" s="12">
        <f t="shared" si="22"/>
        <v>4573.4624600000006</v>
      </c>
      <c r="P202" s="12">
        <f t="shared" si="23"/>
        <v>33.799965839430854</v>
      </c>
    </row>
    <row r="203" spans="1:16">
      <c r="A203" s="7" t="s">
        <v>112</v>
      </c>
      <c r="B203" s="8" t="s">
        <v>113</v>
      </c>
      <c r="C203" s="9">
        <v>15666.87768</v>
      </c>
      <c r="D203" s="9">
        <v>15820.177680000001</v>
      </c>
      <c r="E203" s="9">
        <v>1231.5</v>
      </c>
      <c r="F203" s="9">
        <v>135.05634000000001</v>
      </c>
      <c r="G203" s="9">
        <v>0</v>
      </c>
      <c r="H203" s="9">
        <v>555.05353000000002</v>
      </c>
      <c r="I203" s="9">
        <v>46.108640000000001</v>
      </c>
      <c r="J203" s="9">
        <v>46.108640000000001</v>
      </c>
      <c r="K203" s="9">
        <f t="shared" si="18"/>
        <v>1096.4436599999999</v>
      </c>
      <c r="L203" s="9">
        <f t="shared" si="19"/>
        <v>15685.121340000002</v>
      </c>
      <c r="M203" s="9">
        <f t="shared" si="20"/>
        <v>10.966816077953716</v>
      </c>
      <c r="N203" s="9">
        <f t="shared" si="21"/>
        <v>15265.124150000001</v>
      </c>
      <c r="O203" s="9">
        <f t="shared" si="22"/>
        <v>676.44646999999998</v>
      </c>
      <c r="P203" s="9">
        <f t="shared" si="23"/>
        <v>45.071338205440519</v>
      </c>
    </row>
    <row r="204" spans="1:16" ht="25.5">
      <c r="A204" s="10" t="s">
        <v>40</v>
      </c>
      <c r="B204" s="11" t="s">
        <v>41</v>
      </c>
      <c r="C204" s="12">
        <v>15666.87768</v>
      </c>
      <c r="D204" s="12">
        <v>2459.0808300000003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f t="shared" si="18"/>
        <v>0</v>
      </c>
      <c r="L204" s="12">
        <f t="shared" si="19"/>
        <v>2459.0808300000003</v>
      </c>
      <c r="M204" s="12">
        <f t="shared" si="20"/>
        <v>0</v>
      </c>
      <c r="N204" s="12">
        <f t="shared" si="21"/>
        <v>2459.0808300000003</v>
      </c>
      <c r="O204" s="12">
        <f t="shared" si="22"/>
        <v>0</v>
      </c>
      <c r="P204" s="12">
        <f t="shared" si="23"/>
        <v>0</v>
      </c>
    </row>
    <row r="205" spans="1:16" ht="25.5">
      <c r="A205" s="10" t="s">
        <v>54</v>
      </c>
      <c r="B205" s="11" t="s">
        <v>55</v>
      </c>
      <c r="C205" s="12">
        <v>0</v>
      </c>
      <c r="D205" s="12">
        <v>13361.09685</v>
      </c>
      <c r="E205" s="12">
        <v>1231.5</v>
      </c>
      <c r="F205" s="12">
        <v>135.05634000000001</v>
      </c>
      <c r="G205" s="12">
        <v>0</v>
      </c>
      <c r="H205" s="12">
        <v>555.05353000000002</v>
      </c>
      <c r="I205" s="12">
        <v>46.108640000000001</v>
      </c>
      <c r="J205" s="12">
        <v>46.108640000000001</v>
      </c>
      <c r="K205" s="12">
        <f t="shared" si="18"/>
        <v>1096.4436599999999</v>
      </c>
      <c r="L205" s="12">
        <f t="shared" si="19"/>
        <v>13226.040510000001</v>
      </c>
      <c r="M205" s="12">
        <f t="shared" si="20"/>
        <v>10.966816077953716</v>
      </c>
      <c r="N205" s="12">
        <f t="shared" si="21"/>
        <v>12806.043320000001</v>
      </c>
      <c r="O205" s="12">
        <f t="shared" si="22"/>
        <v>676.44646999999998</v>
      </c>
      <c r="P205" s="12">
        <f t="shared" si="23"/>
        <v>45.071338205440519</v>
      </c>
    </row>
    <row r="206" spans="1:16" ht="38.25">
      <c r="A206" s="7" t="s">
        <v>114</v>
      </c>
      <c r="B206" s="8" t="s">
        <v>115</v>
      </c>
      <c r="C206" s="9">
        <v>1851.1285</v>
      </c>
      <c r="D206" s="9">
        <v>1851.1285</v>
      </c>
      <c r="E206" s="9">
        <v>58.2</v>
      </c>
      <c r="F206" s="9">
        <v>3.3351100000000002</v>
      </c>
      <c r="G206" s="9">
        <v>0</v>
      </c>
      <c r="H206" s="9">
        <v>3.3351100000000002</v>
      </c>
      <c r="I206" s="9">
        <v>0</v>
      </c>
      <c r="J206" s="9">
        <v>0</v>
      </c>
      <c r="K206" s="9">
        <f t="shared" si="18"/>
        <v>54.864890000000003</v>
      </c>
      <c r="L206" s="9">
        <f t="shared" si="19"/>
        <v>1847.79339</v>
      </c>
      <c r="M206" s="9">
        <f t="shared" si="20"/>
        <v>5.7304295532646048</v>
      </c>
      <c r="N206" s="9">
        <f t="shared" si="21"/>
        <v>1847.79339</v>
      </c>
      <c r="O206" s="9">
        <f t="shared" si="22"/>
        <v>54.864890000000003</v>
      </c>
      <c r="P206" s="9">
        <f t="shared" si="23"/>
        <v>5.7304295532646048</v>
      </c>
    </row>
    <row r="207" spans="1:16" ht="25.5">
      <c r="A207" s="10" t="s">
        <v>54</v>
      </c>
      <c r="B207" s="11" t="s">
        <v>55</v>
      </c>
      <c r="C207" s="12">
        <v>1851.1285</v>
      </c>
      <c r="D207" s="12">
        <v>1851.1285</v>
      </c>
      <c r="E207" s="12">
        <v>58.2</v>
      </c>
      <c r="F207" s="12">
        <v>3.3351100000000002</v>
      </c>
      <c r="G207" s="12">
        <v>0</v>
      </c>
      <c r="H207" s="12">
        <v>3.3351100000000002</v>
      </c>
      <c r="I207" s="12">
        <v>0</v>
      </c>
      <c r="J207" s="12">
        <v>0</v>
      </c>
      <c r="K207" s="12">
        <f t="shared" si="18"/>
        <v>54.864890000000003</v>
      </c>
      <c r="L207" s="12">
        <f t="shared" si="19"/>
        <v>1847.79339</v>
      </c>
      <c r="M207" s="12">
        <f t="shared" si="20"/>
        <v>5.7304295532646048</v>
      </c>
      <c r="N207" s="12">
        <f t="shared" si="21"/>
        <v>1847.79339</v>
      </c>
      <c r="O207" s="12">
        <f t="shared" si="22"/>
        <v>54.864890000000003</v>
      </c>
      <c r="P207" s="12">
        <f t="shared" si="23"/>
        <v>5.7304295532646048</v>
      </c>
    </row>
    <row r="208" spans="1:16" ht="25.5">
      <c r="A208" s="7" t="s">
        <v>116</v>
      </c>
      <c r="B208" s="8" t="s">
        <v>117</v>
      </c>
      <c r="C208" s="9">
        <v>900.11847</v>
      </c>
      <c r="D208" s="9">
        <v>900.11847</v>
      </c>
      <c r="E208" s="9">
        <v>54.9</v>
      </c>
      <c r="F208" s="9">
        <v>1.99882</v>
      </c>
      <c r="G208" s="9">
        <v>0</v>
      </c>
      <c r="H208" s="9">
        <v>0</v>
      </c>
      <c r="I208" s="9">
        <v>1.99882</v>
      </c>
      <c r="J208" s="9">
        <v>1.99882</v>
      </c>
      <c r="K208" s="9">
        <f t="shared" si="18"/>
        <v>52.901179999999997</v>
      </c>
      <c r="L208" s="9">
        <f t="shared" si="19"/>
        <v>898.11964999999998</v>
      </c>
      <c r="M208" s="9">
        <f t="shared" si="20"/>
        <v>3.6408378870673954</v>
      </c>
      <c r="N208" s="9">
        <f t="shared" si="21"/>
        <v>900.11847</v>
      </c>
      <c r="O208" s="9">
        <f t="shared" si="22"/>
        <v>54.9</v>
      </c>
      <c r="P208" s="9">
        <f t="shared" si="23"/>
        <v>0</v>
      </c>
    </row>
    <row r="209" spans="1:16" ht="25.5">
      <c r="A209" s="10" t="s">
        <v>40</v>
      </c>
      <c r="B209" s="11" t="s">
        <v>41</v>
      </c>
      <c r="C209" s="12">
        <v>900.11847</v>
      </c>
      <c r="D209" s="12">
        <v>900.11847</v>
      </c>
      <c r="E209" s="12">
        <v>54.9</v>
      </c>
      <c r="F209" s="12">
        <v>1.99882</v>
      </c>
      <c r="G209" s="12">
        <v>0</v>
      </c>
      <c r="H209" s="12">
        <v>0</v>
      </c>
      <c r="I209" s="12">
        <v>1.99882</v>
      </c>
      <c r="J209" s="12">
        <v>1.99882</v>
      </c>
      <c r="K209" s="12">
        <f t="shared" si="18"/>
        <v>52.901179999999997</v>
      </c>
      <c r="L209" s="12">
        <f t="shared" si="19"/>
        <v>898.11964999999998</v>
      </c>
      <c r="M209" s="12">
        <f t="shared" si="20"/>
        <v>3.6408378870673954</v>
      </c>
      <c r="N209" s="12">
        <f t="shared" si="21"/>
        <v>900.11847</v>
      </c>
      <c r="O209" s="12">
        <f t="shared" si="22"/>
        <v>54.9</v>
      </c>
      <c r="P209" s="12">
        <f t="shared" si="23"/>
        <v>0</v>
      </c>
    </row>
    <row r="210" spans="1:16" ht="25.5">
      <c r="A210" s="7" t="s">
        <v>118</v>
      </c>
      <c r="B210" s="8" t="s">
        <v>119</v>
      </c>
      <c r="C210" s="9">
        <v>7719.5</v>
      </c>
      <c r="D210" s="9">
        <v>9876.3218199999992</v>
      </c>
      <c r="E210" s="9">
        <v>643.30000000000007</v>
      </c>
      <c r="F210" s="9">
        <v>600.81745999999998</v>
      </c>
      <c r="G210" s="9">
        <v>0</v>
      </c>
      <c r="H210" s="9">
        <v>82.014809999999997</v>
      </c>
      <c r="I210" s="9">
        <v>520.54831999999999</v>
      </c>
      <c r="J210" s="9">
        <v>520.54831999999999</v>
      </c>
      <c r="K210" s="9">
        <f t="shared" si="18"/>
        <v>42.482540000000085</v>
      </c>
      <c r="L210" s="9">
        <f t="shared" si="19"/>
        <v>9275.504359999999</v>
      </c>
      <c r="M210" s="9">
        <f t="shared" si="20"/>
        <v>93.396154204881071</v>
      </c>
      <c r="N210" s="9">
        <f t="shared" si="21"/>
        <v>9794.3070099999986</v>
      </c>
      <c r="O210" s="9">
        <f t="shared" si="22"/>
        <v>561.28519000000006</v>
      </c>
      <c r="P210" s="9">
        <f t="shared" si="23"/>
        <v>12.749076636095133</v>
      </c>
    </row>
    <row r="211" spans="1:16" ht="25.5">
      <c r="A211" s="10" t="s">
        <v>40</v>
      </c>
      <c r="B211" s="11" t="s">
        <v>41</v>
      </c>
      <c r="C211" s="12">
        <v>7719.5</v>
      </c>
      <c r="D211" s="12">
        <v>1000.8961500000004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f t="shared" si="18"/>
        <v>0</v>
      </c>
      <c r="L211" s="12">
        <f t="shared" si="19"/>
        <v>1000.8961500000004</v>
      </c>
      <c r="M211" s="12">
        <f t="shared" si="20"/>
        <v>0</v>
      </c>
      <c r="N211" s="12">
        <f t="shared" si="21"/>
        <v>1000.8961500000004</v>
      </c>
      <c r="O211" s="12">
        <f t="shared" si="22"/>
        <v>0</v>
      </c>
      <c r="P211" s="12">
        <f t="shared" si="23"/>
        <v>0</v>
      </c>
    </row>
    <row r="212" spans="1:16" ht="25.5">
      <c r="A212" s="10" t="s">
        <v>54</v>
      </c>
      <c r="B212" s="11" t="s">
        <v>55</v>
      </c>
      <c r="C212" s="12">
        <v>0</v>
      </c>
      <c r="D212" s="12">
        <v>2058.3744999999999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f t="shared" si="18"/>
        <v>0</v>
      </c>
      <c r="L212" s="12">
        <f t="shared" si="19"/>
        <v>2058.3744999999999</v>
      </c>
      <c r="M212" s="12">
        <f t="shared" si="20"/>
        <v>0</v>
      </c>
      <c r="N212" s="12">
        <f t="shared" si="21"/>
        <v>2058.3744999999999</v>
      </c>
      <c r="O212" s="12">
        <f t="shared" si="22"/>
        <v>0</v>
      </c>
      <c r="P212" s="12">
        <f t="shared" si="23"/>
        <v>0</v>
      </c>
    </row>
    <row r="213" spans="1:16">
      <c r="A213" s="10" t="s">
        <v>85</v>
      </c>
      <c r="B213" s="11" t="s">
        <v>86</v>
      </c>
      <c r="C213" s="12">
        <v>0</v>
      </c>
      <c r="D213" s="12">
        <v>6817.0511699999988</v>
      </c>
      <c r="E213" s="12">
        <v>643.30000000000007</v>
      </c>
      <c r="F213" s="12">
        <v>600.81745999999998</v>
      </c>
      <c r="G213" s="12">
        <v>0</v>
      </c>
      <c r="H213" s="12">
        <v>82.014809999999997</v>
      </c>
      <c r="I213" s="12">
        <v>520.54831999999999</v>
      </c>
      <c r="J213" s="12">
        <v>520.54831999999999</v>
      </c>
      <c r="K213" s="12">
        <f t="shared" si="18"/>
        <v>42.482540000000085</v>
      </c>
      <c r="L213" s="12">
        <f t="shared" si="19"/>
        <v>6216.2337099999986</v>
      </c>
      <c r="M213" s="12">
        <f t="shared" si="20"/>
        <v>93.396154204881071</v>
      </c>
      <c r="N213" s="12">
        <f t="shared" si="21"/>
        <v>6735.0363599999991</v>
      </c>
      <c r="O213" s="12">
        <f t="shared" si="22"/>
        <v>561.28519000000006</v>
      </c>
      <c r="P213" s="12">
        <f t="shared" si="23"/>
        <v>12.749076636095133</v>
      </c>
    </row>
    <row r="214" spans="1:16" ht="25.5">
      <c r="A214" s="7" t="s">
        <v>120</v>
      </c>
      <c r="B214" s="8" t="s">
        <v>121</v>
      </c>
      <c r="C214" s="9">
        <v>1752.9</v>
      </c>
      <c r="D214" s="9">
        <v>1750.1000000000001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f t="shared" si="18"/>
        <v>0</v>
      </c>
      <c r="L214" s="9">
        <f t="shared" si="19"/>
        <v>1750.1000000000001</v>
      </c>
      <c r="M214" s="9">
        <f t="shared" si="20"/>
        <v>0</v>
      </c>
      <c r="N214" s="9">
        <f t="shared" si="21"/>
        <v>1750.1000000000001</v>
      </c>
      <c r="O214" s="9">
        <f t="shared" si="22"/>
        <v>0</v>
      </c>
      <c r="P214" s="9">
        <f t="shared" si="23"/>
        <v>0</v>
      </c>
    </row>
    <row r="215" spans="1:16">
      <c r="A215" s="10" t="s">
        <v>85</v>
      </c>
      <c r="B215" s="11" t="s">
        <v>86</v>
      </c>
      <c r="C215" s="12">
        <v>1752.9</v>
      </c>
      <c r="D215" s="12">
        <v>1750.1000000000001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 t="shared" si="18"/>
        <v>0</v>
      </c>
      <c r="L215" s="12">
        <f t="shared" si="19"/>
        <v>1750.1000000000001</v>
      </c>
      <c r="M215" s="12">
        <f t="shared" si="20"/>
        <v>0</v>
      </c>
      <c r="N215" s="12">
        <f t="shared" si="21"/>
        <v>1750.1000000000001</v>
      </c>
      <c r="O215" s="12">
        <f t="shared" si="22"/>
        <v>0</v>
      </c>
      <c r="P215" s="12">
        <f t="shared" si="23"/>
        <v>0</v>
      </c>
    </row>
    <row r="216" spans="1:16">
      <c r="A216" s="7" t="s">
        <v>122</v>
      </c>
      <c r="B216" s="8" t="s">
        <v>123</v>
      </c>
      <c r="C216" s="9">
        <v>12904.900000000001</v>
      </c>
      <c r="D216" s="9">
        <v>13092.9</v>
      </c>
      <c r="E216" s="9">
        <v>850.2</v>
      </c>
      <c r="F216" s="9">
        <v>230.52999</v>
      </c>
      <c r="G216" s="9">
        <v>0</v>
      </c>
      <c r="H216" s="9">
        <v>142.90017</v>
      </c>
      <c r="I216" s="9">
        <v>87.629820000000009</v>
      </c>
      <c r="J216" s="9">
        <v>283.68162000000001</v>
      </c>
      <c r="K216" s="9">
        <f t="shared" si="18"/>
        <v>619.67001000000005</v>
      </c>
      <c r="L216" s="9">
        <f t="shared" si="19"/>
        <v>12862.370009999999</v>
      </c>
      <c r="M216" s="9">
        <f t="shared" si="20"/>
        <v>27.114795342272409</v>
      </c>
      <c r="N216" s="9">
        <f t="shared" si="21"/>
        <v>12949.999829999999</v>
      </c>
      <c r="O216" s="9">
        <f t="shared" si="22"/>
        <v>707.29983000000004</v>
      </c>
      <c r="P216" s="9">
        <f t="shared" si="23"/>
        <v>16.807829922371205</v>
      </c>
    </row>
    <row r="217" spans="1:16">
      <c r="A217" s="10" t="s">
        <v>28</v>
      </c>
      <c r="B217" s="11" t="s">
        <v>29</v>
      </c>
      <c r="C217" s="12">
        <v>80</v>
      </c>
      <c r="D217" s="12">
        <v>90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f t="shared" si="18"/>
        <v>0</v>
      </c>
      <c r="L217" s="12">
        <f t="shared" si="19"/>
        <v>90</v>
      </c>
      <c r="M217" s="12">
        <f t="shared" si="20"/>
        <v>0</v>
      </c>
      <c r="N217" s="12">
        <f t="shared" si="21"/>
        <v>90</v>
      </c>
      <c r="O217" s="12">
        <f t="shared" si="22"/>
        <v>0</v>
      </c>
      <c r="P217" s="12">
        <f t="shared" si="23"/>
        <v>0</v>
      </c>
    </row>
    <row r="218" spans="1:16" ht="25.5">
      <c r="A218" s="10" t="s">
        <v>40</v>
      </c>
      <c r="B218" s="11" t="s">
        <v>41</v>
      </c>
      <c r="C218" s="12">
        <v>2545.7000000000003</v>
      </c>
      <c r="D218" s="12">
        <v>179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f t="shared" si="18"/>
        <v>0</v>
      </c>
      <c r="L218" s="12">
        <f t="shared" si="19"/>
        <v>179</v>
      </c>
      <c r="M218" s="12">
        <f t="shared" si="20"/>
        <v>0</v>
      </c>
      <c r="N218" s="12">
        <f t="shared" si="21"/>
        <v>179</v>
      </c>
      <c r="O218" s="12">
        <f t="shared" si="22"/>
        <v>0</v>
      </c>
      <c r="P218" s="12">
        <f t="shared" si="23"/>
        <v>0</v>
      </c>
    </row>
    <row r="219" spans="1:16" ht="25.5">
      <c r="A219" s="10" t="s">
        <v>54</v>
      </c>
      <c r="B219" s="11" t="s">
        <v>55</v>
      </c>
      <c r="C219" s="12">
        <v>9724.8000000000011</v>
      </c>
      <c r="D219" s="12">
        <v>12269.5</v>
      </c>
      <c r="E219" s="12">
        <v>804</v>
      </c>
      <c r="F219" s="12">
        <v>230.52999</v>
      </c>
      <c r="G219" s="12">
        <v>0</v>
      </c>
      <c r="H219" s="12">
        <v>142.90017</v>
      </c>
      <c r="I219" s="12">
        <v>87.629820000000009</v>
      </c>
      <c r="J219" s="12">
        <v>283.68162000000001</v>
      </c>
      <c r="K219" s="12">
        <f t="shared" si="18"/>
        <v>573.47001</v>
      </c>
      <c r="L219" s="12">
        <f t="shared" si="19"/>
        <v>12038.970010000001</v>
      </c>
      <c r="M219" s="12">
        <f t="shared" si="20"/>
        <v>28.672884328358212</v>
      </c>
      <c r="N219" s="12">
        <f t="shared" si="21"/>
        <v>12126.599829999999</v>
      </c>
      <c r="O219" s="12">
        <f t="shared" si="22"/>
        <v>661.09983</v>
      </c>
      <c r="P219" s="12">
        <f t="shared" si="23"/>
        <v>17.773652985074627</v>
      </c>
    </row>
    <row r="220" spans="1:16">
      <c r="A220" s="10" t="s">
        <v>85</v>
      </c>
      <c r="B220" s="11" t="s">
        <v>86</v>
      </c>
      <c r="C220" s="12">
        <v>554.4</v>
      </c>
      <c r="D220" s="12">
        <v>554.4</v>
      </c>
      <c r="E220" s="12">
        <v>46.2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f t="shared" si="18"/>
        <v>46.2</v>
      </c>
      <c r="L220" s="12">
        <f t="shared" si="19"/>
        <v>554.4</v>
      </c>
      <c r="M220" s="12">
        <f t="shared" si="20"/>
        <v>0</v>
      </c>
      <c r="N220" s="12">
        <f t="shared" si="21"/>
        <v>554.4</v>
      </c>
      <c r="O220" s="12">
        <f t="shared" si="22"/>
        <v>46.2</v>
      </c>
      <c r="P220" s="12">
        <f t="shared" si="23"/>
        <v>0</v>
      </c>
    </row>
    <row r="221" spans="1:16" ht="25.5">
      <c r="A221" s="7" t="s">
        <v>124</v>
      </c>
      <c r="B221" s="8" t="s">
        <v>125</v>
      </c>
      <c r="C221" s="9">
        <v>1938.0810000000001</v>
      </c>
      <c r="D221" s="9">
        <v>1938.0810000000001</v>
      </c>
      <c r="E221" s="9">
        <v>185.959</v>
      </c>
      <c r="F221" s="9">
        <v>46.239960000000004</v>
      </c>
      <c r="G221" s="9">
        <v>0</v>
      </c>
      <c r="H221" s="9">
        <v>60.28557</v>
      </c>
      <c r="I221" s="9">
        <v>0</v>
      </c>
      <c r="J221" s="9">
        <v>0</v>
      </c>
      <c r="K221" s="9">
        <f t="shared" si="18"/>
        <v>139.71904000000001</v>
      </c>
      <c r="L221" s="9">
        <f t="shared" si="19"/>
        <v>1891.84104</v>
      </c>
      <c r="M221" s="9">
        <f t="shared" si="20"/>
        <v>24.865674691733126</v>
      </c>
      <c r="N221" s="9">
        <f t="shared" si="21"/>
        <v>1877.7954300000001</v>
      </c>
      <c r="O221" s="9">
        <f t="shared" si="22"/>
        <v>125.67343</v>
      </c>
      <c r="P221" s="9">
        <f t="shared" si="23"/>
        <v>32.418742841163912</v>
      </c>
    </row>
    <row r="222" spans="1:16" ht="25.5">
      <c r="A222" s="10" t="s">
        <v>54</v>
      </c>
      <c r="B222" s="11" t="s">
        <v>55</v>
      </c>
      <c r="C222" s="12">
        <v>1938.0810000000001</v>
      </c>
      <c r="D222" s="12">
        <v>1938.0810000000001</v>
      </c>
      <c r="E222" s="12">
        <v>185.959</v>
      </c>
      <c r="F222" s="12">
        <v>46.239960000000004</v>
      </c>
      <c r="G222" s="12">
        <v>0</v>
      </c>
      <c r="H222" s="12">
        <v>60.28557</v>
      </c>
      <c r="I222" s="12">
        <v>0</v>
      </c>
      <c r="J222" s="12">
        <v>0</v>
      </c>
      <c r="K222" s="12">
        <f t="shared" si="18"/>
        <v>139.71904000000001</v>
      </c>
      <c r="L222" s="12">
        <f t="shared" si="19"/>
        <v>1891.84104</v>
      </c>
      <c r="M222" s="12">
        <f t="shared" si="20"/>
        <v>24.865674691733126</v>
      </c>
      <c r="N222" s="12">
        <f t="shared" si="21"/>
        <v>1877.7954300000001</v>
      </c>
      <c r="O222" s="12">
        <f t="shared" si="22"/>
        <v>125.67343</v>
      </c>
      <c r="P222" s="12">
        <f t="shared" si="23"/>
        <v>32.418742841163912</v>
      </c>
    </row>
    <row r="223" spans="1:16" ht="51">
      <c r="A223" s="7" t="s">
        <v>126</v>
      </c>
      <c r="B223" s="8" t="s">
        <v>127</v>
      </c>
      <c r="C223" s="9">
        <v>100.3</v>
      </c>
      <c r="D223" s="9">
        <v>100.3</v>
      </c>
      <c r="E223" s="9">
        <v>0.32</v>
      </c>
      <c r="F223" s="9">
        <v>1</v>
      </c>
      <c r="G223" s="9">
        <v>0</v>
      </c>
      <c r="H223" s="9">
        <v>1</v>
      </c>
      <c r="I223" s="9">
        <v>0</v>
      </c>
      <c r="J223" s="9">
        <v>0</v>
      </c>
      <c r="K223" s="9">
        <f t="shared" si="18"/>
        <v>-0.67999999999999994</v>
      </c>
      <c r="L223" s="9">
        <f t="shared" si="19"/>
        <v>99.3</v>
      </c>
      <c r="M223" s="9">
        <f t="shared" si="20"/>
        <v>312.5</v>
      </c>
      <c r="N223" s="9">
        <f t="shared" si="21"/>
        <v>99.3</v>
      </c>
      <c r="O223" s="9">
        <f t="shared" si="22"/>
        <v>-0.67999999999999994</v>
      </c>
      <c r="P223" s="9">
        <f t="shared" si="23"/>
        <v>312.5</v>
      </c>
    </row>
    <row r="224" spans="1:16" ht="25.5">
      <c r="A224" s="10" t="s">
        <v>128</v>
      </c>
      <c r="B224" s="11" t="s">
        <v>129</v>
      </c>
      <c r="C224" s="12">
        <v>100.3</v>
      </c>
      <c r="D224" s="12">
        <v>100.3</v>
      </c>
      <c r="E224" s="12">
        <v>0.32</v>
      </c>
      <c r="F224" s="12">
        <v>1</v>
      </c>
      <c r="G224" s="12">
        <v>0</v>
      </c>
      <c r="H224" s="12">
        <v>1</v>
      </c>
      <c r="I224" s="12">
        <v>0</v>
      </c>
      <c r="J224" s="12">
        <v>0</v>
      </c>
      <c r="K224" s="12">
        <f t="shared" si="18"/>
        <v>-0.67999999999999994</v>
      </c>
      <c r="L224" s="12">
        <f t="shared" si="19"/>
        <v>99.3</v>
      </c>
      <c r="M224" s="12">
        <f t="shared" si="20"/>
        <v>312.5</v>
      </c>
      <c r="N224" s="12">
        <f t="shared" si="21"/>
        <v>99.3</v>
      </c>
      <c r="O224" s="12">
        <f t="shared" si="22"/>
        <v>-0.67999999999999994</v>
      </c>
      <c r="P224" s="12">
        <f t="shared" si="23"/>
        <v>312.5</v>
      </c>
    </row>
    <row r="225" spans="1:16">
      <c r="A225" s="7" t="s">
        <v>130</v>
      </c>
      <c r="B225" s="8" t="s">
        <v>131</v>
      </c>
      <c r="C225" s="9">
        <v>258.35200000000003</v>
      </c>
      <c r="D225" s="9">
        <v>258.35200000000003</v>
      </c>
      <c r="E225" s="9">
        <v>21.422000000000001</v>
      </c>
      <c r="F225" s="9">
        <v>3.6</v>
      </c>
      <c r="G225" s="9">
        <v>0</v>
      </c>
      <c r="H225" s="9">
        <v>3.6</v>
      </c>
      <c r="I225" s="9">
        <v>0</v>
      </c>
      <c r="J225" s="9">
        <v>0</v>
      </c>
      <c r="K225" s="9">
        <f t="shared" si="18"/>
        <v>17.821999999999999</v>
      </c>
      <c r="L225" s="9">
        <f t="shared" si="19"/>
        <v>254.75200000000004</v>
      </c>
      <c r="M225" s="9">
        <f t="shared" si="20"/>
        <v>16.80515358043133</v>
      </c>
      <c r="N225" s="9">
        <f t="shared" si="21"/>
        <v>254.75200000000004</v>
      </c>
      <c r="O225" s="9">
        <f t="shared" si="22"/>
        <v>17.821999999999999</v>
      </c>
      <c r="P225" s="9">
        <f t="shared" si="23"/>
        <v>16.80515358043133</v>
      </c>
    </row>
    <row r="226" spans="1:16" ht="25.5">
      <c r="A226" s="10" t="s">
        <v>128</v>
      </c>
      <c r="B226" s="11" t="s">
        <v>129</v>
      </c>
      <c r="C226" s="12">
        <v>258.35200000000003</v>
      </c>
      <c r="D226" s="12">
        <v>258.35200000000003</v>
      </c>
      <c r="E226" s="12">
        <v>21.422000000000001</v>
      </c>
      <c r="F226" s="12">
        <v>3.6</v>
      </c>
      <c r="G226" s="12">
        <v>0</v>
      </c>
      <c r="H226" s="12">
        <v>3.6</v>
      </c>
      <c r="I226" s="12">
        <v>0</v>
      </c>
      <c r="J226" s="12">
        <v>0</v>
      </c>
      <c r="K226" s="12">
        <f t="shared" si="18"/>
        <v>17.821999999999999</v>
      </c>
      <c r="L226" s="12">
        <f t="shared" si="19"/>
        <v>254.75200000000004</v>
      </c>
      <c r="M226" s="12">
        <f t="shared" si="20"/>
        <v>16.80515358043133</v>
      </c>
      <c r="N226" s="12">
        <f t="shared" si="21"/>
        <v>254.75200000000004</v>
      </c>
      <c r="O226" s="12">
        <f t="shared" si="22"/>
        <v>17.821999999999999</v>
      </c>
      <c r="P226" s="12">
        <f t="shared" si="23"/>
        <v>16.80515358043133</v>
      </c>
    </row>
    <row r="227" spans="1:16" ht="25.5">
      <c r="A227" s="7" t="s">
        <v>132</v>
      </c>
      <c r="B227" s="8" t="s">
        <v>133</v>
      </c>
      <c r="C227" s="9">
        <v>685497.09247999918</v>
      </c>
      <c r="D227" s="9">
        <v>601693.49747999944</v>
      </c>
      <c r="E227" s="9">
        <v>38954.126999999993</v>
      </c>
      <c r="F227" s="9">
        <v>6540.7765600000021</v>
      </c>
      <c r="G227" s="9">
        <v>0</v>
      </c>
      <c r="H227" s="9">
        <v>3001.35923</v>
      </c>
      <c r="I227" s="9">
        <v>3700.1249000000003</v>
      </c>
      <c r="J227" s="9">
        <v>5814.4218100000016</v>
      </c>
      <c r="K227" s="9">
        <f t="shared" si="18"/>
        <v>32413.350439999991</v>
      </c>
      <c r="L227" s="9">
        <f t="shared" si="19"/>
        <v>595152.72091999941</v>
      </c>
      <c r="M227" s="9">
        <f t="shared" si="20"/>
        <v>16.790972006637457</v>
      </c>
      <c r="N227" s="9">
        <f t="shared" si="21"/>
        <v>598692.13824999949</v>
      </c>
      <c r="O227" s="9">
        <f t="shared" si="22"/>
        <v>35952.767769999991</v>
      </c>
      <c r="P227" s="9">
        <f t="shared" si="23"/>
        <v>7.7048555856482182</v>
      </c>
    </row>
    <row r="228" spans="1:16" ht="38.25">
      <c r="A228" s="7" t="s">
        <v>134</v>
      </c>
      <c r="B228" s="8" t="s">
        <v>45</v>
      </c>
      <c r="C228" s="9">
        <v>36190.814000000006</v>
      </c>
      <c r="D228" s="9">
        <v>36273.559000000008</v>
      </c>
      <c r="E228" s="9">
        <v>2855.9000000000005</v>
      </c>
      <c r="F228" s="9">
        <v>19.326039999999999</v>
      </c>
      <c r="G228" s="9">
        <v>0</v>
      </c>
      <c r="H228" s="9">
        <v>12.964739999999999</v>
      </c>
      <c r="I228" s="9">
        <v>12.73638</v>
      </c>
      <c r="J228" s="9">
        <v>21.079920000000001</v>
      </c>
      <c r="K228" s="9">
        <f t="shared" si="18"/>
        <v>2836.5739600000006</v>
      </c>
      <c r="L228" s="9">
        <f t="shared" si="19"/>
        <v>36254.232960000008</v>
      </c>
      <c r="M228" s="9">
        <f t="shared" si="20"/>
        <v>0.6767057670086486</v>
      </c>
      <c r="N228" s="9">
        <f t="shared" si="21"/>
        <v>36260.594260000005</v>
      </c>
      <c r="O228" s="9">
        <f t="shared" si="22"/>
        <v>2842.9352600000007</v>
      </c>
      <c r="P228" s="9">
        <f t="shared" si="23"/>
        <v>0.45396337406771936</v>
      </c>
    </row>
    <row r="229" spans="1:16">
      <c r="A229" s="10" t="s">
        <v>22</v>
      </c>
      <c r="B229" s="11" t="s">
        <v>23</v>
      </c>
      <c r="C229" s="12">
        <v>28743.526000000002</v>
      </c>
      <c r="D229" s="12">
        <v>28663.809000000001</v>
      </c>
      <c r="E229" s="12">
        <v>2266.9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f t="shared" si="18"/>
        <v>2266.9</v>
      </c>
      <c r="L229" s="12">
        <f t="shared" si="19"/>
        <v>28663.809000000001</v>
      </c>
      <c r="M229" s="12">
        <f t="shared" si="20"/>
        <v>0</v>
      </c>
      <c r="N229" s="12">
        <f t="shared" si="21"/>
        <v>28663.809000000001</v>
      </c>
      <c r="O229" s="12">
        <f t="shared" si="22"/>
        <v>2266.9</v>
      </c>
      <c r="P229" s="12">
        <f t="shared" si="23"/>
        <v>0</v>
      </c>
    </row>
    <row r="230" spans="1:16">
      <c r="A230" s="10" t="s">
        <v>24</v>
      </c>
      <c r="B230" s="11" t="s">
        <v>25</v>
      </c>
      <c r="C230" s="12">
        <v>5948.8910000000005</v>
      </c>
      <c r="D230" s="12">
        <v>5931.3530000000001</v>
      </c>
      <c r="E230" s="12">
        <v>457.5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f t="shared" si="18"/>
        <v>457.5</v>
      </c>
      <c r="L230" s="12">
        <f t="shared" si="19"/>
        <v>5931.3530000000001</v>
      </c>
      <c r="M230" s="12">
        <f t="shared" si="20"/>
        <v>0</v>
      </c>
      <c r="N230" s="12">
        <f t="shared" si="21"/>
        <v>5931.3530000000001</v>
      </c>
      <c r="O230" s="12">
        <f t="shared" si="22"/>
        <v>457.5</v>
      </c>
      <c r="P230" s="12">
        <f t="shared" si="23"/>
        <v>0</v>
      </c>
    </row>
    <row r="231" spans="1:16">
      <c r="A231" s="10" t="s">
        <v>26</v>
      </c>
      <c r="B231" s="11" t="s">
        <v>27</v>
      </c>
      <c r="C231" s="12">
        <v>547.4</v>
      </c>
      <c r="D231" s="12">
        <v>537.4</v>
      </c>
      <c r="E231" s="12">
        <v>43.4</v>
      </c>
      <c r="F231" s="12">
        <v>12.42235</v>
      </c>
      <c r="G231" s="12">
        <v>0</v>
      </c>
      <c r="H231" s="12">
        <v>0</v>
      </c>
      <c r="I231" s="12">
        <v>12.42235</v>
      </c>
      <c r="J231" s="12">
        <v>12.42235</v>
      </c>
      <c r="K231" s="12">
        <f t="shared" si="18"/>
        <v>30.977649999999997</v>
      </c>
      <c r="L231" s="12">
        <f t="shared" si="19"/>
        <v>524.97764999999993</v>
      </c>
      <c r="M231" s="12">
        <f t="shared" si="20"/>
        <v>28.622926267281105</v>
      </c>
      <c r="N231" s="12">
        <f t="shared" si="21"/>
        <v>537.4</v>
      </c>
      <c r="O231" s="12">
        <f t="shared" si="22"/>
        <v>43.4</v>
      </c>
      <c r="P231" s="12">
        <f t="shared" si="23"/>
        <v>0</v>
      </c>
    </row>
    <row r="232" spans="1:16">
      <c r="A232" s="10" t="s">
        <v>28</v>
      </c>
      <c r="B232" s="11" t="s">
        <v>29</v>
      </c>
      <c r="C232" s="12">
        <v>175</v>
      </c>
      <c r="D232" s="12">
        <v>349.75</v>
      </c>
      <c r="E232" s="12">
        <v>43.262</v>
      </c>
      <c r="F232" s="12">
        <v>3.0656599999999998</v>
      </c>
      <c r="G232" s="12">
        <v>0</v>
      </c>
      <c r="H232" s="12">
        <v>9.4407399999999999</v>
      </c>
      <c r="I232" s="12">
        <v>0</v>
      </c>
      <c r="J232" s="12">
        <v>0</v>
      </c>
      <c r="K232" s="12">
        <f t="shared" si="18"/>
        <v>40.196339999999999</v>
      </c>
      <c r="L232" s="12">
        <f t="shared" si="19"/>
        <v>346.68434000000002</v>
      </c>
      <c r="M232" s="12">
        <f t="shared" si="20"/>
        <v>7.0862650825204554</v>
      </c>
      <c r="N232" s="12">
        <f t="shared" si="21"/>
        <v>340.30925999999999</v>
      </c>
      <c r="O232" s="12">
        <f t="shared" si="22"/>
        <v>33.821260000000002</v>
      </c>
      <c r="P232" s="12">
        <f t="shared" si="23"/>
        <v>21.822245850862188</v>
      </c>
    </row>
    <row r="233" spans="1:16">
      <c r="A233" s="10" t="s">
        <v>30</v>
      </c>
      <c r="B233" s="11" t="s">
        <v>31</v>
      </c>
      <c r="C233" s="12">
        <v>21.420999999999999</v>
      </c>
      <c r="D233" s="12">
        <v>31.420999999999999</v>
      </c>
      <c r="E233" s="12">
        <v>0.4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f t="shared" si="18"/>
        <v>0.4</v>
      </c>
      <c r="L233" s="12">
        <f t="shared" si="19"/>
        <v>31.420999999999999</v>
      </c>
      <c r="M233" s="12">
        <f t="shared" si="20"/>
        <v>0</v>
      </c>
      <c r="N233" s="12">
        <f t="shared" si="21"/>
        <v>31.420999999999999</v>
      </c>
      <c r="O233" s="12">
        <f t="shared" si="22"/>
        <v>0.4</v>
      </c>
      <c r="P233" s="12">
        <f t="shared" si="23"/>
        <v>0</v>
      </c>
    </row>
    <row r="234" spans="1:16">
      <c r="A234" s="10" t="s">
        <v>32</v>
      </c>
      <c r="B234" s="11" t="s">
        <v>33</v>
      </c>
      <c r="C234" s="12">
        <v>185.38900000000001</v>
      </c>
      <c r="D234" s="12">
        <v>185.38900000000001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f t="shared" si="18"/>
        <v>0</v>
      </c>
      <c r="L234" s="12">
        <f t="shared" si="19"/>
        <v>185.38900000000001</v>
      </c>
      <c r="M234" s="12">
        <f t="shared" si="20"/>
        <v>0</v>
      </c>
      <c r="N234" s="12">
        <f t="shared" si="21"/>
        <v>185.38900000000001</v>
      </c>
      <c r="O234" s="12">
        <f t="shared" si="22"/>
        <v>0</v>
      </c>
      <c r="P234" s="12">
        <f t="shared" si="23"/>
        <v>0</v>
      </c>
    </row>
    <row r="235" spans="1:16">
      <c r="A235" s="10" t="s">
        <v>34</v>
      </c>
      <c r="B235" s="11" t="s">
        <v>35</v>
      </c>
      <c r="C235" s="12">
        <v>24.733000000000001</v>
      </c>
      <c r="D235" s="12">
        <v>34.733000000000004</v>
      </c>
      <c r="E235" s="12">
        <v>2.1</v>
      </c>
      <c r="F235" s="12">
        <v>0.31402999999999998</v>
      </c>
      <c r="G235" s="12">
        <v>0</v>
      </c>
      <c r="H235" s="12">
        <v>0</v>
      </c>
      <c r="I235" s="12">
        <v>0.31402999999999998</v>
      </c>
      <c r="J235" s="12">
        <v>2.3575700000000004</v>
      </c>
      <c r="K235" s="12">
        <f t="shared" si="18"/>
        <v>1.7859700000000001</v>
      </c>
      <c r="L235" s="12">
        <f t="shared" si="19"/>
        <v>34.418970000000002</v>
      </c>
      <c r="M235" s="12">
        <f t="shared" si="20"/>
        <v>14.953809523809522</v>
      </c>
      <c r="N235" s="12">
        <f t="shared" si="21"/>
        <v>34.733000000000004</v>
      </c>
      <c r="O235" s="12">
        <f t="shared" si="22"/>
        <v>2.1</v>
      </c>
      <c r="P235" s="12">
        <f t="shared" si="23"/>
        <v>0</v>
      </c>
    </row>
    <row r="236" spans="1:16">
      <c r="A236" s="10" t="s">
        <v>36</v>
      </c>
      <c r="B236" s="11" t="s">
        <v>37</v>
      </c>
      <c r="C236" s="12">
        <v>274.32800000000003</v>
      </c>
      <c r="D236" s="12">
        <v>264.32800000000003</v>
      </c>
      <c r="E236" s="12">
        <v>21</v>
      </c>
      <c r="F236" s="12">
        <v>0</v>
      </c>
      <c r="G236" s="12">
        <v>0</v>
      </c>
      <c r="H236" s="12">
        <v>0</v>
      </c>
      <c r="I236" s="12">
        <v>0</v>
      </c>
      <c r="J236" s="12">
        <v>6.3</v>
      </c>
      <c r="K236" s="12">
        <f t="shared" si="18"/>
        <v>21</v>
      </c>
      <c r="L236" s="12">
        <f t="shared" si="19"/>
        <v>264.32800000000003</v>
      </c>
      <c r="M236" s="12">
        <f t="shared" si="20"/>
        <v>0</v>
      </c>
      <c r="N236" s="12">
        <f t="shared" si="21"/>
        <v>264.32800000000003</v>
      </c>
      <c r="O236" s="12">
        <f t="shared" si="22"/>
        <v>21</v>
      </c>
      <c r="P236" s="12">
        <f t="shared" si="23"/>
        <v>0</v>
      </c>
    </row>
    <row r="237" spans="1:16">
      <c r="A237" s="10" t="s">
        <v>81</v>
      </c>
      <c r="B237" s="11" t="s">
        <v>82</v>
      </c>
      <c r="C237" s="12">
        <v>0</v>
      </c>
      <c r="D237" s="12">
        <v>5.25</v>
      </c>
      <c r="E237" s="12">
        <v>0.438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f t="shared" si="18"/>
        <v>0.438</v>
      </c>
      <c r="L237" s="12">
        <f t="shared" si="19"/>
        <v>5.25</v>
      </c>
      <c r="M237" s="12">
        <f t="shared" si="20"/>
        <v>0</v>
      </c>
      <c r="N237" s="12">
        <f t="shared" si="21"/>
        <v>5.25</v>
      </c>
      <c r="O237" s="12">
        <f t="shared" si="22"/>
        <v>0.438</v>
      </c>
      <c r="P237" s="12">
        <f t="shared" si="23"/>
        <v>0</v>
      </c>
    </row>
    <row r="238" spans="1:16" ht="25.5">
      <c r="A238" s="10" t="s">
        <v>40</v>
      </c>
      <c r="B238" s="11" t="s">
        <v>41</v>
      </c>
      <c r="C238" s="12">
        <v>12.516999999999999</v>
      </c>
      <c r="D238" s="12">
        <v>12.516999999999999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f t="shared" si="18"/>
        <v>0</v>
      </c>
      <c r="L238" s="12">
        <f t="shared" si="19"/>
        <v>12.516999999999999</v>
      </c>
      <c r="M238" s="12">
        <f t="shared" si="20"/>
        <v>0</v>
      </c>
      <c r="N238" s="12">
        <f t="shared" si="21"/>
        <v>12.516999999999999</v>
      </c>
      <c r="O238" s="12">
        <f t="shared" si="22"/>
        <v>0</v>
      </c>
      <c r="P238" s="12">
        <f t="shared" si="23"/>
        <v>0</v>
      </c>
    </row>
    <row r="239" spans="1:16">
      <c r="A239" s="10" t="s">
        <v>42</v>
      </c>
      <c r="B239" s="11" t="s">
        <v>43</v>
      </c>
      <c r="C239" s="12">
        <v>257.60899999999998</v>
      </c>
      <c r="D239" s="12">
        <v>257.60899999999998</v>
      </c>
      <c r="E239" s="12">
        <v>20.900000000000002</v>
      </c>
      <c r="F239" s="12">
        <v>3.524</v>
      </c>
      <c r="G239" s="12">
        <v>0</v>
      </c>
      <c r="H239" s="12">
        <v>3.524</v>
      </c>
      <c r="I239" s="12">
        <v>0</v>
      </c>
      <c r="J239" s="12">
        <v>0</v>
      </c>
      <c r="K239" s="12">
        <f t="shared" si="18"/>
        <v>17.376000000000001</v>
      </c>
      <c r="L239" s="12">
        <f t="shared" si="19"/>
        <v>254.08499999999998</v>
      </c>
      <c r="M239" s="12">
        <f t="shared" si="20"/>
        <v>16.861244019138756</v>
      </c>
      <c r="N239" s="12">
        <f t="shared" si="21"/>
        <v>254.08499999999998</v>
      </c>
      <c r="O239" s="12">
        <f t="shared" si="22"/>
        <v>17.376000000000001</v>
      </c>
      <c r="P239" s="12">
        <f t="shared" si="23"/>
        <v>16.861244019138756</v>
      </c>
    </row>
    <row r="240" spans="1:16">
      <c r="A240" s="7" t="s">
        <v>135</v>
      </c>
      <c r="B240" s="8" t="s">
        <v>49</v>
      </c>
      <c r="C240" s="9">
        <v>30</v>
      </c>
      <c r="D240" s="9">
        <v>30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f t="shared" si="18"/>
        <v>0</v>
      </c>
      <c r="L240" s="9">
        <f t="shared" si="19"/>
        <v>30</v>
      </c>
      <c r="M240" s="9">
        <f t="shared" si="20"/>
        <v>0</v>
      </c>
      <c r="N240" s="9">
        <f t="shared" si="21"/>
        <v>30</v>
      </c>
      <c r="O240" s="9">
        <f t="shared" si="22"/>
        <v>0</v>
      </c>
      <c r="P240" s="9">
        <f t="shared" si="23"/>
        <v>0</v>
      </c>
    </row>
    <row r="241" spans="1:16">
      <c r="A241" s="10" t="s">
        <v>85</v>
      </c>
      <c r="B241" s="11" t="s">
        <v>86</v>
      </c>
      <c r="C241" s="12">
        <v>20.038</v>
      </c>
      <c r="D241" s="12">
        <v>20.038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f t="shared" si="18"/>
        <v>0</v>
      </c>
      <c r="L241" s="12">
        <f t="shared" si="19"/>
        <v>20.038</v>
      </c>
      <c r="M241" s="12">
        <f t="shared" si="20"/>
        <v>0</v>
      </c>
      <c r="N241" s="12">
        <f t="shared" si="21"/>
        <v>20.038</v>
      </c>
      <c r="O241" s="12">
        <f t="shared" si="22"/>
        <v>0</v>
      </c>
      <c r="P241" s="12">
        <f t="shared" si="23"/>
        <v>0</v>
      </c>
    </row>
    <row r="242" spans="1:16">
      <c r="A242" s="10" t="s">
        <v>42</v>
      </c>
      <c r="B242" s="11" t="s">
        <v>43</v>
      </c>
      <c r="C242" s="12">
        <v>9.9619999999999997</v>
      </c>
      <c r="D242" s="12">
        <v>9.9619999999999997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f t="shared" si="18"/>
        <v>0</v>
      </c>
      <c r="L242" s="12">
        <f t="shared" si="19"/>
        <v>9.9619999999999997</v>
      </c>
      <c r="M242" s="12">
        <f t="shared" si="20"/>
        <v>0</v>
      </c>
      <c r="N242" s="12">
        <f t="shared" si="21"/>
        <v>9.9619999999999997</v>
      </c>
      <c r="O242" s="12">
        <f t="shared" si="22"/>
        <v>0</v>
      </c>
      <c r="P242" s="12">
        <f t="shared" si="23"/>
        <v>0</v>
      </c>
    </row>
    <row r="243" spans="1:16" ht="38.25">
      <c r="A243" s="7" t="s">
        <v>136</v>
      </c>
      <c r="B243" s="8" t="s">
        <v>137</v>
      </c>
      <c r="C243" s="9">
        <v>94133.322</v>
      </c>
      <c r="D243" s="9">
        <v>82042.552030000006</v>
      </c>
      <c r="E243" s="9">
        <v>0</v>
      </c>
      <c r="F243" s="9">
        <v>2031.0453</v>
      </c>
      <c r="G243" s="9">
        <v>0</v>
      </c>
      <c r="H243" s="9">
        <v>0</v>
      </c>
      <c r="I243" s="9">
        <v>2034.82475</v>
      </c>
      <c r="J243" s="9">
        <v>3509.3518199999999</v>
      </c>
      <c r="K243" s="9">
        <f t="shared" si="18"/>
        <v>-2031.0453</v>
      </c>
      <c r="L243" s="9">
        <f t="shared" si="19"/>
        <v>80011.506730000008</v>
      </c>
      <c r="M243" s="9">
        <f t="shared" si="20"/>
        <v>0</v>
      </c>
      <c r="N243" s="9">
        <f t="shared" si="21"/>
        <v>82042.552030000006</v>
      </c>
      <c r="O243" s="9">
        <f t="shared" si="22"/>
        <v>0</v>
      </c>
      <c r="P243" s="9">
        <f t="shared" si="23"/>
        <v>0</v>
      </c>
    </row>
    <row r="244" spans="1:16">
      <c r="A244" s="10" t="s">
        <v>85</v>
      </c>
      <c r="B244" s="11" t="s">
        <v>86</v>
      </c>
      <c r="C244" s="12">
        <v>94133.322</v>
      </c>
      <c r="D244" s="12">
        <v>82042.552030000006</v>
      </c>
      <c r="E244" s="12">
        <v>0</v>
      </c>
      <c r="F244" s="12">
        <v>2031.0453</v>
      </c>
      <c r="G244" s="12">
        <v>0</v>
      </c>
      <c r="H244" s="12">
        <v>0</v>
      </c>
      <c r="I244" s="12">
        <v>2034.82475</v>
      </c>
      <c r="J244" s="12">
        <v>3509.3518199999999</v>
      </c>
      <c r="K244" s="12">
        <f t="shared" si="18"/>
        <v>-2031.0453</v>
      </c>
      <c r="L244" s="12">
        <f t="shared" si="19"/>
        <v>80011.506730000008</v>
      </c>
      <c r="M244" s="12">
        <f t="shared" si="20"/>
        <v>0</v>
      </c>
      <c r="N244" s="12">
        <f t="shared" si="21"/>
        <v>82042.552030000006</v>
      </c>
      <c r="O244" s="12">
        <f t="shared" si="22"/>
        <v>0</v>
      </c>
      <c r="P244" s="12">
        <f t="shared" si="23"/>
        <v>0</v>
      </c>
    </row>
    <row r="245" spans="1:16" ht="25.5">
      <c r="A245" s="7" t="s">
        <v>138</v>
      </c>
      <c r="B245" s="8" t="s">
        <v>139</v>
      </c>
      <c r="C245" s="9">
        <v>171114.77800000002</v>
      </c>
      <c r="D245" s="9">
        <v>94725.747970000011</v>
      </c>
      <c r="E245" s="9">
        <v>0</v>
      </c>
      <c r="F245" s="9">
        <v>1532.42129</v>
      </c>
      <c r="G245" s="9">
        <v>0</v>
      </c>
      <c r="H245" s="9">
        <v>-0.18918000000000001</v>
      </c>
      <c r="I245" s="9">
        <v>1538.2398600000001</v>
      </c>
      <c r="J245" s="9">
        <v>1782.2673300000001</v>
      </c>
      <c r="K245" s="9">
        <f t="shared" si="18"/>
        <v>-1532.42129</v>
      </c>
      <c r="L245" s="9">
        <f t="shared" si="19"/>
        <v>93193.326680000013</v>
      </c>
      <c r="M245" s="9">
        <f t="shared" si="20"/>
        <v>0</v>
      </c>
      <c r="N245" s="9">
        <f t="shared" si="21"/>
        <v>94725.937150000012</v>
      </c>
      <c r="O245" s="9">
        <f t="shared" si="22"/>
        <v>0.18918000000000001</v>
      </c>
      <c r="P245" s="9">
        <f t="shared" si="23"/>
        <v>0</v>
      </c>
    </row>
    <row r="246" spans="1:16">
      <c r="A246" s="10" t="s">
        <v>28</v>
      </c>
      <c r="B246" s="11" t="s">
        <v>29</v>
      </c>
      <c r="C246" s="12">
        <v>0.41799999999999998</v>
      </c>
      <c r="D246" s="12">
        <v>0.41799999999999998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f t="shared" si="18"/>
        <v>0</v>
      </c>
      <c r="L246" s="12">
        <f t="shared" si="19"/>
        <v>0.41799999999999998</v>
      </c>
      <c r="M246" s="12">
        <f t="shared" si="20"/>
        <v>0</v>
      </c>
      <c r="N246" s="12">
        <f t="shared" si="21"/>
        <v>0.41799999999999998</v>
      </c>
      <c r="O246" s="12">
        <f t="shared" si="22"/>
        <v>0</v>
      </c>
      <c r="P246" s="12">
        <f t="shared" si="23"/>
        <v>0</v>
      </c>
    </row>
    <row r="247" spans="1:16">
      <c r="A247" s="10" t="s">
        <v>85</v>
      </c>
      <c r="B247" s="11" t="s">
        <v>86</v>
      </c>
      <c r="C247" s="12">
        <v>171114.36000000002</v>
      </c>
      <c r="D247" s="12">
        <v>94725.329970000006</v>
      </c>
      <c r="E247" s="12">
        <v>0</v>
      </c>
      <c r="F247" s="12">
        <v>1532.42129</v>
      </c>
      <c r="G247" s="12">
        <v>0</v>
      </c>
      <c r="H247" s="12">
        <v>-0.18918000000000001</v>
      </c>
      <c r="I247" s="12">
        <v>1538.2398600000001</v>
      </c>
      <c r="J247" s="12">
        <v>1782.2673300000001</v>
      </c>
      <c r="K247" s="12">
        <f t="shared" si="18"/>
        <v>-1532.42129</v>
      </c>
      <c r="L247" s="12">
        <f t="shared" si="19"/>
        <v>93192.908680000008</v>
      </c>
      <c r="M247" s="12">
        <f t="shared" si="20"/>
        <v>0</v>
      </c>
      <c r="N247" s="12">
        <f t="shared" si="21"/>
        <v>94725.519150000007</v>
      </c>
      <c r="O247" s="12">
        <f t="shared" si="22"/>
        <v>0.18918000000000001</v>
      </c>
      <c r="P247" s="12">
        <f t="shared" si="23"/>
        <v>0</v>
      </c>
    </row>
    <row r="248" spans="1:16" ht="38.25">
      <c r="A248" s="7" t="s">
        <v>140</v>
      </c>
      <c r="B248" s="8" t="s">
        <v>141</v>
      </c>
      <c r="C248" s="9">
        <v>41.724000000000004</v>
      </c>
      <c r="D248" s="9">
        <v>41.724000000000004</v>
      </c>
      <c r="E248" s="9">
        <v>5.8939900000000005</v>
      </c>
      <c r="F248" s="9">
        <v>0</v>
      </c>
      <c r="G248" s="9">
        <v>0</v>
      </c>
      <c r="H248" s="9">
        <v>0</v>
      </c>
      <c r="I248" s="9">
        <v>0</v>
      </c>
      <c r="J248" s="9">
        <v>3.3959299999999999</v>
      </c>
      <c r="K248" s="9">
        <f t="shared" si="18"/>
        <v>5.8939900000000005</v>
      </c>
      <c r="L248" s="9">
        <f t="shared" si="19"/>
        <v>41.724000000000004</v>
      </c>
      <c r="M248" s="9">
        <f t="shared" si="20"/>
        <v>0</v>
      </c>
      <c r="N248" s="9">
        <f t="shared" si="21"/>
        <v>41.724000000000004</v>
      </c>
      <c r="O248" s="9">
        <f t="shared" si="22"/>
        <v>5.8939900000000005</v>
      </c>
      <c r="P248" s="9">
        <f t="shared" si="23"/>
        <v>0</v>
      </c>
    </row>
    <row r="249" spans="1:16">
      <c r="A249" s="10" t="s">
        <v>28</v>
      </c>
      <c r="B249" s="11" t="s">
        <v>29</v>
      </c>
      <c r="C249" s="12">
        <v>0.35000000000000003</v>
      </c>
      <c r="D249" s="12">
        <v>0.35000000000000003</v>
      </c>
      <c r="E249" s="12">
        <v>3.5990000000000001E-2</v>
      </c>
      <c r="F249" s="12">
        <v>0</v>
      </c>
      <c r="G249" s="12">
        <v>0</v>
      </c>
      <c r="H249" s="12">
        <v>0</v>
      </c>
      <c r="I249" s="12">
        <v>0</v>
      </c>
      <c r="J249" s="12">
        <v>1.1310000000000001E-2</v>
      </c>
      <c r="K249" s="12">
        <f t="shared" si="18"/>
        <v>3.5990000000000001E-2</v>
      </c>
      <c r="L249" s="12">
        <f t="shared" si="19"/>
        <v>0.35000000000000003</v>
      </c>
      <c r="M249" s="12">
        <f t="shared" si="20"/>
        <v>0</v>
      </c>
      <c r="N249" s="12">
        <f t="shared" si="21"/>
        <v>0.35000000000000003</v>
      </c>
      <c r="O249" s="12">
        <f t="shared" si="22"/>
        <v>3.5990000000000001E-2</v>
      </c>
      <c r="P249" s="12">
        <f t="shared" si="23"/>
        <v>0</v>
      </c>
    </row>
    <row r="250" spans="1:16">
      <c r="A250" s="10" t="s">
        <v>85</v>
      </c>
      <c r="B250" s="11" t="s">
        <v>86</v>
      </c>
      <c r="C250" s="12">
        <v>41.374000000000002</v>
      </c>
      <c r="D250" s="12">
        <v>41.374000000000002</v>
      </c>
      <c r="E250" s="12">
        <v>5.8580000000000005</v>
      </c>
      <c r="F250" s="12">
        <v>0</v>
      </c>
      <c r="G250" s="12">
        <v>0</v>
      </c>
      <c r="H250" s="12">
        <v>0</v>
      </c>
      <c r="I250" s="12">
        <v>0</v>
      </c>
      <c r="J250" s="12">
        <v>3.38462</v>
      </c>
      <c r="K250" s="12">
        <f t="shared" si="18"/>
        <v>5.8580000000000005</v>
      </c>
      <c r="L250" s="12">
        <f t="shared" si="19"/>
        <v>41.374000000000002</v>
      </c>
      <c r="M250" s="12">
        <f t="shared" si="20"/>
        <v>0</v>
      </c>
      <c r="N250" s="12">
        <f t="shared" si="21"/>
        <v>41.374000000000002</v>
      </c>
      <c r="O250" s="12">
        <f t="shared" si="22"/>
        <v>5.8580000000000005</v>
      </c>
      <c r="P250" s="12">
        <f t="shared" si="23"/>
        <v>0</v>
      </c>
    </row>
    <row r="251" spans="1:16" ht="38.25">
      <c r="A251" s="7" t="s">
        <v>142</v>
      </c>
      <c r="B251" s="8" t="s">
        <v>143</v>
      </c>
      <c r="C251" s="9">
        <v>177.876</v>
      </c>
      <c r="D251" s="9">
        <v>177.876</v>
      </c>
      <c r="E251" s="9">
        <v>12.40601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f t="shared" si="18"/>
        <v>12.40601</v>
      </c>
      <c r="L251" s="9">
        <f t="shared" si="19"/>
        <v>177.876</v>
      </c>
      <c r="M251" s="9">
        <f t="shared" si="20"/>
        <v>0</v>
      </c>
      <c r="N251" s="9">
        <f t="shared" si="21"/>
        <v>177.876</v>
      </c>
      <c r="O251" s="9">
        <f t="shared" si="22"/>
        <v>12.40601</v>
      </c>
      <c r="P251" s="9">
        <f t="shared" si="23"/>
        <v>0</v>
      </c>
    </row>
    <row r="252" spans="1:16">
      <c r="A252" s="10" t="s">
        <v>28</v>
      </c>
      <c r="B252" s="11" t="s">
        <v>29</v>
      </c>
      <c r="C252" s="12">
        <v>1.8</v>
      </c>
      <c r="D252" s="12">
        <v>1.8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f t="shared" si="18"/>
        <v>0</v>
      </c>
      <c r="L252" s="12">
        <f t="shared" si="19"/>
        <v>1.8</v>
      </c>
      <c r="M252" s="12">
        <f t="shared" si="20"/>
        <v>0</v>
      </c>
      <c r="N252" s="12">
        <f t="shared" si="21"/>
        <v>1.8</v>
      </c>
      <c r="O252" s="12">
        <f t="shared" si="22"/>
        <v>0</v>
      </c>
      <c r="P252" s="12">
        <f t="shared" si="23"/>
        <v>0</v>
      </c>
    </row>
    <row r="253" spans="1:16">
      <c r="A253" s="10" t="s">
        <v>85</v>
      </c>
      <c r="B253" s="11" t="s">
        <v>86</v>
      </c>
      <c r="C253" s="12">
        <v>176.07599999999999</v>
      </c>
      <c r="D253" s="12">
        <v>176.07599999999999</v>
      </c>
      <c r="E253" s="12">
        <v>12.40601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f t="shared" si="18"/>
        <v>12.40601</v>
      </c>
      <c r="L253" s="12">
        <f t="shared" si="19"/>
        <v>176.07599999999999</v>
      </c>
      <c r="M253" s="12">
        <f t="shared" si="20"/>
        <v>0</v>
      </c>
      <c r="N253" s="12">
        <f t="shared" si="21"/>
        <v>176.07599999999999</v>
      </c>
      <c r="O253" s="12">
        <f t="shared" si="22"/>
        <v>12.40601</v>
      </c>
      <c r="P253" s="12">
        <f t="shared" si="23"/>
        <v>0</v>
      </c>
    </row>
    <row r="254" spans="1:16" ht="25.5">
      <c r="A254" s="7" t="s">
        <v>144</v>
      </c>
      <c r="B254" s="8" t="s">
        <v>145</v>
      </c>
      <c r="C254" s="9">
        <v>364.90500000000003</v>
      </c>
      <c r="D254" s="9">
        <v>364.90500000000003</v>
      </c>
      <c r="E254" s="9">
        <v>30.400000000000002</v>
      </c>
      <c r="F254" s="9">
        <v>0</v>
      </c>
      <c r="G254" s="9">
        <v>0</v>
      </c>
      <c r="H254" s="9">
        <v>0</v>
      </c>
      <c r="I254" s="9">
        <v>0</v>
      </c>
      <c r="J254" s="9">
        <v>15.21359</v>
      </c>
      <c r="K254" s="9">
        <f t="shared" si="18"/>
        <v>30.400000000000002</v>
      </c>
      <c r="L254" s="9">
        <f t="shared" si="19"/>
        <v>364.90500000000003</v>
      </c>
      <c r="M254" s="9">
        <f t="shared" si="20"/>
        <v>0</v>
      </c>
      <c r="N254" s="9">
        <f t="shared" si="21"/>
        <v>364.90500000000003</v>
      </c>
      <c r="O254" s="9">
        <f t="shared" si="22"/>
        <v>30.400000000000002</v>
      </c>
      <c r="P254" s="9">
        <f t="shared" si="23"/>
        <v>0</v>
      </c>
    </row>
    <row r="255" spans="1:16">
      <c r="A255" s="10" t="s">
        <v>85</v>
      </c>
      <c r="B255" s="11" t="s">
        <v>86</v>
      </c>
      <c r="C255" s="12">
        <v>364.90500000000003</v>
      </c>
      <c r="D255" s="12">
        <v>364.90500000000003</v>
      </c>
      <c r="E255" s="12">
        <v>30.400000000000002</v>
      </c>
      <c r="F255" s="12">
        <v>0</v>
      </c>
      <c r="G255" s="12">
        <v>0</v>
      </c>
      <c r="H255" s="12">
        <v>0</v>
      </c>
      <c r="I255" s="12">
        <v>0</v>
      </c>
      <c r="J255" s="12">
        <v>15.21359</v>
      </c>
      <c r="K255" s="12">
        <f t="shared" si="18"/>
        <v>30.400000000000002</v>
      </c>
      <c r="L255" s="12">
        <f t="shared" si="19"/>
        <v>364.90500000000003</v>
      </c>
      <c r="M255" s="12">
        <f t="shared" si="20"/>
        <v>0</v>
      </c>
      <c r="N255" s="12">
        <f t="shared" si="21"/>
        <v>364.90500000000003</v>
      </c>
      <c r="O255" s="12">
        <f t="shared" si="22"/>
        <v>30.400000000000002</v>
      </c>
      <c r="P255" s="12">
        <f t="shared" si="23"/>
        <v>0</v>
      </c>
    </row>
    <row r="256" spans="1:16" ht="25.5">
      <c r="A256" s="7" t="s">
        <v>146</v>
      </c>
      <c r="B256" s="8" t="s">
        <v>147</v>
      </c>
      <c r="C256" s="9">
        <v>4.2439999999999998</v>
      </c>
      <c r="D256" s="9">
        <v>4.2439999999999998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3.3549999999999996E-2</v>
      </c>
      <c r="K256" s="9">
        <f t="shared" si="18"/>
        <v>0</v>
      </c>
      <c r="L256" s="9">
        <f t="shared" si="19"/>
        <v>4.2439999999999998</v>
      </c>
      <c r="M256" s="9">
        <f t="shared" si="20"/>
        <v>0</v>
      </c>
      <c r="N256" s="9">
        <f t="shared" si="21"/>
        <v>4.2439999999999998</v>
      </c>
      <c r="O256" s="9">
        <f t="shared" si="22"/>
        <v>0</v>
      </c>
      <c r="P256" s="9">
        <f t="shared" si="23"/>
        <v>0</v>
      </c>
    </row>
    <row r="257" spans="1:16">
      <c r="A257" s="10" t="s">
        <v>85</v>
      </c>
      <c r="B257" s="11" t="s">
        <v>86</v>
      </c>
      <c r="C257" s="12">
        <v>4.2439999999999998</v>
      </c>
      <c r="D257" s="12">
        <v>4.2439999999999998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3.3549999999999996E-2</v>
      </c>
      <c r="K257" s="12">
        <f t="shared" si="18"/>
        <v>0</v>
      </c>
      <c r="L257" s="12">
        <f t="shared" si="19"/>
        <v>4.2439999999999998</v>
      </c>
      <c r="M257" s="12">
        <f t="shared" si="20"/>
        <v>0</v>
      </c>
      <c r="N257" s="12">
        <f t="shared" si="21"/>
        <v>4.2439999999999998</v>
      </c>
      <c r="O257" s="12">
        <f t="shared" si="22"/>
        <v>0</v>
      </c>
      <c r="P257" s="12">
        <f t="shared" si="23"/>
        <v>0</v>
      </c>
    </row>
    <row r="258" spans="1:16" ht="25.5">
      <c r="A258" s="7" t="s">
        <v>148</v>
      </c>
      <c r="B258" s="8" t="s">
        <v>149</v>
      </c>
      <c r="C258" s="9">
        <v>3002.6950000000002</v>
      </c>
      <c r="D258" s="9">
        <v>2502.6950000000002</v>
      </c>
      <c r="E258" s="9">
        <v>220.72499999999999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f t="shared" si="18"/>
        <v>220.72499999999999</v>
      </c>
      <c r="L258" s="9">
        <f t="shared" si="19"/>
        <v>2502.6950000000002</v>
      </c>
      <c r="M258" s="9">
        <f t="shared" si="20"/>
        <v>0</v>
      </c>
      <c r="N258" s="9">
        <f t="shared" si="21"/>
        <v>2502.6950000000002</v>
      </c>
      <c r="O258" s="9">
        <f t="shared" si="22"/>
        <v>220.72499999999999</v>
      </c>
      <c r="P258" s="9">
        <f t="shared" si="23"/>
        <v>0</v>
      </c>
    </row>
    <row r="259" spans="1:16" ht="25.5">
      <c r="A259" s="10" t="s">
        <v>54</v>
      </c>
      <c r="B259" s="11" t="s">
        <v>55</v>
      </c>
      <c r="C259" s="12">
        <v>3002.6950000000002</v>
      </c>
      <c r="D259" s="12">
        <v>2502.6950000000002</v>
      </c>
      <c r="E259" s="12">
        <v>220.72499999999999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 t="shared" si="18"/>
        <v>220.72499999999999</v>
      </c>
      <c r="L259" s="12">
        <f t="shared" si="19"/>
        <v>2502.6950000000002</v>
      </c>
      <c r="M259" s="12">
        <f t="shared" si="20"/>
        <v>0</v>
      </c>
      <c r="N259" s="12">
        <f t="shared" si="21"/>
        <v>2502.6950000000002</v>
      </c>
      <c r="O259" s="12">
        <f t="shared" si="22"/>
        <v>220.72499999999999</v>
      </c>
      <c r="P259" s="12">
        <f t="shared" si="23"/>
        <v>0</v>
      </c>
    </row>
    <row r="260" spans="1:16">
      <c r="A260" s="7" t="s">
        <v>150</v>
      </c>
      <c r="B260" s="8" t="s">
        <v>151</v>
      </c>
      <c r="C260" s="9">
        <v>2188.2050000000004</v>
      </c>
      <c r="D260" s="9">
        <v>2188.2050000000004</v>
      </c>
      <c r="E260" s="9">
        <v>182.35</v>
      </c>
      <c r="F260" s="9">
        <v>57.129930000000002</v>
      </c>
      <c r="G260" s="9">
        <v>0</v>
      </c>
      <c r="H260" s="9">
        <v>57.129930000000002</v>
      </c>
      <c r="I260" s="9">
        <v>0</v>
      </c>
      <c r="J260" s="9">
        <v>0</v>
      </c>
      <c r="K260" s="9">
        <f t="shared" si="18"/>
        <v>125.22006999999999</v>
      </c>
      <c r="L260" s="9">
        <f t="shared" si="19"/>
        <v>2131.0750700000003</v>
      </c>
      <c r="M260" s="9">
        <f t="shared" si="20"/>
        <v>31.329821771318894</v>
      </c>
      <c r="N260" s="9">
        <f t="shared" si="21"/>
        <v>2131.0750700000003</v>
      </c>
      <c r="O260" s="9">
        <f t="shared" si="22"/>
        <v>125.22006999999999</v>
      </c>
      <c r="P260" s="9">
        <f t="shared" si="23"/>
        <v>31.329821771318894</v>
      </c>
    </row>
    <row r="261" spans="1:16">
      <c r="A261" s="10" t="s">
        <v>28</v>
      </c>
      <c r="B261" s="11" t="s">
        <v>29</v>
      </c>
      <c r="C261" s="12">
        <v>0.20400000000000001</v>
      </c>
      <c r="D261" s="12">
        <v>0.20400000000000001</v>
      </c>
      <c r="E261" s="12">
        <v>1.7000000000000001E-2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f t="shared" si="18"/>
        <v>1.7000000000000001E-2</v>
      </c>
      <c r="L261" s="12">
        <f t="shared" si="19"/>
        <v>0.20400000000000001</v>
      </c>
      <c r="M261" s="12">
        <f t="shared" si="20"/>
        <v>0</v>
      </c>
      <c r="N261" s="12">
        <f t="shared" si="21"/>
        <v>0.20400000000000001</v>
      </c>
      <c r="O261" s="12">
        <f t="shared" si="22"/>
        <v>1.7000000000000001E-2</v>
      </c>
      <c r="P261" s="12">
        <f t="shared" si="23"/>
        <v>0</v>
      </c>
    </row>
    <row r="262" spans="1:16">
      <c r="A262" s="10" t="s">
        <v>85</v>
      </c>
      <c r="B262" s="11" t="s">
        <v>86</v>
      </c>
      <c r="C262" s="12">
        <v>2188.0010000000002</v>
      </c>
      <c r="D262" s="12">
        <v>2188.0010000000002</v>
      </c>
      <c r="E262" s="12">
        <v>182.333</v>
      </c>
      <c r="F262" s="12">
        <v>57.129930000000002</v>
      </c>
      <c r="G262" s="12">
        <v>0</v>
      </c>
      <c r="H262" s="12">
        <v>57.129930000000002</v>
      </c>
      <c r="I262" s="12">
        <v>0</v>
      </c>
      <c r="J262" s="12">
        <v>0</v>
      </c>
      <c r="K262" s="12">
        <f t="shared" ref="K262:K325" si="24">E262-F262</f>
        <v>125.20307</v>
      </c>
      <c r="L262" s="12">
        <f t="shared" ref="L262:L325" si="25">D262-F262</f>
        <v>2130.8710700000001</v>
      </c>
      <c r="M262" s="12">
        <f t="shared" ref="M262:M325" si="26">IF(E262=0,0,(F262/E262)*100)</f>
        <v>31.332742838652354</v>
      </c>
      <c r="N262" s="12">
        <f t="shared" ref="N262:N325" si="27">D262-H262</f>
        <v>2130.8710700000001</v>
      </c>
      <c r="O262" s="12">
        <f t="shared" ref="O262:O325" si="28">E262-H262</f>
        <v>125.20307</v>
      </c>
      <c r="P262" s="12">
        <f t="shared" ref="P262:P325" si="29">IF(E262=0,0,(H262/E262)*100)</f>
        <v>31.332742838652354</v>
      </c>
    </row>
    <row r="263" spans="1:16">
      <c r="A263" s="7" t="s">
        <v>152</v>
      </c>
      <c r="B263" s="8" t="s">
        <v>153</v>
      </c>
      <c r="C263" s="9">
        <v>710.32400000000007</v>
      </c>
      <c r="D263" s="9">
        <v>710.32400000000007</v>
      </c>
      <c r="E263" s="9">
        <v>59.192999999999998</v>
      </c>
      <c r="F263" s="9">
        <v>11.18</v>
      </c>
      <c r="G263" s="9">
        <v>0</v>
      </c>
      <c r="H263" s="9">
        <v>11.18</v>
      </c>
      <c r="I263" s="9">
        <v>0</v>
      </c>
      <c r="J263" s="9">
        <v>0</v>
      </c>
      <c r="K263" s="9">
        <f t="shared" si="24"/>
        <v>48.012999999999998</v>
      </c>
      <c r="L263" s="9">
        <f t="shared" si="25"/>
        <v>699.14400000000012</v>
      </c>
      <c r="M263" s="9">
        <f t="shared" si="26"/>
        <v>18.887368438835672</v>
      </c>
      <c r="N263" s="9">
        <f t="shared" si="27"/>
        <v>699.14400000000012</v>
      </c>
      <c r="O263" s="9">
        <f t="shared" si="28"/>
        <v>48.012999999999998</v>
      </c>
      <c r="P263" s="9">
        <f t="shared" si="29"/>
        <v>18.887368438835672</v>
      </c>
    </row>
    <row r="264" spans="1:16">
      <c r="A264" s="10" t="s">
        <v>28</v>
      </c>
      <c r="B264" s="11" t="s">
        <v>29</v>
      </c>
      <c r="C264" s="12">
        <v>0.12</v>
      </c>
      <c r="D264" s="12">
        <v>0.12</v>
      </c>
      <c r="E264" s="12">
        <v>0.01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f t="shared" si="24"/>
        <v>0.01</v>
      </c>
      <c r="L264" s="12">
        <f t="shared" si="25"/>
        <v>0.12</v>
      </c>
      <c r="M264" s="12">
        <f t="shared" si="26"/>
        <v>0</v>
      </c>
      <c r="N264" s="12">
        <f t="shared" si="27"/>
        <v>0.12</v>
      </c>
      <c r="O264" s="12">
        <f t="shared" si="28"/>
        <v>0.01</v>
      </c>
      <c r="P264" s="12">
        <f t="shared" si="29"/>
        <v>0</v>
      </c>
    </row>
    <row r="265" spans="1:16">
      <c r="A265" s="10" t="s">
        <v>85</v>
      </c>
      <c r="B265" s="11" t="s">
        <v>86</v>
      </c>
      <c r="C265" s="12">
        <v>710.20400000000006</v>
      </c>
      <c r="D265" s="12">
        <v>710.20400000000006</v>
      </c>
      <c r="E265" s="12">
        <v>59.183</v>
      </c>
      <c r="F265" s="12">
        <v>11.18</v>
      </c>
      <c r="G265" s="12">
        <v>0</v>
      </c>
      <c r="H265" s="12">
        <v>11.18</v>
      </c>
      <c r="I265" s="12">
        <v>0</v>
      </c>
      <c r="J265" s="12">
        <v>0</v>
      </c>
      <c r="K265" s="12">
        <f t="shared" si="24"/>
        <v>48.003</v>
      </c>
      <c r="L265" s="12">
        <f t="shared" si="25"/>
        <v>699.02400000000011</v>
      </c>
      <c r="M265" s="12">
        <f t="shared" si="26"/>
        <v>18.890559789128638</v>
      </c>
      <c r="N265" s="12">
        <f t="shared" si="27"/>
        <v>699.02400000000011</v>
      </c>
      <c r="O265" s="12">
        <f t="shared" si="28"/>
        <v>48.003</v>
      </c>
      <c r="P265" s="12">
        <f t="shared" si="29"/>
        <v>18.890559789128638</v>
      </c>
    </row>
    <row r="266" spans="1:16">
      <c r="A266" s="7" t="s">
        <v>154</v>
      </c>
      <c r="B266" s="8" t="s">
        <v>155</v>
      </c>
      <c r="C266" s="9">
        <v>151507.451</v>
      </c>
      <c r="D266" s="9">
        <v>135795.55099999998</v>
      </c>
      <c r="E266" s="9">
        <v>12125.063</v>
      </c>
      <c r="F266" s="9">
        <v>1166.1180100000001</v>
      </c>
      <c r="G266" s="9">
        <v>0</v>
      </c>
      <c r="H266" s="9">
        <v>1135.2</v>
      </c>
      <c r="I266" s="9">
        <v>30.96</v>
      </c>
      <c r="J266" s="9">
        <v>51.6</v>
      </c>
      <c r="K266" s="9">
        <f t="shared" si="24"/>
        <v>10958.94499</v>
      </c>
      <c r="L266" s="9">
        <f t="shared" si="25"/>
        <v>134629.43298999997</v>
      </c>
      <c r="M266" s="9">
        <f t="shared" si="26"/>
        <v>9.6174181527964038</v>
      </c>
      <c r="N266" s="9">
        <f t="shared" si="27"/>
        <v>134660.35099999997</v>
      </c>
      <c r="O266" s="9">
        <f t="shared" si="28"/>
        <v>10989.862999999999</v>
      </c>
      <c r="P266" s="9">
        <f t="shared" si="29"/>
        <v>9.3624255807990444</v>
      </c>
    </row>
    <row r="267" spans="1:16">
      <c r="A267" s="10" t="s">
        <v>28</v>
      </c>
      <c r="B267" s="11" t="s">
        <v>29</v>
      </c>
      <c r="C267" s="12">
        <v>4.8</v>
      </c>
      <c r="D267" s="12">
        <v>4.8</v>
      </c>
      <c r="E267" s="12">
        <v>0.4</v>
      </c>
      <c r="F267" s="12">
        <v>-4.199E-2</v>
      </c>
      <c r="G267" s="12">
        <v>0</v>
      </c>
      <c r="H267" s="12">
        <v>0</v>
      </c>
      <c r="I267" s="12">
        <v>0</v>
      </c>
      <c r="J267" s="12">
        <v>0</v>
      </c>
      <c r="K267" s="12">
        <f t="shared" si="24"/>
        <v>0.44198999999999999</v>
      </c>
      <c r="L267" s="12">
        <f t="shared" si="25"/>
        <v>4.84199</v>
      </c>
      <c r="M267" s="12">
        <f t="shared" si="26"/>
        <v>-10.4975</v>
      </c>
      <c r="N267" s="12">
        <f t="shared" si="27"/>
        <v>4.8</v>
      </c>
      <c r="O267" s="12">
        <f t="shared" si="28"/>
        <v>0.4</v>
      </c>
      <c r="P267" s="12">
        <f t="shared" si="29"/>
        <v>0</v>
      </c>
    </row>
    <row r="268" spans="1:16">
      <c r="A268" s="10" t="s">
        <v>85</v>
      </c>
      <c r="B268" s="11" t="s">
        <v>86</v>
      </c>
      <c r="C268" s="12">
        <v>151502.65100000001</v>
      </c>
      <c r="D268" s="12">
        <v>135790.75099999999</v>
      </c>
      <c r="E268" s="12">
        <v>12124.663</v>
      </c>
      <c r="F268" s="12">
        <v>1166.1600000000001</v>
      </c>
      <c r="G268" s="12">
        <v>0</v>
      </c>
      <c r="H268" s="12">
        <v>1135.2</v>
      </c>
      <c r="I268" s="12">
        <v>30.96</v>
      </c>
      <c r="J268" s="12">
        <v>51.6</v>
      </c>
      <c r="K268" s="12">
        <f t="shared" si="24"/>
        <v>10958.503000000001</v>
      </c>
      <c r="L268" s="12">
        <f t="shared" si="25"/>
        <v>134624.59099999999</v>
      </c>
      <c r="M268" s="12">
        <f t="shared" si="26"/>
        <v>9.6180817561692233</v>
      </c>
      <c r="N268" s="12">
        <f t="shared" si="27"/>
        <v>134655.55099999998</v>
      </c>
      <c r="O268" s="12">
        <f t="shared" si="28"/>
        <v>10989.463</v>
      </c>
      <c r="P268" s="12">
        <f t="shared" si="29"/>
        <v>9.3627344529080929</v>
      </c>
    </row>
    <row r="269" spans="1:16" ht="25.5">
      <c r="A269" s="7" t="s">
        <v>156</v>
      </c>
      <c r="B269" s="8" t="s">
        <v>157</v>
      </c>
      <c r="C269" s="9">
        <v>10804.263999999999</v>
      </c>
      <c r="D269" s="9">
        <v>10804.263999999999</v>
      </c>
      <c r="E269" s="9">
        <v>1020.355</v>
      </c>
      <c r="F269" s="9">
        <v>45.76032</v>
      </c>
      <c r="G269" s="9">
        <v>0</v>
      </c>
      <c r="H269" s="9">
        <v>45.76032</v>
      </c>
      <c r="I269" s="9">
        <v>0</v>
      </c>
      <c r="J269" s="9">
        <v>0</v>
      </c>
      <c r="K269" s="9">
        <f t="shared" si="24"/>
        <v>974.59468000000004</v>
      </c>
      <c r="L269" s="9">
        <f t="shared" si="25"/>
        <v>10758.50368</v>
      </c>
      <c r="M269" s="9">
        <f t="shared" si="26"/>
        <v>4.4847450152152923</v>
      </c>
      <c r="N269" s="9">
        <f t="shared" si="27"/>
        <v>10758.50368</v>
      </c>
      <c r="O269" s="9">
        <f t="shared" si="28"/>
        <v>974.59468000000004</v>
      </c>
      <c r="P269" s="9">
        <f t="shared" si="29"/>
        <v>4.4847450152152923</v>
      </c>
    </row>
    <row r="270" spans="1:16">
      <c r="A270" s="10" t="s">
        <v>28</v>
      </c>
      <c r="B270" s="11" t="s">
        <v>29</v>
      </c>
      <c r="C270" s="12">
        <v>3.996</v>
      </c>
      <c r="D270" s="12">
        <v>3.996</v>
      </c>
      <c r="E270" s="12">
        <v>0.33300000000000002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f t="shared" si="24"/>
        <v>0.33300000000000002</v>
      </c>
      <c r="L270" s="12">
        <f t="shared" si="25"/>
        <v>3.996</v>
      </c>
      <c r="M270" s="12">
        <f t="shared" si="26"/>
        <v>0</v>
      </c>
      <c r="N270" s="12">
        <f t="shared" si="27"/>
        <v>3.996</v>
      </c>
      <c r="O270" s="12">
        <f t="shared" si="28"/>
        <v>0.33300000000000002</v>
      </c>
      <c r="P270" s="12">
        <f t="shared" si="29"/>
        <v>0</v>
      </c>
    </row>
    <row r="271" spans="1:16">
      <c r="A271" s="10" t="s">
        <v>85</v>
      </c>
      <c r="B271" s="11" t="s">
        <v>86</v>
      </c>
      <c r="C271" s="12">
        <v>10800.268</v>
      </c>
      <c r="D271" s="12">
        <v>10800.268</v>
      </c>
      <c r="E271" s="12">
        <v>1020.022</v>
      </c>
      <c r="F271" s="12">
        <v>45.76032</v>
      </c>
      <c r="G271" s="12">
        <v>0</v>
      </c>
      <c r="H271" s="12">
        <v>45.76032</v>
      </c>
      <c r="I271" s="12">
        <v>0</v>
      </c>
      <c r="J271" s="12">
        <v>0</v>
      </c>
      <c r="K271" s="12">
        <f t="shared" si="24"/>
        <v>974.26168000000007</v>
      </c>
      <c r="L271" s="12">
        <f t="shared" si="25"/>
        <v>10754.507680000001</v>
      </c>
      <c r="M271" s="12">
        <f t="shared" si="26"/>
        <v>4.4862091209797432</v>
      </c>
      <c r="N271" s="12">
        <f t="shared" si="27"/>
        <v>10754.507680000001</v>
      </c>
      <c r="O271" s="12">
        <f t="shared" si="28"/>
        <v>974.26168000000007</v>
      </c>
      <c r="P271" s="12">
        <f t="shared" si="29"/>
        <v>4.4862091209797432</v>
      </c>
    </row>
    <row r="272" spans="1:16">
      <c r="A272" s="7" t="s">
        <v>158</v>
      </c>
      <c r="B272" s="8" t="s">
        <v>159</v>
      </c>
      <c r="C272" s="9">
        <v>35727.302000000003</v>
      </c>
      <c r="D272" s="9">
        <v>35727.302000000003</v>
      </c>
      <c r="E272" s="9">
        <v>2977.2750000000001</v>
      </c>
      <c r="F272" s="9">
        <v>497.63130000000001</v>
      </c>
      <c r="G272" s="9">
        <v>0</v>
      </c>
      <c r="H272" s="9">
        <v>500.52447000000001</v>
      </c>
      <c r="I272" s="9">
        <v>0</v>
      </c>
      <c r="J272" s="9">
        <v>0</v>
      </c>
      <c r="K272" s="9">
        <f t="shared" si="24"/>
        <v>2479.6437000000001</v>
      </c>
      <c r="L272" s="9">
        <f t="shared" si="25"/>
        <v>35229.670700000002</v>
      </c>
      <c r="M272" s="9">
        <f t="shared" si="26"/>
        <v>16.714320981434366</v>
      </c>
      <c r="N272" s="9">
        <f t="shared" si="27"/>
        <v>35226.777530000007</v>
      </c>
      <c r="O272" s="9">
        <f t="shared" si="28"/>
        <v>2476.7505300000003</v>
      </c>
      <c r="P272" s="9">
        <f t="shared" si="29"/>
        <v>16.811496082827418</v>
      </c>
    </row>
    <row r="273" spans="1:16">
      <c r="A273" s="10" t="s">
        <v>28</v>
      </c>
      <c r="B273" s="11" t="s">
        <v>29</v>
      </c>
      <c r="C273" s="12">
        <v>1.8</v>
      </c>
      <c r="D273" s="12">
        <v>1.8</v>
      </c>
      <c r="E273" s="12">
        <v>0.15</v>
      </c>
      <c r="F273" s="12">
        <v>-3.0299999999999997E-3</v>
      </c>
      <c r="G273" s="12">
        <v>0</v>
      </c>
      <c r="H273" s="12">
        <v>0</v>
      </c>
      <c r="I273" s="12">
        <v>0</v>
      </c>
      <c r="J273" s="12">
        <v>0</v>
      </c>
      <c r="K273" s="12">
        <f t="shared" si="24"/>
        <v>0.15303</v>
      </c>
      <c r="L273" s="12">
        <f t="shared" si="25"/>
        <v>1.8030300000000001</v>
      </c>
      <c r="M273" s="12">
        <f t="shared" si="26"/>
        <v>-2.02</v>
      </c>
      <c r="N273" s="12">
        <f t="shared" si="27"/>
        <v>1.8</v>
      </c>
      <c r="O273" s="12">
        <f t="shared" si="28"/>
        <v>0.15</v>
      </c>
      <c r="P273" s="12">
        <f t="shared" si="29"/>
        <v>0</v>
      </c>
    </row>
    <row r="274" spans="1:16">
      <c r="A274" s="10" t="s">
        <v>85</v>
      </c>
      <c r="B274" s="11" t="s">
        <v>86</v>
      </c>
      <c r="C274" s="12">
        <v>35725.502</v>
      </c>
      <c r="D274" s="12">
        <v>35725.502</v>
      </c>
      <c r="E274" s="12">
        <v>2977.125</v>
      </c>
      <c r="F274" s="12">
        <v>497.63433000000003</v>
      </c>
      <c r="G274" s="12">
        <v>0</v>
      </c>
      <c r="H274" s="12">
        <v>500.52447000000001</v>
      </c>
      <c r="I274" s="12">
        <v>0</v>
      </c>
      <c r="J274" s="12">
        <v>0</v>
      </c>
      <c r="K274" s="12">
        <f t="shared" si="24"/>
        <v>2479.4906700000001</v>
      </c>
      <c r="L274" s="12">
        <f t="shared" si="25"/>
        <v>35227.86767</v>
      </c>
      <c r="M274" s="12">
        <f t="shared" si="26"/>
        <v>16.715264894823026</v>
      </c>
      <c r="N274" s="12">
        <f t="shared" si="27"/>
        <v>35224.977530000004</v>
      </c>
      <c r="O274" s="12">
        <f t="shared" si="28"/>
        <v>2476.6005300000002</v>
      </c>
      <c r="P274" s="12">
        <f t="shared" si="29"/>
        <v>16.812343116261495</v>
      </c>
    </row>
    <row r="275" spans="1:16">
      <c r="A275" s="7" t="s">
        <v>160</v>
      </c>
      <c r="B275" s="8" t="s">
        <v>161</v>
      </c>
      <c r="C275" s="9">
        <v>1846.298</v>
      </c>
      <c r="D275" s="9">
        <v>1846.298</v>
      </c>
      <c r="E275" s="9">
        <v>153.858</v>
      </c>
      <c r="F275" s="9">
        <v>8.8092699999999997</v>
      </c>
      <c r="G275" s="9">
        <v>0</v>
      </c>
      <c r="H275" s="9">
        <v>9.1257800000000007</v>
      </c>
      <c r="I275" s="9">
        <v>0</v>
      </c>
      <c r="J275" s="9">
        <v>0</v>
      </c>
      <c r="K275" s="9">
        <f t="shared" si="24"/>
        <v>145.04873000000001</v>
      </c>
      <c r="L275" s="9">
        <f t="shared" si="25"/>
        <v>1837.48873</v>
      </c>
      <c r="M275" s="9">
        <f t="shared" si="26"/>
        <v>5.7255846299834907</v>
      </c>
      <c r="N275" s="9">
        <f t="shared" si="27"/>
        <v>1837.1722199999999</v>
      </c>
      <c r="O275" s="9">
        <f t="shared" si="28"/>
        <v>144.73222000000001</v>
      </c>
      <c r="P275" s="9">
        <f t="shared" si="29"/>
        <v>5.9313002898776803</v>
      </c>
    </row>
    <row r="276" spans="1:16">
      <c r="A276" s="10" t="s">
        <v>28</v>
      </c>
      <c r="B276" s="11" t="s">
        <v>29</v>
      </c>
      <c r="C276" s="12">
        <v>0.12</v>
      </c>
      <c r="D276" s="12">
        <v>0.12</v>
      </c>
      <c r="E276" s="12">
        <v>0.01</v>
      </c>
      <c r="F276" s="12">
        <v>-8.0099999999999998E-3</v>
      </c>
      <c r="G276" s="12">
        <v>0</v>
      </c>
      <c r="H276" s="12">
        <v>0</v>
      </c>
      <c r="I276" s="12">
        <v>0</v>
      </c>
      <c r="J276" s="12">
        <v>0</v>
      </c>
      <c r="K276" s="12">
        <f t="shared" si="24"/>
        <v>1.8009999999999998E-2</v>
      </c>
      <c r="L276" s="12">
        <f t="shared" si="25"/>
        <v>0.12800999999999998</v>
      </c>
      <c r="M276" s="12">
        <f t="shared" si="26"/>
        <v>-80.099999999999994</v>
      </c>
      <c r="N276" s="12">
        <f t="shared" si="27"/>
        <v>0.12</v>
      </c>
      <c r="O276" s="12">
        <f t="shared" si="28"/>
        <v>0.01</v>
      </c>
      <c r="P276" s="12">
        <f t="shared" si="29"/>
        <v>0</v>
      </c>
    </row>
    <row r="277" spans="1:16">
      <c r="A277" s="10" t="s">
        <v>85</v>
      </c>
      <c r="B277" s="11" t="s">
        <v>86</v>
      </c>
      <c r="C277" s="12">
        <v>1846.1780000000001</v>
      </c>
      <c r="D277" s="12">
        <v>1846.1780000000001</v>
      </c>
      <c r="E277" s="12">
        <v>153.84800000000001</v>
      </c>
      <c r="F277" s="12">
        <v>8.8172800000000002</v>
      </c>
      <c r="G277" s="12">
        <v>0</v>
      </c>
      <c r="H277" s="12">
        <v>9.1257800000000007</v>
      </c>
      <c r="I277" s="12">
        <v>0</v>
      </c>
      <c r="J277" s="12">
        <v>0</v>
      </c>
      <c r="K277" s="12">
        <f t="shared" si="24"/>
        <v>145.03072</v>
      </c>
      <c r="L277" s="12">
        <f t="shared" si="25"/>
        <v>1837.3607200000001</v>
      </c>
      <c r="M277" s="12">
        <f t="shared" si="26"/>
        <v>5.7311632260412875</v>
      </c>
      <c r="N277" s="12">
        <f t="shared" si="27"/>
        <v>1837.05222</v>
      </c>
      <c r="O277" s="12">
        <f t="shared" si="28"/>
        <v>144.72222000000002</v>
      </c>
      <c r="P277" s="12">
        <f t="shared" si="29"/>
        <v>5.9316858197701627</v>
      </c>
    </row>
    <row r="278" spans="1:16" ht="25.5">
      <c r="A278" s="7" t="s">
        <v>162</v>
      </c>
      <c r="B278" s="8" t="s">
        <v>163</v>
      </c>
      <c r="C278" s="9">
        <v>35831.865000000005</v>
      </c>
      <c r="D278" s="9">
        <v>30946.265000000003</v>
      </c>
      <c r="E278" s="9">
        <v>2261.7379999999998</v>
      </c>
      <c r="F278" s="9">
        <v>184.74756000000002</v>
      </c>
      <c r="G278" s="9">
        <v>0</v>
      </c>
      <c r="H278" s="9">
        <v>184.74756000000002</v>
      </c>
      <c r="I278" s="9">
        <v>0</v>
      </c>
      <c r="J278" s="9">
        <v>0</v>
      </c>
      <c r="K278" s="9">
        <f t="shared" si="24"/>
        <v>2076.9904399999996</v>
      </c>
      <c r="L278" s="9">
        <f t="shared" si="25"/>
        <v>30761.517440000003</v>
      </c>
      <c r="M278" s="9">
        <f t="shared" si="26"/>
        <v>8.1683890883913186</v>
      </c>
      <c r="N278" s="9">
        <f t="shared" si="27"/>
        <v>30761.517440000003</v>
      </c>
      <c r="O278" s="9">
        <f t="shared" si="28"/>
        <v>2076.9904399999996</v>
      </c>
      <c r="P278" s="9">
        <f t="shared" si="29"/>
        <v>8.1683890883913186</v>
      </c>
    </row>
    <row r="279" spans="1:16">
      <c r="A279" s="10" t="s">
        <v>28</v>
      </c>
      <c r="B279" s="11" t="s">
        <v>29</v>
      </c>
      <c r="C279" s="12">
        <v>2.4</v>
      </c>
      <c r="D279" s="12">
        <v>2.4</v>
      </c>
      <c r="E279" s="12">
        <v>0.2</v>
      </c>
      <c r="F279" s="12">
        <v>6.6100000000000004E-3</v>
      </c>
      <c r="G279" s="12">
        <v>0</v>
      </c>
      <c r="H279" s="12">
        <v>6.6100000000000004E-3</v>
      </c>
      <c r="I279" s="12">
        <v>0</v>
      </c>
      <c r="J279" s="12">
        <v>0</v>
      </c>
      <c r="K279" s="12">
        <f t="shared" si="24"/>
        <v>0.19339000000000001</v>
      </c>
      <c r="L279" s="12">
        <f t="shared" si="25"/>
        <v>2.3933900000000001</v>
      </c>
      <c r="M279" s="12">
        <f t="shared" si="26"/>
        <v>3.3050000000000002</v>
      </c>
      <c r="N279" s="12">
        <f t="shared" si="27"/>
        <v>2.3933900000000001</v>
      </c>
      <c r="O279" s="12">
        <f t="shared" si="28"/>
        <v>0.19339000000000001</v>
      </c>
      <c r="P279" s="12">
        <f t="shared" si="29"/>
        <v>3.3050000000000002</v>
      </c>
    </row>
    <row r="280" spans="1:16">
      <c r="A280" s="10" t="s">
        <v>85</v>
      </c>
      <c r="B280" s="11" t="s">
        <v>86</v>
      </c>
      <c r="C280" s="12">
        <v>35829.465000000004</v>
      </c>
      <c r="D280" s="12">
        <v>30943.865000000002</v>
      </c>
      <c r="E280" s="12">
        <v>2261.538</v>
      </c>
      <c r="F280" s="12">
        <v>184.74095000000003</v>
      </c>
      <c r="G280" s="12">
        <v>0</v>
      </c>
      <c r="H280" s="12">
        <v>184.74095000000003</v>
      </c>
      <c r="I280" s="12">
        <v>0</v>
      </c>
      <c r="J280" s="12">
        <v>0</v>
      </c>
      <c r="K280" s="12">
        <f t="shared" si="24"/>
        <v>2076.7970500000001</v>
      </c>
      <c r="L280" s="12">
        <f t="shared" si="25"/>
        <v>30759.124050000002</v>
      </c>
      <c r="M280" s="12">
        <f t="shared" si="26"/>
        <v>8.1688191841127598</v>
      </c>
      <c r="N280" s="12">
        <f t="shared" si="27"/>
        <v>30759.124050000002</v>
      </c>
      <c r="O280" s="12">
        <f t="shared" si="28"/>
        <v>2076.7970500000001</v>
      </c>
      <c r="P280" s="12">
        <f t="shared" si="29"/>
        <v>8.1688191841127598</v>
      </c>
    </row>
    <row r="281" spans="1:16" ht="25.5">
      <c r="A281" s="7" t="s">
        <v>164</v>
      </c>
      <c r="B281" s="8" t="s">
        <v>165</v>
      </c>
      <c r="C281" s="9">
        <v>0</v>
      </c>
      <c r="D281" s="9">
        <v>612</v>
      </c>
      <c r="E281" s="9">
        <v>68</v>
      </c>
      <c r="F281" s="9">
        <v>21.408999999999999</v>
      </c>
      <c r="G281" s="9">
        <v>0</v>
      </c>
      <c r="H281" s="9">
        <v>21.408999999999999</v>
      </c>
      <c r="I281" s="9">
        <v>0</v>
      </c>
      <c r="J281" s="9">
        <v>0</v>
      </c>
      <c r="K281" s="9">
        <f t="shared" si="24"/>
        <v>46.591000000000001</v>
      </c>
      <c r="L281" s="9">
        <f t="shared" si="25"/>
        <v>590.59100000000001</v>
      </c>
      <c r="M281" s="9">
        <f t="shared" si="26"/>
        <v>31.483823529411765</v>
      </c>
      <c r="N281" s="9">
        <f t="shared" si="27"/>
        <v>590.59100000000001</v>
      </c>
      <c r="O281" s="9">
        <f t="shared" si="28"/>
        <v>46.591000000000001</v>
      </c>
      <c r="P281" s="9">
        <f t="shared" si="29"/>
        <v>31.483823529411765</v>
      </c>
    </row>
    <row r="282" spans="1:16">
      <c r="A282" s="10" t="s">
        <v>85</v>
      </c>
      <c r="B282" s="11" t="s">
        <v>86</v>
      </c>
      <c r="C282" s="12">
        <v>0</v>
      </c>
      <c r="D282" s="12">
        <v>612</v>
      </c>
      <c r="E282" s="12">
        <v>68</v>
      </c>
      <c r="F282" s="12">
        <v>21.408999999999999</v>
      </c>
      <c r="G282" s="12">
        <v>0</v>
      </c>
      <c r="H282" s="12">
        <v>21.408999999999999</v>
      </c>
      <c r="I282" s="12">
        <v>0</v>
      </c>
      <c r="J282" s="12">
        <v>0</v>
      </c>
      <c r="K282" s="12">
        <f t="shared" si="24"/>
        <v>46.591000000000001</v>
      </c>
      <c r="L282" s="12">
        <f t="shared" si="25"/>
        <v>590.59100000000001</v>
      </c>
      <c r="M282" s="12">
        <f t="shared" si="26"/>
        <v>31.483823529411765</v>
      </c>
      <c r="N282" s="12">
        <f t="shared" si="27"/>
        <v>590.59100000000001</v>
      </c>
      <c r="O282" s="12">
        <f t="shared" si="28"/>
        <v>46.591000000000001</v>
      </c>
      <c r="P282" s="12">
        <f t="shared" si="29"/>
        <v>31.483823529411765</v>
      </c>
    </row>
    <row r="283" spans="1:16" ht="25.5">
      <c r="A283" s="7" t="s">
        <v>166</v>
      </c>
      <c r="B283" s="8" t="s">
        <v>167</v>
      </c>
      <c r="C283" s="9">
        <v>500.6</v>
      </c>
      <c r="D283" s="9">
        <v>500.6</v>
      </c>
      <c r="E283" s="9">
        <v>49.143000000000001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f t="shared" si="24"/>
        <v>49.143000000000001</v>
      </c>
      <c r="L283" s="9">
        <f t="shared" si="25"/>
        <v>500.6</v>
      </c>
      <c r="M283" s="9">
        <f t="shared" si="26"/>
        <v>0</v>
      </c>
      <c r="N283" s="9">
        <f t="shared" si="27"/>
        <v>500.6</v>
      </c>
      <c r="O283" s="9">
        <f t="shared" si="28"/>
        <v>49.143000000000001</v>
      </c>
      <c r="P283" s="9">
        <f t="shared" si="29"/>
        <v>0</v>
      </c>
    </row>
    <row r="284" spans="1:16">
      <c r="A284" s="10" t="s">
        <v>85</v>
      </c>
      <c r="B284" s="11" t="s">
        <v>86</v>
      </c>
      <c r="C284" s="12">
        <v>500.6</v>
      </c>
      <c r="D284" s="12">
        <v>500.6</v>
      </c>
      <c r="E284" s="12">
        <v>49.143000000000001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f t="shared" si="24"/>
        <v>49.143000000000001</v>
      </c>
      <c r="L284" s="12">
        <f t="shared" si="25"/>
        <v>500.6</v>
      </c>
      <c r="M284" s="12">
        <f t="shared" si="26"/>
        <v>0</v>
      </c>
      <c r="N284" s="12">
        <f t="shared" si="27"/>
        <v>500.6</v>
      </c>
      <c r="O284" s="12">
        <f t="shared" si="28"/>
        <v>49.143000000000001</v>
      </c>
      <c r="P284" s="12">
        <f t="shared" si="29"/>
        <v>0</v>
      </c>
    </row>
    <row r="285" spans="1:16" ht="25.5">
      <c r="A285" s="7" t="s">
        <v>168</v>
      </c>
      <c r="B285" s="8" t="s">
        <v>169</v>
      </c>
      <c r="C285" s="9">
        <v>79223.701000000001</v>
      </c>
      <c r="D285" s="9">
        <v>79223.701000000001</v>
      </c>
      <c r="E285" s="9">
        <v>7501.9750000000004</v>
      </c>
      <c r="F285" s="9">
        <v>83.560509999999994</v>
      </c>
      <c r="G285" s="9">
        <v>0</v>
      </c>
      <c r="H285" s="9">
        <v>115.89684000000001</v>
      </c>
      <c r="I285" s="9">
        <v>3.48116</v>
      </c>
      <c r="J285" s="9">
        <v>0</v>
      </c>
      <c r="K285" s="9">
        <f t="shared" si="24"/>
        <v>7418.4144900000001</v>
      </c>
      <c r="L285" s="9">
        <f t="shared" si="25"/>
        <v>79140.140490000005</v>
      </c>
      <c r="M285" s="9">
        <f t="shared" si="26"/>
        <v>1.1138468203373111</v>
      </c>
      <c r="N285" s="9">
        <f t="shared" si="27"/>
        <v>79107.80416</v>
      </c>
      <c r="O285" s="9">
        <f t="shared" si="28"/>
        <v>7386.07816</v>
      </c>
      <c r="P285" s="9">
        <f t="shared" si="29"/>
        <v>1.5448843804464825</v>
      </c>
    </row>
    <row r="286" spans="1:16">
      <c r="A286" s="10" t="s">
        <v>28</v>
      </c>
      <c r="B286" s="11" t="s">
        <v>29</v>
      </c>
      <c r="C286" s="12">
        <v>93</v>
      </c>
      <c r="D286" s="12">
        <v>92.415000000000006</v>
      </c>
      <c r="E286" s="12">
        <v>7.6150000000000002</v>
      </c>
      <c r="F286" s="12">
        <v>-3.2960000000000003E-2</v>
      </c>
      <c r="G286" s="12">
        <v>0</v>
      </c>
      <c r="H286" s="12">
        <v>0.22028999999999999</v>
      </c>
      <c r="I286" s="12">
        <v>0</v>
      </c>
      <c r="J286" s="12">
        <v>0</v>
      </c>
      <c r="K286" s="12">
        <f t="shared" si="24"/>
        <v>7.6479600000000003</v>
      </c>
      <c r="L286" s="12">
        <f t="shared" si="25"/>
        <v>92.447960000000009</v>
      </c>
      <c r="M286" s="12">
        <f t="shared" si="26"/>
        <v>-0.43282994090610644</v>
      </c>
      <c r="N286" s="12">
        <f t="shared" si="27"/>
        <v>92.194710000000001</v>
      </c>
      <c r="O286" s="12">
        <f t="shared" si="28"/>
        <v>7.3947099999999999</v>
      </c>
      <c r="P286" s="12">
        <f t="shared" si="29"/>
        <v>2.8928430728824686</v>
      </c>
    </row>
    <row r="287" spans="1:16">
      <c r="A287" s="10" t="s">
        <v>85</v>
      </c>
      <c r="B287" s="11" t="s">
        <v>86</v>
      </c>
      <c r="C287" s="12">
        <v>79130.701000000001</v>
      </c>
      <c r="D287" s="12">
        <v>79131.286000000007</v>
      </c>
      <c r="E287" s="12">
        <v>7494.3600000000006</v>
      </c>
      <c r="F287" s="12">
        <v>83.593469999999996</v>
      </c>
      <c r="G287" s="12">
        <v>0</v>
      </c>
      <c r="H287" s="12">
        <v>115.67655000000001</v>
      </c>
      <c r="I287" s="12">
        <v>3.48116</v>
      </c>
      <c r="J287" s="12">
        <v>0</v>
      </c>
      <c r="K287" s="12">
        <f t="shared" si="24"/>
        <v>7410.7665300000008</v>
      </c>
      <c r="L287" s="12">
        <f t="shared" si="25"/>
        <v>79047.69253</v>
      </c>
      <c r="M287" s="12">
        <f t="shared" si="26"/>
        <v>1.1154183946327638</v>
      </c>
      <c r="N287" s="12">
        <f t="shared" si="27"/>
        <v>79015.609450000004</v>
      </c>
      <c r="O287" s="12">
        <f t="shared" si="28"/>
        <v>7378.6834500000004</v>
      </c>
      <c r="P287" s="12">
        <f t="shared" si="29"/>
        <v>1.5435147230717499</v>
      </c>
    </row>
    <row r="288" spans="1:16" ht="38.25">
      <c r="A288" s="7" t="s">
        <v>170</v>
      </c>
      <c r="B288" s="8" t="s">
        <v>171</v>
      </c>
      <c r="C288" s="9">
        <v>13920.796</v>
      </c>
      <c r="D288" s="9">
        <v>13920.796</v>
      </c>
      <c r="E288" s="9">
        <v>1410.066</v>
      </c>
      <c r="F288" s="9">
        <v>50.41328</v>
      </c>
      <c r="G288" s="9">
        <v>0</v>
      </c>
      <c r="H288" s="9">
        <v>54.932220000000001</v>
      </c>
      <c r="I288" s="9">
        <v>0</v>
      </c>
      <c r="J288" s="9">
        <v>0</v>
      </c>
      <c r="K288" s="9">
        <f t="shared" si="24"/>
        <v>1359.65272</v>
      </c>
      <c r="L288" s="9">
        <f t="shared" si="25"/>
        <v>13870.38272</v>
      </c>
      <c r="M288" s="9">
        <f t="shared" si="26"/>
        <v>3.5752425772978</v>
      </c>
      <c r="N288" s="9">
        <f t="shared" si="27"/>
        <v>13865.86378</v>
      </c>
      <c r="O288" s="9">
        <f t="shared" si="28"/>
        <v>1355.1337800000001</v>
      </c>
      <c r="P288" s="9">
        <f t="shared" si="29"/>
        <v>3.8957197748190509</v>
      </c>
    </row>
    <row r="289" spans="1:16">
      <c r="A289" s="10" t="s">
        <v>28</v>
      </c>
      <c r="B289" s="11" t="s">
        <v>29</v>
      </c>
      <c r="C289" s="12">
        <v>11.4</v>
      </c>
      <c r="D289" s="12">
        <v>11.4</v>
      </c>
      <c r="E289" s="12">
        <v>0.95000000000000007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f t="shared" si="24"/>
        <v>0.95000000000000007</v>
      </c>
      <c r="L289" s="12">
        <f t="shared" si="25"/>
        <v>11.4</v>
      </c>
      <c r="M289" s="12">
        <f t="shared" si="26"/>
        <v>0</v>
      </c>
      <c r="N289" s="12">
        <f t="shared" si="27"/>
        <v>11.4</v>
      </c>
      <c r="O289" s="12">
        <f t="shared" si="28"/>
        <v>0.95000000000000007</v>
      </c>
      <c r="P289" s="12">
        <f t="shared" si="29"/>
        <v>0</v>
      </c>
    </row>
    <row r="290" spans="1:16">
      <c r="A290" s="10" t="s">
        <v>85</v>
      </c>
      <c r="B290" s="11" t="s">
        <v>86</v>
      </c>
      <c r="C290" s="12">
        <v>13909.396000000001</v>
      </c>
      <c r="D290" s="12">
        <v>13909.396000000001</v>
      </c>
      <c r="E290" s="12">
        <v>1409.116</v>
      </c>
      <c r="F290" s="12">
        <v>50.41328</v>
      </c>
      <c r="G290" s="12">
        <v>0</v>
      </c>
      <c r="H290" s="12">
        <v>54.932220000000001</v>
      </c>
      <c r="I290" s="12">
        <v>0</v>
      </c>
      <c r="J290" s="12">
        <v>0</v>
      </c>
      <c r="K290" s="12">
        <f t="shared" si="24"/>
        <v>1358.70272</v>
      </c>
      <c r="L290" s="12">
        <f t="shared" si="25"/>
        <v>13858.98272</v>
      </c>
      <c r="M290" s="12">
        <f t="shared" si="26"/>
        <v>3.5776529398573294</v>
      </c>
      <c r="N290" s="12">
        <f t="shared" si="27"/>
        <v>13854.46378</v>
      </c>
      <c r="O290" s="12">
        <f t="shared" si="28"/>
        <v>1354.1837800000001</v>
      </c>
      <c r="P290" s="12">
        <f t="shared" si="29"/>
        <v>3.8983461971902953</v>
      </c>
    </row>
    <row r="291" spans="1:16" ht="25.5">
      <c r="A291" s="7" t="s">
        <v>172</v>
      </c>
      <c r="B291" s="8" t="s">
        <v>173</v>
      </c>
      <c r="C291" s="9">
        <v>8034.817</v>
      </c>
      <c r="D291" s="9">
        <v>8034.817</v>
      </c>
      <c r="E291" s="9">
        <v>719.56799999999998</v>
      </c>
      <c r="F291" s="9">
        <v>59.979839999999996</v>
      </c>
      <c r="G291" s="9">
        <v>0</v>
      </c>
      <c r="H291" s="9">
        <v>59.979839999999996</v>
      </c>
      <c r="I291" s="9">
        <v>0</v>
      </c>
      <c r="J291" s="9">
        <v>0</v>
      </c>
      <c r="K291" s="9">
        <f t="shared" si="24"/>
        <v>659.58816000000002</v>
      </c>
      <c r="L291" s="9">
        <f t="shared" si="25"/>
        <v>7974.83716</v>
      </c>
      <c r="M291" s="9">
        <f t="shared" si="26"/>
        <v>8.3355346541258086</v>
      </c>
      <c r="N291" s="9">
        <f t="shared" si="27"/>
        <v>7974.83716</v>
      </c>
      <c r="O291" s="9">
        <f t="shared" si="28"/>
        <v>659.58816000000002</v>
      </c>
      <c r="P291" s="9">
        <f t="shared" si="29"/>
        <v>8.3355346541258086</v>
      </c>
    </row>
    <row r="292" spans="1:16">
      <c r="A292" s="10" t="s">
        <v>28</v>
      </c>
      <c r="B292" s="11" t="s">
        <v>29</v>
      </c>
      <c r="C292" s="12">
        <v>7.8</v>
      </c>
      <c r="D292" s="12">
        <v>7.8</v>
      </c>
      <c r="E292" s="12">
        <v>0.65</v>
      </c>
      <c r="F292" s="12">
        <v>3.0589999999999999E-2</v>
      </c>
      <c r="G292" s="12">
        <v>0</v>
      </c>
      <c r="H292" s="12">
        <v>3.0589999999999999E-2</v>
      </c>
      <c r="I292" s="12">
        <v>0</v>
      </c>
      <c r="J292" s="12">
        <v>0</v>
      </c>
      <c r="K292" s="12">
        <f t="shared" si="24"/>
        <v>0.61941000000000002</v>
      </c>
      <c r="L292" s="12">
        <f t="shared" si="25"/>
        <v>7.7694099999999997</v>
      </c>
      <c r="M292" s="12">
        <f t="shared" si="26"/>
        <v>4.7061538461538461</v>
      </c>
      <c r="N292" s="12">
        <f t="shared" si="27"/>
        <v>7.7694099999999997</v>
      </c>
      <c r="O292" s="12">
        <f t="shared" si="28"/>
        <v>0.61941000000000002</v>
      </c>
      <c r="P292" s="12">
        <f t="shared" si="29"/>
        <v>4.7061538461538461</v>
      </c>
    </row>
    <row r="293" spans="1:16">
      <c r="A293" s="10" t="s">
        <v>85</v>
      </c>
      <c r="B293" s="11" t="s">
        <v>86</v>
      </c>
      <c r="C293" s="12">
        <v>8027.0169999999998</v>
      </c>
      <c r="D293" s="12">
        <v>8027.0169999999998</v>
      </c>
      <c r="E293" s="12">
        <v>718.91800000000001</v>
      </c>
      <c r="F293" s="12">
        <v>59.949249999999999</v>
      </c>
      <c r="G293" s="12">
        <v>0</v>
      </c>
      <c r="H293" s="12">
        <v>59.949249999999999</v>
      </c>
      <c r="I293" s="12">
        <v>0</v>
      </c>
      <c r="J293" s="12">
        <v>0</v>
      </c>
      <c r="K293" s="12">
        <f t="shared" si="24"/>
        <v>658.96875</v>
      </c>
      <c r="L293" s="12">
        <f t="shared" si="25"/>
        <v>7967.0677500000002</v>
      </c>
      <c r="M293" s="12">
        <f t="shared" si="26"/>
        <v>8.3388161097649522</v>
      </c>
      <c r="N293" s="12">
        <f t="shared" si="27"/>
        <v>7967.0677500000002</v>
      </c>
      <c r="O293" s="12">
        <f t="shared" si="28"/>
        <v>658.96875</v>
      </c>
      <c r="P293" s="12">
        <f t="shared" si="29"/>
        <v>8.3388161097649522</v>
      </c>
    </row>
    <row r="294" spans="1:16" ht="38.25">
      <c r="A294" s="7" t="s">
        <v>174</v>
      </c>
      <c r="B294" s="8" t="s">
        <v>175</v>
      </c>
      <c r="C294" s="9">
        <v>400.02800000000002</v>
      </c>
      <c r="D294" s="9">
        <v>1223.6279999999999</v>
      </c>
      <c r="E294" s="9">
        <v>102.98</v>
      </c>
      <c r="F294" s="9">
        <v>11.1883</v>
      </c>
      <c r="G294" s="9">
        <v>0</v>
      </c>
      <c r="H294" s="9">
        <v>11.1883</v>
      </c>
      <c r="I294" s="9">
        <v>0</v>
      </c>
      <c r="J294" s="9">
        <v>0</v>
      </c>
      <c r="K294" s="9">
        <f t="shared" si="24"/>
        <v>91.791700000000006</v>
      </c>
      <c r="L294" s="9">
        <f t="shared" si="25"/>
        <v>1212.4396999999999</v>
      </c>
      <c r="M294" s="9">
        <f t="shared" si="26"/>
        <v>10.864536803262768</v>
      </c>
      <c r="N294" s="9">
        <f t="shared" si="27"/>
        <v>1212.4396999999999</v>
      </c>
      <c r="O294" s="9">
        <f t="shared" si="28"/>
        <v>91.791700000000006</v>
      </c>
      <c r="P294" s="9">
        <f t="shared" si="29"/>
        <v>10.864536803262768</v>
      </c>
    </row>
    <row r="295" spans="1:16">
      <c r="A295" s="10" t="s">
        <v>28</v>
      </c>
      <c r="B295" s="11" t="s">
        <v>29</v>
      </c>
      <c r="C295" s="12">
        <v>0.36</v>
      </c>
      <c r="D295" s="12">
        <v>0.36</v>
      </c>
      <c r="E295" s="12">
        <v>0.03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f t="shared" si="24"/>
        <v>0.03</v>
      </c>
      <c r="L295" s="12">
        <f t="shared" si="25"/>
        <v>0.36</v>
      </c>
      <c r="M295" s="12">
        <f t="shared" si="26"/>
        <v>0</v>
      </c>
      <c r="N295" s="12">
        <f t="shared" si="27"/>
        <v>0.36</v>
      </c>
      <c r="O295" s="12">
        <f t="shared" si="28"/>
        <v>0.03</v>
      </c>
      <c r="P295" s="12">
        <f t="shared" si="29"/>
        <v>0</v>
      </c>
    </row>
    <row r="296" spans="1:16">
      <c r="A296" s="10" t="s">
        <v>85</v>
      </c>
      <c r="B296" s="11" t="s">
        <v>86</v>
      </c>
      <c r="C296" s="12">
        <v>399.66800000000001</v>
      </c>
      <c r="D296" s="12">
        <v>1223.268</v>
      </c>
      <c r="E296" s="12">
        <v>102.95</v>
      </c>
      <c r="F296" s="12">
        <v>11.1883</v>
      </c>
      <c r="G296" s="12">
        <v>0</v>
      </c>
      <c r="H296" s="12">
        <v>11.1883</v>
      </c>
      <c r="I296" s="12">
        <v>0</v>
      </c>
      <c r="J296" s="12">
        <v>0</v>
      </c>
      <c r="K296" s="12">
        <f t="shared" si="24"/>
        <v>91.761700000000005</v>
      </c>
      <c r="L296" s="12">
        <f t="shared" si="25"/>
        <v>1212.0797</v>
      </c>
      <c r="M296" s="12">
        <f t="shared" si="26"/>
        <v>10.867702768334143</v>
      </c>
      <c r="N296" s="12">
        <f t="shared" si="27"/>
        <v>1212.0797</v>
      </c>
      <c r="O296" s="12">
        <f t="shared" si="28"/>
        <v>91.761700000000005</v>
      </c>
      <c r="P296" s="12">
        <f t="shared" si="29"/>
        <v>10.867702768334143</v>
      </c>
    </row>
    <row r="297" spans="1:16" ht="38.25">
      <c r="A297" s="7" t="s">
        <v>176</v>
      </c>
      <c r="B297" s="8" t="s">
        <v>177</v>
      </c>
      <c r="C297" s="9">
        <v>191.74900000000002</v>
      </c>
      <c r="D297" s="9">
        <v>191.74900000000002</v>
      </c>
      <c r="E297" s="9">
        <v>15.978999999999999</v>
      </c>
      <c r="F297" s="9">
        <v>-5.0259999999999999E-2</v>
      </c>
      <c r="G297" s="9">
        <v>0</v>
      </c>
      <c r="H297" s="9">
        <v>-7.8700000000000006E-2</v>
      </c>
      <c r="I297" s="9">
        <v>7.8700000000000006E-2</v>
      </c>
      <c r="J297" s="9">
        <v>0</v>
      </c>
      <c r="K297" s="9">
        <f t="shared" si="24"/>
        <v>16.029260000000001</v>
      </c>
      <c r="L297" s="9">
        <f t="shared" si="25"/>
        <v>191.79926000000003</v>
      </c>
      <c r="M297" s="9">
        <f t="shared" si="26"/>
        <v>-0.31453783090306026</v>
      </c>
      <c r="N297" s="9">
        <f t="shared" si="27"/>
        <v>191.82770000000002</v>
      </c>
      <c r="O297" s="9">
        <f t="shared" si="28"/>
        <v>16.057700000000001</v>
      </c>
      <c r="P297" s="9">
        <f t="shared" si="29"/>
        <v>-0.4925214343826273</v>
      </c>
    </row>
    <row r="298" spans="1:16">
      <c r="A298" s="10" t="s">
        <v>28</v>
      </c>
      <c r="B298" s="11" t="s">
        <v>29</v>
      </c>
      <c r="C298" s="12">
        <v>0.24</v>
      </c>
      <c r="D298" s="12">
        <v>0.24</v>
      </c>
      <c r="E298" s="12">
        <v>0.02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f t="shared" si="24"/>
        <v>0.02</v>
      </c>
      <c r="L298" s="12">
        <f t="shared" si="25"/>
        <v>0.24</v>
      </c>
      <c r="M298" s="12">
        <f t="shared" si="26"/>
        <v>0</v>
      </c>
      <c r="N298" s="12">
        <f t="shared" si="27"/>
        <v>0.24</v>
      </c>
      <c r="O298" s="12">
        <f t="shared" si="28"/>
        <v>0.02</v>
      </c>
      <c r="P298" s="12">
        <f t="shared" si="29"/>
        <v>0</v>
      </c>
    </row>
    <row r="299" spans="1:16">
      <c r="A299" s="10" t="s">
        <v>85</v>
      </c>
      <c r="B299" s="11" t="s">
        <v>86</v>
      </c>
      <c r="C299" s="12">
        <v>191.50900000000001</v>
      </c>
      <c r="D299" s="12">
        <v>191.50900000000001</v>
      </c>
      <c r="E299" s="12">
        <v>15.959</v>
      </c>
      <c r="F299" s="12">
        <v>-5.0259999999999999E-2</v>
      </c>
      <c r="G299" s="12">
        <v>0</v>
      </c>
      <c r="H299" s="12">
        <v>-7.8700000000000006E-2</v>
      </c>
      <c r="I299" s="12">
        <v>7.8700000000000006E-2</v>
      </c>
      <c r="J299" s="12">
        <v>0</v>
      </c>
      <c r="K299" s="12">
        <f t="shared" si="24"/>
        <v>16.009260000000001</v>
      </c>
      <c r="L299" s="12">
        <f t="shared" si="25"/>
        <v>191.55926000000002</v>
      </c>
      <c r="M299" s="12">
        <f t="shared" si="26"/>
        <v>-0.31493201328404036</v>
      </c>
      <c r="N299" s="12">
        <f t="shared" si="27"/>
        <v>191.58770000000001</v>
      </c>
      <c r="O299" s="12">
        <f t="shared" si="28"/>
        <v>16.037700000000001</v>
      </c>
      <c r="P299" s="12">
        <f t="shared" si="29"/>
        <v>-0.4931386678363307</v>
      </c>
    </row>
    <row r="300" spans="1:16" ht="63.75">
      <c r="A300" s="7" t="s">
        <v>178</v>
      </c>
      <c r="B300" s="8" t="s">
        <v>179</v>
      </c>
      <c r="C300" s="9">
        <v>0</v>
      </c>
      <c r="D300" s="9">
        <v>450</v>
      </c>
      <c r="E300" s="9">
        <v>50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f t="shared" si="24"/>
        <v>50</v>
      </c>
      <c r="L300" s="9">
        <f t="shared" si="25"/>
        <v>450</v>
      </c>
      <c r="M300" s="9">
        <f t="shared" si="26"/>
        <v>0</v>
      </c>
      <c r="N300" s="9">
        <f t="shared" si="27"/>
        <v>450</v>
      </c>
      <c r="O300" s="9">
        <f t="shared" si="28"/>
        <v>50</v>
      </c>
      <c r="P300" s="9">
        <f t="shared" si="29"/>
        <v>0</v>
      </c>
    </row>
    <row r="301" spans="1:16">
      <c r="A301" s="10" t="s">
        <v>28</v>
      </c>
      <c r="B301" s="11" t="s">
        <v>29</v>
      </c>
      <c r="C301" s="12">
        <v>0</v>
      </c>
      <c r="D301" s="12">
        <v>0.45</v>
      </c>
      <c r="E301" s="12">
        <v>0.05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f t="shared" si="24"/>
        <v>0.05</v>
      </c>
      <c r="L301" s="12">
        <f t="shared" si="25"/>
        <v>0.45</v>
      </c>
      <c r="M301" s="12">
        <f t="shared" si="26"/>
        <v>0</v>
      </c>
      <c r="N301" s="12">
        <f t="shared" si="27"/>
        <v>0.45</v>
      </c>
      <c r="O301" s="12">
        <f t="shared" si="28"/>
        <v>0.05</v>
      </c>
      <c r="P301" s="12">
        <f t="shared" si="29"/>
        <v>0</v>
      </c>
    </row>
    <row r="302" spans="1:16">
      <c r="A302" s="10" t="s">
        <v>85</v>
      </c>
      <c r="B302" s="11" t="s">
        <v>86</v>
      </c>
      <c r="C302" s="12">
        <v>0</v>
      </c>
      <c r="D302" s="12">
        <v>449.55</v>
      </c>
      <c r="E302" s="12">
        <v>49.95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f t="shared" si="24"/>
        <v>49.95</v>
      </c>
      <c r="L302" s="12">
        <f t="shared" si="25"/>
        <v>449.55</v>
      </c>
      <c r="M302" s="12">
        <f t="shared" si="26"/>
        <v>0</v>
      </c>
      <c r="N302" s="12">
        <f t="shared" si="27"/>
        <v>449.55</v>
      </c>
      <c r="O302" s="12">
        <f t="shared" si="28"/>
        <v>49.95</v>
      </c>
      <c r="P302" s="12">
        <f t="shared" si="29"/>
        <v>0</v>
      </c>
    </row>
    <row r="303" spans="1:16" ht="25.5">
      <c r="A303" s="7" t="s">
        <v>180</v>
      </c>
      <c r="B303" s="8" t="s">
        <v>181</v>
      </c>
      <c r="C303" s="9">
        <v>0</v>
      </c>
      <c r="D303" s="9">
        <v>18711.899999999998</v>
      </c>
      <c r="E303" s="9">
        <v>2079.1000000000004</v>
      </c>
      <c r="F303" s="9">
        <v>120.72686</v>
      </c>
      <c r="G303" s="9">
        <v>0</v>
      </c>
      <c r="H303" s="9">
        <v>122.42686</v>
      </c>
      <c r="I303" s="9">
        <v>0</v>
      </c>
      <c r="J303" s="9">
        <v>0</v>
      </c>
      <c r="K303" s="9">
        <f t="shared" si="24"/>
        <v>1958.3731400000004</v>
      </c>
      <c r="L303" s="9">
        <f t="shared" si="25"/>
        <v>18591.173139999999</v>
      </c>
      <c r="M303" s="9">
        <f t="shared" si="26"/>
        <v>5.8066884709730164</v>
      </c>
      <c r="N303" s="9">
        <f t="shared" si="27"/>
        <v>18589.473139999998</v>
      </c>
      <c r="O303" s="9">
        <f t="shared" si="28"/>
        <v>1956.6731400000003</v>
      </c>
      <c r="P303" s="9">
        <f t="shared" si="29"/>
        <v>5.8884546197874075</v>
      </c>
    </row>
    <row r="304" spans="1:16">
      <c r="A304" s="10" t="s">
        <v>28</v>
      </c>
      <c r="B304" s="11" t="s">
        <v>29</v>
      </c>
      <c r="C304" s="12">
        <v>0</v>
      </c>
      <c r="D304" s="12">
        <v>0.13500000000000001</v>
      </c>
      <c r="E304" s="12">
        <v>0.13500000000000001</v>
      </c>
      <c r="F304" s="12">
        <v>2.6859999999999998E-2</v>
      </c>
      <c r="G304" s="12">
        <v>0</v>
      </c>
      <c r="H304" s="12">
        <v>2.6859999999999998E-2</v>
      </c>
      <c r="I304" s="12">
        <v>0</v>
      </c>
      <c r="J304" s="12">
        <v>0</v>
      </c>
      <c r="K304" s="12">
        <f t="shared" si="24"/>
        <v>0.10814000000000001</v>
      </c>
      <c r="L304" s="12">
        <f t="shared" si="25"/>
        <v>0.10814000000000001</v>
      </c>
      <c r="M304" s="12">
        <f t="shared" si="26"/>
        <v>19.896296296296292</v>
      </c>
      <c r="N304" s="12">
        <f t="shared" si="27"/>
        <v>0.10814000000000001</v>
      </c>
      <c r="O304" s="12">
        <f t="shared" si="28"/>
        <v>0.10814000000000001</v>
      </c>
      <c r="P304" s="12">
        <f t="shared" si="29"/>
        <v>19.896296296296292</v>
      </c>
    </row>
    <row r="305" spans="1:16">
      <c r="A305" s="10" t="s">
        <v>85</v>
      </c>
      <c r="B305" s="11" t="s">
        <v>86</v>
      </c>
      <c r="C305" s="12">
        <v>0</v>
      </c>
      <c r="D305" s="12">
        <v>18711.764999999999</v>
      </c>
      <c r="E305" s="12">
        <v>2078.9650000000001</v>
      </c>
      <c r="F305" s="12">
        <v>120.7</v>
      </c>
      <c r="G305" s="12">
        <v>0</v>
      </c>
      <c r="H305" s="12">
        <v>122.4</v>
      </c>
      <c r="I305" s="12">
        <v>0</v>
      </c>
      <c r="J305" s="12">
        <v>0</v>
      </c>
      <c r="K305" s="12">
        <f t="shared" si="24"/>
        <v>1958.2650000000001</v>
      </c>
      <c r="L305" s="12">
        <f t="shared" si="25"/>
        <v>18591.064999999999</v>
      </c>
      <c r="M305" s="12">
        <f t="shared" si="26"/>
        <v>5.8057735459711921</v>
      </c>
      <c r="N305" s="12">
        <f t="shared" si="27"/>
        <v>18589.364999999998</v>
      </c>
      <c r="O305" s="12">
        <f t="shared" si="28"/>
        <v>1956.5650000000001</v>
      </c>
      <c r="P305" s="12">
        <f t="shared" si="29"/>
        <v>5.8875450043651529</v>
      </c>
    </row>
    <row r="306" spans="1:16" ht="51">
      <c r="A306" s="7" t="s">
        <v>182</v>
      </c>
      <c r="B306" s="8" t="s">
        <v>183</v>
      </c>
      <c r="C306" s="9">
        <v>17274.925780000005</v>
      </c>
      <c r="D306" s="9">
        <v>17274.925780000005</v>
      </c>
      <c r="E306" s="9">
        <v>1549.4299999999998</v>
      </c>
      <c r="F306" s="9">
        <v>544.20538999999997</v>
      </c>
      <c r="G306" s="9">
        <v>0</v>
      </c>
      <c r="H306" s="9">
        <v>548.28899999999999</v>
      </c>
      <c r="I306" s="9">
        <v>1</v>
      </c>
      <c r="J306" s="9">
        <v>353.48538000000002</v>
      </c>
      <c r="K306" s="9">
        <f t="shared" si="24"/>
        <v>1005.2246099999999</v>
      </c>
      <c r="L306" s="9">
        <f t="shared" si="25"/>
        <v>16730.720390000006</v>
      </c>
      <c r="M306" s="9">
        <f t="shared" si="26"/>
        <v>35.12294133971848</v>
      </c>
      <c r="N306" s="9">
        <f t="shared" si="27"/>
        <v>16726.636780000004</v>
      </c>
      <c r="O306" s="9">
        <f t="shared" si="28"/>
        <v>1001.1409999999998</v>
      </c>
      <c r="P306" s="9">
        <f t="shared" si="29"/>
        <v>35.386496969853432</v>
      </c>
    </row>
    <row r="307" spans="1:16">
      <c r="A307" s="10" t="s">
        <v>22</v>
      </c>
      <c r="B307" s="11" t="s">
        <v>23</v>
      </c>
      <c r="C307" s="12">
        <v>11711.492</v>
      </c>
      <c r="D307" s="12">
        <v>11711.492</v>
      </c>
      <c r="E307" s="12">
        <v>755.4</v>
      </c>
      <c r="F307" s="12">
        <v>445.85</v>
      </c>
      <c r="G307" s="12">
        <v>0</v>
      </c>
      <c r="H307" s="12">
        <v>445.85</v>
      </c>
      <c r="I307" s="12">
        <v>0</v>
      </c>
      <c r="J307" s="12">
        <v>0</v>
      </c>
      <c r="K307" s="12">
        <f t="shared" si="24"/>
        <v>309.54999999999995</v>
      </c>
      <c r="L307" s="12">
        <f t="shared" si="25"/>
        <v>11265.642</v>
      </c>
      <c r="M307" s="12">
        <f t="shared" si="26"/>
        <v>59.021710352131329</v>
      </c>
      <c r="N307" s="12">
        <f t="shared" si="27"/>
        <v>11265.642</v>
      </c>
      <c r="O307" s="12">
        <f t="shared" si="28"/>
        <v>309.54999999999995</v>
      </c>
      <c r="P307" s="12">
        <f t="shared" si="29"/>
        <v>59.021710352131329</v>
      </c>
    </row>
    <row r="308" spans="1:16">
      <c r="A308" s="10" t="s">
        <v>24</v>
      </c>
      <c r="B308" s="11" t="s">
        <v>25</v>
      </c>
      <c r="C308" s="12">
        <v>2691.2314200000001</v>
      </c>
      <c r="D308" s="12">
        <v>2691.2314200000001</v>
      </c>
      <c r="E308" s="12">
        <v>152.1</v>
      </c>
      <c r="F308" s="12">
        <v>98.087000000000003</v>
      </c>
      <c r="G308" s="12">
        <v>0</v>
      </c>
      <c r="H308" s="12">
        <v>98.087000000000003</v>
      </c>
      <c r="I308" s="12">
        <v>0</v>
      </c>
      <c r="J308" s="12">
        <v>0</v>
      </c>
      <c r="K308" s="12">
        <f t="shared" si="24"/>
        <v>54.012999999999991</v>
      </c>
      <c r="L308" s="12">
        <f t="shared" si="25"/>
        <v>2593.1444200000001</v>
      </c>
      <c r="M308" s="12">
        <f t="shared" si="26"/>
        <v>64.488494411571338</v>
      </c>
      <c r="N308" s="12">
        <f t="shared" si="27"/>
        <v>2593.1444200000001</v>
      </c>
      <c r="O308" s="12">
        <f t="shared" si="28"/>
        <v>54.012999999999991</v>
      </c>
      <c r="P308" s="12">
        <f t="shared" si="29"/>
        <v>64.488494411571338</v>
      </c>
    </row>
    <row r="309" spans="1:16">
      <c r="A309" s="10" t="s">
        <v>26</v>
      </c>
      <c r="B309" s="11" t="s">
        <v>27</v>
      </c>
      <c r="C309" s="12">
        <v>435.32171999999997</v>
      </c>
      <c r="D309" s="12">
        <v>435.32171999999997</v>
      </c>
      <c r="E309" s="12">
        <v>25.7</v>
      </c>
      <c r="F309" s="12">
        <v>0</v>
      </c>
      <c r="G309" s="12">
        <v>0</v>
      </c>
      <c r="H309" s="12">
        <v>4.3520000000000003</v>
      </c>
      <c r="I309" s="12">
        <v>0</v>
      </c>
      <c r="J309" s="12">
        <v>0</v>
      </c>
      <c r="K309" s="12">
        <f t="shared" si="24"/>
        <v>25.7</v>
      </c>
      <c r="L309" s="12">
        <f t="shared" si="25"/>
        <v>435.32171999999997</v>
      </c>
      <c r="M309" s="12">
        <f t="shared" si="26"/>
        <v>0</v>
      </c>
      <c r="N309" s="12">
        <f t="shared" si="27"/>
        <v>430.96972</v>
      </c>
      <c r="O309" s="12">
        <f t="shared" si="28"/>
        <v>21.347999999999999</v>
      </c>
      <c r="P309" s="12">
        <f t="shared" si="29"/>
        <v>16.933852140077825</v>
      </c>
    </row>
    <row r="310" spans="1:16">
      <c r="A310" s="10" t="s">
        <v>77</v>
      </c>
      <c r="B310" s="11" t="s">
        <v>78</v>
      </c>
      <c r="C310" s="12">
        <v>3.7</v>
      </c>
      <c r="D310" s="12">
        <v>3.7</v>
      </c>
      <c r="E310" s="12">
        <v>0.3</v>
      </c>
      <c r="F310" s="12">
        <v>0</v>
      </c>
      <c r="G310" s="12">
        <v>0</v>
      </c>
      <c r="H310" s="12">
        <v>0</v>
      </c>
      <c r="I310" s="12">
        <v>0</v>
      </c>
      <c r="J310" s="12">
        <v>0.59592000000000001</v>
      </c>
      <c r="K310" s="12">
        <f t="shared" si="24"/>
        <v>0.3</v>
      </c>
      <c r="L310" s="12">
        <f t="shared" si="25"/>
        <v>3.7</v>
      </c>
      <c r="M310" s="12">
        <f t="shared" si="26"/>
        <v>0</v>
      </c>
      <c r="N310" s="12">
        <f t="shared" si="27"/>
        <v>3.7</v>
      </c>
      <c r="O310" s="12">
        <f t="shared" si="28"/>
        <v>0.3</v>
      </c>
      <c r="P310" s="12">
        <f t="shared" si="29"/>
        <v>0</v>
      </c>
    </row>
    <row r="311" spans="1:16">
      <c r="A311" s="10" t="s">
        <v>79</v>
      </c>
      <c r="B311" s="11" t="s">
        <v>80</v>
      </c>
      <c r="C311" s="12">
        <v>875</v>
      </c>
      <c r="D311" s="12">
        <v>875</v>
      </c>
      <c r="E311" s="12">
        <v>148.03</v>
      </c>
      <c r="F311" s="12">
        <v>0</v>
      </c>
      <c r="G311" s="12">
        <v>0</v>
      </c>
      <c r="H311" s="12">
        <v>0</v>
      </c>
      <c r="I311" s="12">
        <v>0</v>
      </c>
      <c r="J311" s="12">
        <v>100.8</v>
      </c>
      <c r="K311" s="12">
        <f t="shared" si="24"/>
        <v>148.03</v>
      </c>
      <c r="L311" s="12">
        <f t="shared" si="25"/>
        <v>875</v>
      </c>
      <c r="M311" s="12">
        <f t="shared" si="26"/>
        <v>0</v>
      </c>
      <c r="N311" s="12">
        <f t="shared" si="27"/>
        <v>875</v>
      </c>
      <c r="O311" s="12">
        <f t="shared" si="28"/>
        <v>148.03</v>
      </c>
      <c r="P311" s="12">
        <f t="shared" si="29"/>
        <v>0</v>
      </c>
    </row>
    <row r="312" spans="1:16">
      <c r="A312" s="10" t="s">
        <v>28</v>
      </c>
      <c r="B312" s="11" t="s">
        <v>29</v>
      </c>
      <c r="C312" s="12">
        <v>148.98064000000002</v>
      </c>
      <c r="D312" s="12">
        <v>148.98064000000002</v>
      </c>
      <c r="E312" s="12">
        <v>11</v>
      </c>
      <c r="F312" s="12">
        <v>0.26839000000000002</v>
      </c>
      <c r="G312" s="12">
        <v>0</v>
      </c>
      <c r="H312" s="12">
        <v>0</v>
      </c>
      <c r="I312" s="12">
        <v>1</v>
      </c>
      <c r="J312" s="12">
        <v>1</v>
      </c>
      <c r="K312" s="12">
        <f t="shared" si="24"/>
        <v>10.73161</v>
      </c>
      <c r="L312" s="12">
        <f t="shared" si="25"/>
        <v>148.71225000000001</v>
      </c>
      <c r="M312" s="12">
        <f t="shared" si="26"/>
        <v>2.439909090909091</v>
      </c>
      <c r="N312" s="12">
        <f t="shared" si="27"/>
        <v>148.98064000000002</v>
      </c>
      <c r="O312" s="12">
        <f t="shared" si="28"/>
        <v>11</v>
      </c>
      <c r="P312" s="12">
        <f t="shared" si="29"/>
        <v>0</v>
      </c>
    </row>
    <row r="313" spans="1:16">
      <c r="A313" s="10" t="s">
        <v>30</v>
      </c>
      <c r="B313" s="11" t="s">
        <v>31</v>
      </c>
      <c r="C313" s="12">
        <v>264.7</v>
      </c>
      <c r="D313" s="12">
        <v>264.7</v>
      </c>
      <c r="E313" s="12">
        <v>78.600000000000009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f t="shared" si="24"/>
        <v>78.600000000000009</v>
      </c>
      <c r="L313" s="12">
        <f t="shared" si="25"/>
        <v>264.7</v>
      </c>
      <c r="M313" s="12">
        <f t="shared" si="26"/>
        <v>0</v>
      </c>
      <c r="N313" s="12">
        <f t="shared" si="27"/>
        <v>264.7</v>
      </c>
      <c r="O313" s="12">
        <f t="shared" si="28"/>
        <v>78.600000000000009</v>
      </c>
      <c r="P313" s="12">
        <f t="shared" si="29"/>
        <v>0</v>
      </c>
    </row>
    <row r="314" spans="1:16">
      <c r="A314" s="10" t="s">
        <v>32</v>
      </c>
      <c r="B314" s="11" t="s">
        <v>33</v>
      </c>
      <c r="C314" s="12">
        <v>471.2</v>
      </c>
      <c r="D314" s="12">
        <v>471.2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f t="shared" si="24"/>
        <v>0</v>
      </c>
      <c r="L314" s="12">
        <f t="shared" si="25"/>
        <v>471.2</v>
      </c>
      <c r="M314" s="12">
        <f t="shared" si="26"/>
        <v>0</v>
      </c>
      <c r="N314" s="12">
        <f t="shared" si="27"/>
        <v>471.2</v>
      </c>
      <c r="O314" s="12">
        <f t="shared" si="28"/>
        <v>0</v>
      </c>
      <c r="P314" s="12">
        <f t="shared" si="29"/>
        <v>0</v>
      </c>
    </row>
    <row r="315" spans="1:16">
      <c r="A315" s="10" t="s">
        <v>34</v>
      </c>
      <c r="B315" s="11" t="s">
        <v>35</v>
      </c>
      <c r="C315" s="12">
        <v>10.4</v>
      </c>
      <c r="D315" s="12">
        <v>10.4</v>
      </c>
      <c r="E315" s="12">
        <v>0.8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f t="shared" si="24"/>
        <v>0.8</v>
      </c>
      <c r="L315" s="12">
        <f t="shared" si="25"/>
        <v>10.4</v>
      </c>
      <c r="M315" s="12">
        <f t="shared" si="26"/>
        <v>0</v>
      </c>
      <c r="N315" s="12">
        <f t="shared" si="27"/>
        <v>10.4</v>
      </c>
      <c r="O315" s="12">
        <f t="shared" si="28"/>
        <v>0.8</v>
      </c>
      <c r="P315" s="12">
        <f t="shared" si="29"/>
        <v>0</v>
      </c>
    </row>
    <row r="316" spans="1:16">
      <c r="A316" s="10" t="s">
        <v>36</v>
      </c>
      <c r="B316" s="11" t="s">
        <v>37</v>
      </c>
      <c r="C316" s="12">
        <v>41.9</v>
      </c>
      <c r="D316" s="12">
        <v>41.9</v>
      </c>
      <c r="E316" s="12">
        <v>3.3000000000000003</v>
      </c>
      <c r="F316" s="12">
        <v>0</v>
      </c>
      <c r="G316" s="12">
        <v>0</v>
      </c>
      <c r="H316" s="12">
        <v>0</v>
      </c>
      <c r="I316" s="12">
        <v>0</v>
      </c>
      <c r="J316" s="12">
        <v>2.7459600000000002</v>
      </c>
      <c r="K316" s="12">
        <f t="shared" si="24"/>
        <v>3.3000000000000003</v>
      </c>
      <c r="L316" s="12">
        <f t="shared" si="25"/>
        <v>41.9</v>
      </c>
      <c r="M316" s="12">
        <f t="shared" si="26"/>
        <v>0</v>
      </c>
      <c r="N316" s="12">
        <f t="shared" si="27"/>
        <v>41.9</v>
      </c>
      <c r="O316" s="12">
        <f t="shared" si="28"/>
        <v>3.3000000000000003</v>
      </c>
      <c r="P316" s="12">
        <f t="shared" si="29"/>
        <v>0</v>
      </c>
    </row>
    <row r="317" spans="1:16">
      <c r="A317" s="10" t="s">
        <v>85</v>
      </c>
      <c r="B317" s="11" t="s">
        <v>86</v>
      </c>
      <c r="C317" s="12">
        <v>621</v>
      </c>
      <c r="D317" s="12">
        <v>621</v>
      </c>
      <c r="E317" s="12">
        <v>374.2</v>
      </c>
      <c r="F317" s="12">
        <v>0</v>
      </c>
      <c r="G317" s="12">
        <v>0</v>
      </c>
      <c r="H317" s="12">
        <v>0</v>
      </c>
      <c r="I317" s="12">
        <v>0</v>
      </c>
      <c r="J317" s="12">
        <v>248.34350000000001</v>
      </c>
      <c r="K317" s="12">
        <f t="shared" si="24"/>
        <v>374.2</v>
      </c>
      <c r="L317" s="12">
        <f t="shared" si="25"/>
        <v>621</v>
      </c>
      <c r="M317" s="12">
        <f t="shared" si="26"/>
        <v>0</v>
      </c>
      <c r="N317" s="12">
        <f t="shared" si="27"/>
        <v>621</v>
      </c>
      <c r="O317" s="12">
        <f t="shared" si="28"/>
        <v>374.2</v>
      </c>
      <c r="P317" s="12">
        <f t="shared" si="29"/>
        <v>0</v>
      </c>
    </row>
    <row r="318" spans="1:16" ht="25.5">
      <c r="A318" s="7" t="s">
        <v>184</v>
      </c>
      <c r="B318" s="8" t="s">
        <v>185</v>
      </c>
      <c r="C318" s="9">
        <v>2515.5236999999993</v>
      </c>
      <c r="D318" s="9">
        <v>2515.5236999999993</v>
      </c>
      <c r="E318" s="9">
        <v>201.68999999999997</v>
      </c>
      <c r="F318" s="9">
        <v>8.8286200000000008</v>
      </c>
      <c r="G318" s="9">
        <v>0</v>
      </c>
      <c r="H318" s="9">
        <v>0</v>
      </c>
      <c r="I318" s="9">
        <v>8.8286200000000008</v>
      </c>
      <c r="J318" s="9">
        <v>8.8286200000000008</v>
      </c>
      <c r="K318" s="9">
        <f t="shared" si="24"/>
        <v>192.86137999999997</v>
      </c>
      <c r="L318" s="9">
        <f t="shared" si="25"/>
        <v>2506.6950799999995</v>
      </c>
      <c r="M318" s="9">
        <f t="shared" si="26"/>
        <v>4.3773216322078454</v>
      </c>
      <c r="N318" s="9">
        <f t="shared" si="27"/>
        <v>2515.5236999999993</v>
      </c>
      <c r="O318" s="9">
        <f t="shared" si="28"/>
        <v>201.68999999999997</v>
      </c>
      <c r="P318" s="9">
        <f t="shared" si="29"/>
        <v>0</v>
      </c>
    </row>
    <row r="319" spans="1:16">
      <c r="A319" s="10" t="s">
        <v>22</v>
      </c>
      <c r="B319" s="11" t="s">
        <v>23</v>
      </c>
      <c r="C319" s="12">
        <v>1846.9069999999999</v>
      </c>
      <c r="D319" s="12">
        <v>1846.9069999999999</v>
      </c>
      <c r="E319" s="12">
        <v>155.875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f t="shared" si="24"/>
        <v>155.875</v>
      </c>
      <c r="L319" s="12">
        <f t="shared" si="25"/>
        <v>1846.9069999999999</v>
      </c>
      <c r="M319" s="12">
        <f t="shared" si="26"/>
        <v>0</v>
      </c>
      <c r="N319" s="12">
        <f t="shared" si="27"/>
        <v>1846.9069999999999</v>
      </c>
      <c r="O319" s="12">
        <f t="shared" si="28"/>
        <v>155.875</v>
      </c>
      <c r="P319" s="12">
        <f t="shared" si="29"/>
        <v>0</v>
      </c>
    </row>
    <row r="320" spans="1:16">
      <c r="A320" s="10" t="s">
        <v>24</v>
      </c>
      <c r="B320" s="11" t="s">
        <v>25</v>
      </c>
      <c r="C320" s="12">
        <v>420.71962000000002</v>
      </c>
      <c r="D320" s="12">
        <v>420.71962000000002</v>
      </c>
      <c r="E320" s="12">
        <v>34.29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f t="shared" si="24"/>
        <v>34.29</v>
      </c>
      <c r="L320" s="12">
        <f t="shared" si="25"/>
        <v>420.71962000000002</v>
      </c>
      <c r="M320" s="12">
        <f t="shared" si="26"/>
        <v>0</v>
      </c>
      <c r="N320" s="12">
        <f t="shared" si="27"/>
        <v>420.71962000000002</v>
      </c>
      <c r="O320" s="12">
        <f t="shared" si="28"/>
        <v>34.29</v>
      </c>
      <c r="P320" s="12">
        <f t="shared" si="29"/>
        <v>0</v>
      </c>
    </row>
    <row r="321" spans="1:16">
      <c r="A321" s="10" t="s">
        <v>26</v>
      </c>
      <c r="B321" s="11" t="s">
        <v>27</v>
      </c>
      <c r="C321" s="12">
        <v>118.40978</v>
      </c>
      <c r="D321" s="12">
        <v>118.40978</v>
      </c>
      <c r="E321" s="12">
        <v>7.1000000000000005</v>
      </c>
      <c r="F321" s="12">
        <v>8.8286200000000008</v>
      </c>
      <c r="G321" s="12">
        <v>0</v>
      </c>
      <c r="H321" s="12">
        <v>0</v>
      </c>
      <c r="I321" s="12">
        <v>8.8286200000000008</v>
      </c>
      <c r="J321" s="12">
        <v>8.8286200000000008</v>
      </c>
      <c r="K321" s="12">
        <f t="shared" si="24"/>
        <v>-1.7286200000000003</v>
      </c>
      <c r="L321" s="12">
        <f t="shared" si="25"/>
        <v>109.58116</v>
      </c>
      <c r="M321" s="12">
        <f t="shared" si="26"/>
        <v>124.34676056338027</v>
      </c>
      <c r="N321" s="12">
        <f t="shared" si="27"/>
        <v>118.40978</v>
      </c>
      <c r="O321" s="12">
        <f t="shared" si="28"/>
        <v>7.1000000000000005</v>
      </c>
      <c r="P321" s="12">
        <f t="shared" si="29"/>
        <v>0</v>
      </c>
    </row>
    <row r="322" spans="1:16">
      <c r="A322" s="10" t="s">
        <v>77</v>
      </c>
      <c r="B322" s="11" t="s">
        <v>78</v>
      </c>
      <c r="C322" s="12">
        <v>4.7</v>
      </c>
      <c r="D322" s="12">
        <v>4.7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f t="shared" si="24"/>
        <v>0</v>
      </c>
      <c r="L322" s="12">
        <f t="shared" si="25"/>
        <v>4.7</v>
      </c>
      <c r="M322" s="12">
        <f t="shared" si="26"/>
        <v>0</v>
      </c>
      <c r="N322" s="12">
        <f t="shared" si="27"/>
        <v>4.7</v>
      </c>
      <c r="O322" s="12">
        <f t="shared" si="28"/>
        <v>0</v>
      </c>
      <c r="P322" s="12">
        <f t="shared" si="29"/>
        <v>0</v>
      </c>
    </row>
    <row r="323" spans="1:16">
      <c r="A323" s="10" t="s">
        <v>28</v>
      </c>
      <c r="B323" s="11" t="s">
        <v>29</v>
      </c>
      <c r="C323" s="12">
        <v>41.887300000000003</v>
      </c>
      <c r="D323" s="12">
        <v>41.407300000000006</v>
      </c>
      <c r="E323" s="12">
        <v>2.86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f t="shared" si="24"/>
        <v>2.86</v>
      </c>
      <c r="L323" s="12">
        <f t="shared" si="25"/>
        <v>41.407300000000006</v>
      </c>
      <c r="M323" s="12">
        <f t="shared" si="26"/>
        <v>0</v>
      </c>
      <c r="N323" s="12">
        <f t="shared" si="27"/>
        <v>41.407300000000006</v>
      </c>
      <c r="O323" s="12">
        <f t="shared" si="28"/>
        <v>2.86</v>
      </c>
      <c r="P323" s="12">
        <f t="shared" si="29"/>
        <v>0</v>
      </c>
    </row>
    <row r="324" spans="1:16">
      <c r="A324" s="10" t="s">
        <v>32</v>
      </c>
      <c r="B324" s="11" t="s">
        <v>33</v>
      </c>
      <c r="C324" s="12">
        <v>64</v>
      </c>
      <c r="D324" s="12">
        <v>57.550000000000004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f t="shared" si="24"/>
        <v>0</v>
      </c>
      <c r="L324" s="12">
        <f t="shared" si="25"/>
        <v>57.550000000000004</v>
      </c>
      <c r="M324" s="12">
        <f t="shared" si="26"/>
        <v>0</v>
      </c>
      <c r="N324" s="12">
        <f t="shared" si="27"/>
        <v>57.550000000000004</v>
      </c>
      <c r="O324" s="12">
        <f t="shared" si="28"/>
        <v>0</v>
      </c>
      <c r="P324" s="12">
        <f t="shared" si="29"/>
        <v>0</v>
      </c>
    </row>
    <row r="325" spans="1:16">
      <c r="A325" s="10" t="s">
        <v>34</v>
      </c>
      <c r="B325" s="11" t="s">
        <v>35</v>
      </c>
      <c r="C325" s="12">
        <v>3.7</v>
      </c>
      <c r="D325" s="12">
        <v>3.7</v>
      </c>
      <c r="E325" s="12">
        <v>0.32500000000000001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f t="shared" si="24"/>
        <v>0.32500000000000001</v>
      </c>
      <c r="L325" s="12">
        <f t="shared" si="25"/>
        <v>3.7</v>
      </c>
      <c r="M325" s="12">
        <f t="shared" si="26"/>
        <v>0</v>
      </c>
      <c r="N325" s="12">
        <f t="shared" si="27"/>
        <v>3.7</v>
      </c>
      <c r="O325" s="12">
        <f t="shared" si="28"/>
        <v>0.32500000000000001</v>
      </c>
      <c r="P325" s="12">
        <f t="shared" si="29"/>
        <v>0</v>
      </c>
    </row>
    <row r="326" spans="1:16">
      <c r="A326" s="10" t="s">
        <v>36</v>
      </c>
      <c r="B326" s="11" t="s">
        <v>37</v>
      </c>
      <c r="C326" s="12">
        <v>15.200000000000001</v>
      </c>
      <c r="D326" s="12">
        <v>15.200000000000001</v>
      </c>
      <c r="E326" s="12">
        <v>1.2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 t="shared" ref="K326:K389" si="30">E326-F326</f>
        <v>1.2</v>
      </c>
      <c r="L326" s="12">
        <f t="shared" ref="L326:L389" si="31">D326-F326</f>
        <v>15.200000000000001</v>
      </c>
      <c r="M326" s="12">
        <f t="shared" ref="M326:M389" si="32">IF(E326=0,0,(F326/E326)*100)</f>
        <v>0</v>
      </c>
      <c r="N326" s="12">
        <f t="shared" ref="N326:N389" si="33">D326-H326</f>
        <v>15.200000000000001</v>
      </c>
      <c r="O326" s="12">
        <f t="shared" ref="O326:O389" si="34">E326-H326</f>
        <v>1.2</v>
      </c>
      <c r="P326" s="12">
        <f t="shared" ref="P326:P389" si="35">IF(E326=0,0,(H326/E326)*100)</f>
        <v>0</v>
      </c>
    </row>
    <row r="327" spans="1:16">
      <c r="A327" s="10" t="s">
        <v>38</v>
      </c>
      <c r="B327" s="11" t="s">
        <v>39</v>
      </c>
      <c r="C327" s="12">
        <v>0</v>
      </c>
      <c r="D327" s="12">
        <v>6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f t="shared" si="30"/>
        <v>0</v>
      </c>
      <c r="L327" s="12">
        <f t="shared" si="31"/>
        <v>6</v>
      </c>
      <c r="M327" s="12">
        <f t="shared" si="32"/>
        <v>0</v>
      </c>
      <c r="N327" s="12">
        <f t="shared" si="33"/>
        <v>6</v>
      </c>
      <c r="O327" s="12">
        <f t="shared" si="34"/>
        <v>0</v>
      </c>
      <c r="P327" s="12">
        <f t="shared" si="35"/>
        <v>0</v>
      </c>
    </row>
    <row r="328" spans="1:16">
      <c r="A328" s="10" t="s">
        <v>81</v>
      </c>
      <c r="B328" s="11" t="s">
        <v>82</v>
      </c>
      <c r="C328" s="12">
        <v>0</v>
      </c>
      <c r="D328" s="12">
        <v>0.93</v>
      </c>
      <c r="E328" s="12">
        <v>0.04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f t="shared" si="30"/>
        <v>0.04</v>
      </c>
      <c r="L328" s="12">
        <f t="shared" si="31"/>
        <v>0.93</v>
      </c>
      <c r="M328" s="12">
        <f t="shared" si="32"/>
        <v>0</v>
      </c>
      <c r="N328" s="12">
        <f t="shared" si="33"/>
        <v>0.93</v>
      </c>
      <c r="O328" s="12">
        <f t="shared" si="34"/>
        <v>0.04</v>
      </c>
      <c r="P328" s="12">
        <f t="shared" si="35"/>
        <v>0</v>
      </c>
    </row>
    <row r="329" spans="1:16" ht="51">
      <c r="A329" s="7" t="s">
        <v>186</v>
      </c>
      <c r="B329" s="8" t="s">
        <v>187</v>
      </c>
      <c r="C329" s="9">
        <v>1492.4060000000002</v>
      </c>
      <c r="D329" s="9">
        <v>1492.4060000000002</v>
      </c>
      <c r="E329" s="9">
        <v>125</v>
      </c>
      <c r="F329" s="9">
        <v>0</v>
      </c>
      <c r="G329" s="9">
        <v>0</v>
      </c>
      <c r="H329" s="9">
        <v>33.686209999999996</v>
      </c>
      <c r="I329" s="9">
        <v>27.863430000000001</v>
      </c>
      <c r="J329" s="9">
        <v>0</v>
      </c>
      <c r="K329" s="9">
        <f t="shared" si="30"/>
        <v>125</v>
      </c>
      <c r="L329" s="9">
        <f t="shared" si="31"/>
        <v>1492.4060000000002</v>
      </c>
      <c r="M329" s="9">
        <f t="shared" si="32"/>
        <v>0</v>
      </c>
      <c r="N329" s="9">
        <f t="shared" si="33"/>
        <v>1458.7197900000001</v>
      </c>
      <c r="O329" s="9">
        <f t="shared" si="34"/>
        <v>91.313790000000012</v>
      </c>
      <c r="P329" s="9">
        <f t="shared" si="35"/>
        <v>26.948967999999994</v>
      </c>
    </row>
    <row r="330" spans="1:16">
      <c r="A330" s="10" t="s">
        <v>28</v>
      </c>
      <c r="B330" s="11" t="s">
        <v>29</v>
      </c>
      <c r="C330" s="12">
        <v>2.6320000000000001</v>
      </c>
      <c r="D330" s="12">
        <v>2.6320000000000001</v>
      </c>
      <c r="E330" s="12">
        <v>0</v>
      </c>
      <c r="F330" s="12">
        <v>0</v>
      </c>
      <c r="G330" s="12">
        <v>0</v>
      </c>
      <c r="H330" s="12">
        <v>1.1900000000000001E-2</v>
      </c>
      <c r="I330" s="12">
        <v>0</v>
      </c>
      <c r="J330" s="12">
        <v>0</v>
      </c>
      <c r="K330" s="12">
        <f t="shared" si="30"/>
        <v>0</v>
      </c>
      <c r="L330" s="12">
        <f t="shared" si="31"/>
        <v>2.6320000000000001</v>
      </c>
      <c r="M330" s="12">
        <f t="shared" si="32"/>
        <v>0</v>
      </c>
      <c r="N330" s="12">
        <f t="shared" si="33"/>
        <v>2.6201000000000003</v>
      </c>
      <c r="O330" s="12">
        <f t="shared" si="34"/>
        <v>-1.1900000000000001E-2</v>
      </c>
      <c r="P330" s="12">
        <f t="shared" si="35"/>
        <v>0</v>
      </c>
    </row>
    <row r="331" spans="1:16">
      <c r="A331" s="10" t="s">
        <v>85</v>
      </c>
      <c r="B331" s="11" t="s">
        <v>86</v>
      </c>
      <c r="C331" s="12">
        <v>1489.7740000000001</v>
      </c>
      <c r="D331" s="12">
        <v>1489.7740000000001</v>
      </c>
      <c r="E331" s="12">
        <v>125</v>
      </c>
      <c r="F331" s="12">
        <v>0</v>
      </c>
      <c r="G331" s="12">
        <v>0</v>
      </c>
      <c r="H331" s="12">
        <v>33.674309999999998</v>
      </c>
      <c r="I331" s="12">
        <v>27.863430000000001</v>
      </c>
      <c r="J331" s="12">
        <v>0</v>
      </c>
      <c r="K331" s="12">
        <f t="shared" si="30"/>
        <v>125</v>
      </c>
      <c r="L331" s="12">
        <f t="shared" si="31"/>
        <v>1489.7740000000001</v>
      </c>
      <c r="M331" s="12">
        <f t="shared" si="32"/>
        <v>0</v>
      </c>
      <c r="N331" s="12">
        <f t="shared" si="33"/>
        <v>1456.09969</v>
      </c>
      <c r="O331" s="12">
        <f t="shared" si="34"/>
        <v>91.325690000000009</v>
      </c>
      <c r="P331" s="12">
        <f t="shared" si="35"/>
        <v>26.939447999999999</v>
      </c>
    </row>
    <row r="332" spans="1:16" ht="51">
      <c r="A332" s="7" t="s">
        <v>188</v>
      </c>
      <c r="B332" s="8" t="s">
        <v>189</v>
      </c>
      <c r="C332" s="9">
        <v>1259.2</v>
      </c>
      <c r="D332" s="9">
        <v>809.2</v>
      </c>
      <c r="E332" s="9">
        <v>45</v>
      </c>
      <c r="F332" s="9">
        <v>0</v>
      </c>
      <c r="G332" s="9">
        <v>0</v>
      </c>
      <c r="H332" s="9">
        <v>0</v>
      </c>
      <c r="I332" s="9">
        <v>0</v>
      </c>
      <c r="J332" s="9">
        <v>19.734189999999998</v>
      </c>
      <c r="K332" s="9">
        <f t="shared" si="30"/>
        <v>45</v>
      </c>
      <c r="L332" s="9">
        <f t="shared" si="31"/>
        <v>809.2</v>
      </c>
      <c r="M332" s="9">
        <f t="shared" si="32"/>
        <v>0</v>
      </c>
      <c r="N332" s="9">
        <f t="shared" si="33"/>
        <v>809.2</v>
      </c>
      <c r="O332" s="9">
        <f t="shared" si="34"/>
        <v>45</v>
      </c>
      <c r="P332" s="9">
        <f t="shared" si="35"/>
        <v>0</v>
      </c>
    </row>
    <row r="333" spans="1:16">
      <c r="A333" s="10" t="s">
        <v>85</v>
      </c>
      <c r="B333" s="11" t="s">
        <v>86</v>
      </c>
      <c r="C333" s="12">
        <v>1259.2</v>
      </c>
      <c r="D333" s="12">
        <v>809.2</v>
      </c>
      <c r="E333" s="12">
        <v>45</v>
      </c>
      <c r="F333" s="12">
        <v>0</v>
      </c>
      <c r="G333" s="12">
        <v>0</v>
      </c>
      <c r="H333" s="12">
        <v>0</v>
      </c>
      <c r="I333" s="12">
        <v>0</v>
      </c>
      <c r="J333" s="12">
        <v>19.734189999999998</v>
      </c>
      <c r="K333" s="12">
        <f t="shared" si="30"/>
        <v>45</v>
      </c>
      <c r="L333" s="12">
        <f t="shared" si="31"/>
        <v>809.2</v>
      </c>
      <c r="M333" s="12">
        <f t="shared" si="32"/>
        <v>0</v>
      </c>
      <c r="N333" s="12">
        <f t="shared" si="33"/>
        <v>809.2</v>
      </c>
      <c r="O333" s="12">
        <f t="shared" si="34"/>
        <v>45</v>
      </c>
      <c r="P333" s="12">
        <f t="shared" si="35"/>
        <v>0</v>
      </c>
    </row>
    <row r="334" spans="1:16" ht="38.25">
      <c r="A334" s="7" t="s">
        <v>190</v>
      </c>
      <c r="B334" s="8" t="s">
        <v>191</v>
      </c>
      <c r="C334" s="9">
        <v>258.04000000000002</v>
      </c>
      <c r="D334" s="9">
        <v>262.04000000000002</v>
      </c>
      <c r="E334" s="9">
        <v>1.42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f t="shared" si="30"/>
        <v>1.42</v>
      </c>
      <c r="L334" s="9">
        <f t="shared" si="31"/>
        <v>262.04000000000002</v>
      </c>
      <c r="M334" s="9">
        <f t="shared" si="32"/>
        <v>0</v>
      </c>
      <c r="N334" s="9">
        <f t="shared" si="33"/>
        <v>262.04000000000002</v>
      </c>
      <c r="O334" s="9">
        <f t="shared" si="34"/>
        <v>1.42</v>
      </c>
      <c r="P334" s="9">
        <f t="shared" si="35"/>
        <v>0</v>
      </c>
    </row>
    <row r="335" spans="1:16" ht="25.5">
      <c r="A335" s="10" t="s">
        <v>54</v>
      </c>
      <c r="B335" s="11" t="s">
        <v>55</v>
      </c>
      <c r="C335" s="12">
        <v>258.04000000000002</v>
      </c>
      <c r="D335" s="12">
        <v>262.04000000000002</v>
      </c>
      <c r="E335" s="12">
        <v>1.42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f t="shared" si="30"/>
        <v>1.42</v>
      </c>
      <c r="L335" s="12">
        <f t="shared" si="31"/>
        <v>262.04000000000002</v>
      </c>
      <c r="M335" s="12">
        <f t="shared" si="32"/>
        <v>0</v>
      </c>
      <c r="N335" s="12">
        <f t="shared" si="33"/>
        <v>262.04000000000002</v>
      </c>
      <c r="O335" s="12">
        <f t="shared" si="34"/>
        <v>1.42</v>
      </c>
      <c r="P335" s="12">
        <f t="shared" si="35"/>
        <v>0</v>
      </c>
    </row>
    <row r="336" spans="1:16">
      <c r="A336" s="7" t="s">
        <v>192</v>
      </c>
      <c r="B336" s="8" t="s">
        <v>193</v>
      </c>
      <c r="C336" s="9">
        <v>367.20499999999998</v>
      </c>
      <c r="D336" s="9">
        <v>367.20499999999998</v>
      </c>
      <c r="E336" s="9">
        <v>40.815000000000005</v>
      </c>
      <c r="F336" s="9">
        <v>0</v>
      </c>
      <c r="G336" s="9">
        <v>0</v>
      </c>
      <c r="H336" s="9">
        <v>7.4630400000000003</v>
      </c>
      <c r="I336" s="9">
        <v>0</v>
      </c>
      <c r="J336" s="9">
        <v>7.0694799999999995</v>
      </c>
      <c r="K336" s="9">
        <f t="shared" si="30"/>
        <v>40.815000000000005</v>
      </c>
      <c r="L336" s="9">
        <f t="shared" si="31"/>
        <v>367.20499999999998</v>
      </c>
      <c r="M336" s="9">
        <f t="shared" si="32"/>
        <v>0</v>
      </c>
      <c r="N336" s="9">
        <f t="shared" si="33"/>
        <v>359.74196000000001</v>
      </c>
      <c r="O336" s="9">
        <f t="shared" si="34"/>
        <v>33.351960000000005</v>
      </c>
      <c r="P336" s="9">
        <f t="shared" si="35"/>
        <v>18.285042263873574</v>
      </c>
    </row>
    <row r="337" spans="1:16">
      <c r="A337" s="10" t="s">
        <v>22</v>
      </c>
      <c r="B337" s="11" t="s">
        <v>23</v>
      </c>
      <c r="C337" s="12">
        <v>200.446</v>
      </c>
      <c r="D337" s="12">
        <v>200.446</v>
      </c>
      <c r="E337" s="12">
        <v>25.109000000000002</v>
      </c>
      <c r="F337" s="12">
        <v>0</v>
      </c>
      <c r="G337" s="12">
        <v>0</v>
      </c>
      <c r="H337" s="12">
        <v>6.1630400000000005</v>
      </c>
      <c r="I337" s="12">
        <v>0</v>
      </c>
      <c r="J337" s="12">
        <v>0</v>
      </c>
      <c r="K337" s="12">
        <f t="shared" si="30"/>
        <v>25.109000000000002</v>
      </c>
      <c r="L337" s="12">
        <f t="shared" si="31"/>
        <v>200.446</v>
      </c>
      <c r="M337" s="12">
        <f t="shared" si="32"/>
        <v>0</v>
      </c>
      <c r="N337" s="12">
        <f t="shared" si="33"/>
        <v>194.28296</v>
      </c>
      <c r="O337" s="12">
        <f t="shared" si="34"/>
        <v>18.945959999999999</v>
      </c>
      <c r="P337" s="12">
        <f t="shared" si="35"/>
        <v>24.545143175753715</v>
      </c>
    </row>
    <row r="338" spans="1:16">
      <c r="A338" s="10" t="s">
        <v>24</v>
      </c>
      <c r="B338" s="11" t="s">
        <v>25</v>
      </c>
      <c r="C338" s="12">
        <v>44.097999999999999</v>
      </c>
      <c r="D338" s="12">
        <v>44.097999999999999</v>
      </c>
      <c r="E338" s="12">
        <v>5.524</v>
      </c>
      <c r="F338" s="12">
        <v>0</v>
      </c>
      <c r="G338" s="12">
        <v>0</v>
      </c>
      <c r="H338" s="12">
        <v>1.3</v>
      </c>
      <c r="I338" s="12">
        <v>0</v>
      </c>
      <c r="J338" s="12">
        <v>0</v>
      </c>
      <c r="K338" s="12">
        <f t="shared" si="30"/>
        <v>5.524</v>
      </c>
      <c r="L338" s="12">
        <f t="shared" si="31"/>
        <v>44.097999999999999</v>
      </c>
      <c r="M338" s="12">
        <f t="shared" si="32"/>
        <v>0</v>
      </c>
      <c r="N338" s="12">
        <f t="shared" si="33"/>
        <v>42.798000000000002</v>
      </c>
      <c r="O338" s="12">
        <f t="shared" si="34"/>
        <v>4.2240000000000002</v>
      </c>
      <c r="P338" s="12">
        <f t="shared" si="35"/>
        <v>23.533671252715425</v>
      </c>
    </row>
    <row r="339" spans="1:16">
      <c r="A339" s="10" t="s">
        <v>42</v>
      </c>
      <c r="B339" s="11" t="s">
        <v>43</v>
      </c>
      <c r="C339" s="12">
        <v>122.661</v>
      </c>
      <c r="D339" s="12">
        <v>122.661</v>
      </c>
      <c r="E339" s="12">
        <v>10.182</v>
      </c>
      <c r="F339" s="12">
        <v>0</v>
      </c>
      <c r="G339" s="12">
        <v>0</v>
      </c>
      <c r="H339" s="12">
        <v>0</v>
      </c>
      <c r="I339" s="12">
        <v>0</v>
      </c>
      <c r="J339" s="12">
        <v>7.0694799999999995</v>
      </c>
      <c r="K339" s="12">
        <f t="shared" si="30"/>
        <v>10.182</v>
      </c>
      <c r="L339" s="12">
        <f t="shared" si="31"/>
        <v>122.661</v>
      </c>
      <c r="M339" s="12">
        <f t="shared" si="32"/>
        <v>0</v>
      </c>
      <c r="N339" s="12">
        <f t="shared" si="33"/>
        <v>122.661</v>
      </c>
      <c r="O339" s="12">
        <f t="shared" si="34"/>
        <v>10.182</v>
      </c>
      <c r="P339" s="12">
        <f t="shared" si="35"/>
        <v>0</v>
      </c>
    </row>
    <row r="340" spans="1:16" ht="63.75">
      <c r="A340" s="7" t="s">
        <v>194</v>
      </c>
      <c r="B340" s="8" t="s">
        <v>195</v>
      </c>
      <c r="C340" s="9">
        <v>4068</v>
      </c>
      <c r="D340" s="9">
        <v>4068</v>
      </c>
      <c r="E340" s="9">
        <v>346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f t="shared" si="30"/>
        <v>346</v>
      </c>
      <c r="L340" s="9">
        <f t="shared" si="31"/>
        <v>4068</v>
      </c>
      <c r="M340" s="9">
        <f t="shared" si="32"/>
        <v>0</v>
      </c>
      <c r="N340" s="9">
        <f t="shared" si="33"/>
        <v>4068</v>
      </c>
      <c r="O340" s="9">
        <f t="shared" si="34"/>
        <v>346</v>
      </c>
      <c r="P340" s="9">
        <f t="shared" si="35"/>
        <v>0</v>
      </c>
    </row>
    <row r="341" spans="1:16">
      <c r="A341" s="10" t="s">
        <v>85</v>
      </c>
      <c r="B341" s="11" t="s">
        <v>86</v>
      </c>
      <c r="C341" s="12">
        <v>4068</v>
      </c>
      <c r="D341" s="12">
        <v>4068</v>
      </c>
      <c r="E341" s="12">
        <v>346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f t="shared" si="30"/>
        <v>346</v>
      </c>
      <c r="L341" s="12">
        <f t="shared" si="31"/>
        <v>4068</v>
      </c>
      <c r="M341" s="12">
        <f t="shared" si="32"/>
        <v>0</v>
      </c>
      <c r="N341" s="12">
        <f t="shared" si="33"/>
        <v>4068</v>
      </c>
      <c r="O341" s="12">
        <f t="shared" si="34"/>
        <v>346</v>
      </c>
      <c r="P341" s="12">
        <f t="shared" si="35"/>
        <v>0</v>
      </c>
    </row>
    <row r="342" spans="1:16" ht="25.5">
      <c r="A342" s="7" t="s">
        <v>196</v>
      </c>
      <c r="B342" s="8" t="s">
        <v>197</v>
      </c>
      <c r="C342" s="9">
        <v>12280.594000000001</v>
      </c>
      <c r="D342" s="9">
        <v>17820.054</v>
      </c>
      <c r="E342" s="9">
        <v>2741.78</v>
      </c>
      <c r="F342" s="9">
        <v>86.346000000000004</v>
      </c>
      <c r="G342" s="9">
        <v>0</v>
      </c>
      <c r="H342" s="9">
        <v>69.722999999999999</v>
      </c>
      <c r="I342" s="9">
        <v>42.112000000000002</v>
      </c>
      <c r="J342" s="9">
        <v>42.362000000000002</v>
      </c>
      <c r="K342" s="9">
        <f t="shared" si="30"/>
        <v>2655.4340000000002</v>
      </c>
      <c r="L342" s="9">
        <f t="shared" si="31"/>
        <v>17733.707999999999</v>
      </c>
      <c r="M342" s="9">
        <f t="shared" si="32"/>
        <v>3.1492679937850592</v>
      </c>
      <c r="N342" s="9">
        <f t="shared" si="33"/>
        <v>17750.330999999998</v>
      </c>
      <c r="O342" s="9">
        <f t="shared" si="34"/>
        <v>2672.0570000000002</v>
      </c>
      <c r="P342" s="9">
        <f t="shared" si="35"/>
        <v>2.5429830256256882</v>
      </c>
    </row>
    <row r="343" spans="1:16">
      <c r="A343" s="10" t="s">
        <v>26</v>
      </c>
      <c r="B343" s="11" t="s">
        <v>27</v>
      </c>
      <c r="C343" s="12">
        <v>10.700000000000001</v>
      </c>
      <c r="D343" s="12">
        <v>10.700000000000001</v>
      </c>
      <c r="E343" s="12">
        <v>0.9</v>
      </c>
      <c r="F343" s="12">
        <v>0</v>
      </c>
      <c r="G343" s="12">
        <v>0</v>
      </c>
      <c r="H343" s="12">
        <v>0</v>
      </c>
      <c r="I343" s="12">
        <v>0</v>
      </c>
      <c r="J343" s="12">
        <v>0.25</v>
      </c>
      <c r="K343" s="12">
        <f t="shared" si="30"/>
        <v>0.9</v>
      </c>
      <c r="L343" s="12">
        <f t="shared" si="31"/>
        <v>10.700000000000001</v>
      </c>
      <c r="M343" s="12">
        <f t="shared" si="32"/>
        <v>0</v>
      </c>
      <c r="N343" s="12">
        <f t="shared" si="33"/>
        <v>10.700000000000001</v>
      </c>
      <c r="O343" s="12">
        <f t="shared" si="34"/>
        <v>0.9</v>
      </c>
      <c r="P343" s="12">
        <f t="shared" si="35"/>
        <v>0</v>
      </c>
    </row>
    <row r="344" spans="1:16">
      <c r="A344" s="10" t="s">
        <v>28</v>
      </c>
      <c r="B344" s="11" t="s">
        <v>29</v>
      </c>
      <c r="C344" s="12">
        <v>29.7</v>
      </c>
      <c r="D344" s="12">
        <v>29.7</v>
      </c>
      <c r="E344" s="12">
        <v>2.1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f t="shared" si="30"/>
        <v>2.1</v>
      </c>
      <c r="L344" s="12">
        <f t="shared" si="31"/>
        <v>29.7</v>
      </c>
      <c r="M344" s="12">
        <f t="shared" si="32"/>
        <v>0</v>
      </c>
      <c r="N344" s="12">
        <f t="shared" si="33"/>
        <v>29.7</v>
      </c>
      <c r="O344" s="12">
        <f t="shared" si="34"/>
        <v>2.1</v>
      </c>
      <c r="P344" s="12">
        <f t="shared" si="35"/>
        <v>0</v>
      </c>
    </row>
    <row r="345" spans="1:16" ht="25.5">
      <c r="A345" s="10" t="s">
        <v>54</v>
      </c>
      <c r="B345" s="11" t="s">
        <v>55</v>
      </c>
      <c r="C345" s="12">
        <v>1176.2</v>
      </c>
      <c r="D345" s="12">
        <v>1183.2</v>
      </c>
      <c r="E345" s="12">
        <v>57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f t="shared" si="30"/>
        <v>57</v>
      </c>
      <c r="L345" s="12">
        <f t="shared" si="31"/>
        <v>1183.2</v>
      </c>
      <c r="M345" s="12">
        <f t="shared" si="32"/>
        <v>0</v>
      </c>
      <c r="N345" s="12">
        <f t="shared" si="33"/>
        <v>1183.2</v>
      </c>
      <c r="O345" s="12">
        <f t="shared" si="34"/>
        <v>57</v>
      </c>
      <c r="P345" s="12">
        <f t="shared" si="35"/>
        <v>0</v>
      </c>
    </row>
    <row r="346" spans="1:16">
      <c r="A346" s="10" t="s">
        <v>85</v>
      </c>
      <c r="B346" s="11" t="s">
        <v>86</v>
      </c>
      <c r="C346" s="12">
        <v>11063.994000000001</v>
      </c>
      <c r="D346" s="12">
        <v>16596.454000000002</v>
      </c>
      <c r="E346" s="12">
        <v>2681.78</v>
      </c>
      <c r="F346" s="12">
        <v>86.346000000000004</v>
      </c>
      <c r="G346" s="12">
        <v>0</v>
      </c>
      <c r="H346" s="12">
        <v>69.722999999999999</v>
      </c>
      <c r="I346" s="12">
        <v>42.112000000000002</v>
      </c>
      <c r="J346" s="12">
        <v>42.112000000000002</v>
      </c>
      <c r="K346" s="12">
        <f t="shared" si="30"/>
        <v>2595.4340000000002</v>
      </c>
      <c r="L346" s="12">
        <f t="shared" si="31"/>
        <v>16510.108</v>
      </c>
      <c r="M346" s="12">
        <f t="shared" si="32"/>
        <v>3.2197271961160121</v>
      </c>
      <c r="N346" s="12">
        <f t="shared" si="33"/>
        <v>16526.731</v>
      </c>
      <c r="O346" s="12">
        <f t="shared" si="34"/>
        <v>2612.0570000000002</v>
      </c>
      <c r="P346" s="12">
        <f t="shared" si="35"/>
        <v>2.5998776931739362</v>
      </c>
    </row>
    <row r="347" spans="1:16">
      <c r="A347" s="7" t="s">
        <v>198</v>
      </c>
      <c r="B347" s="8" t="s">
        <v>131</v>
      </c>
      <c r="C347" s="9">
        <v>33.44</v>
      </c>
      <c r="D347" s="9">
        <v>33.44</v>
      </c>
      <c r="E347" s="9">
        <v>1.024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f t="shared" si="30"/>
        <v>1.024</v>
      </c>
      <c r="L347" s="9">
        <f t="shared" si="31"/>
        <v>33.44</v>
      </c>
      <c r="M347" s="9">
        <f t="shared" si="32"/>
        <v>0</v>
      </c>
      <c r="N347" s="9">
        <f t="shared" si="33"/>
        <v>33.44</v>
      </c>
      <c r="O347" s="9">
        <f t="shared" si="34"/>
        <v>1.024</v>
      </c>
      <c r="P347" s="9">
        <f t="shared" si="35"/>
        <v>0</v>
      </c>
    </row>
    <row r="348" spans="1:16" ht="25.5">
      <c r="A348" s="10" t="s">
        <v>128</v>
      </c>
      <c r="B348" s="11" t="s">
        <v>129</v>
      </c>
      <c r="C348" s="12">
        <v>33.44</v>
      </c>
      <c r="D348" s="12">
        <v>33.44</v>
      </c>
      <c r="E348" s="12">
        <v>1.024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f t="shared" si="30"/>
        <v>1.024</v>
      </c>
      <c r="L348" s="12">
        <f t="shared" si="31"/>
        <v>33.44</v>
      </c>
      <c r="M348" s="12">
        <f t="shared" si="32"/>
        <v>0</v>
      </c>
      <c r="N348" s="12">
        <f t="shared" si="33"/>
        <v>33.44</v>
      </c>
      <c r="O348" s="12">
        <f t="shared" si="34"/>
        <v>1.024</v>
      </c>
      <c r="P348" s="12">
        <f t="shared" si="35"/>
        <v>0</v>
      </c>
    </row>
    <row r="349" spans="1:16">
      <c r="A349" s="7" t="s">
        <v>199</v>
      </c>
      <c r="B349" s="8" t="s">
        <v>200</v>
      </c>
      <c r="C349" s="9">
        <v>73482.337270000004</v>
      </c>
      <c r="D349" s="9">
        <v>73849.472270000013</v>
      </c>
      <c r="E349" s="9">
        <v>3582.9920000000002</v>
      </c>
      <c r="F349" s="9">
        <v>95.399780000000007</v>
      </c>
      <c r="G349" s="9">
        <v>0</v>
      </c>
      <c r="H349" s="9">
        <v>572.84424000000001</v>
      </c>
      <c r="I349" s="9">
        <v>80.909970000000001</v>
      </c>
      <c r="J349" s="9">
        <v>789.29930999999999</v>
      </c>
      <c r="K349" s="9">
        <f t="shared" si="30"/>
        <v>3487.59222</v>
      </c>
      <c r="L349" s="9">
        <f t="shared" si="31"/>
        <v>73754.072490000006</v>
      </c>
      <c r="M349" s="9">
        <f t="shared" si="32"/>
        <v>2.6625730674252135</v>
      </c>
      <c r="N349" s="9">
        <f t="shared" si="33"/>
        <v>73276.628030000007</v>
      </c>
      <c r="O349" s="9">
        <f t="shared" si="34"/>
        <v>3010.1477600000003</v>
      </c>
      <c r="P349" s="9">
        <f t="shared" si="35"/>
        <v>15.987873821655196</v>
      </c>
    </row>
    <row r="350" spans="1:16" ht="38.25">
      <c r="A350" s="7" t="s">
        <v>201</v>
      </c>
      <c r="B350" s="8" t="s">
        <v>45</v>
      </c>
      <c r="C350" s="9">
        <v>1685.8210000000001</v>
      </c>
      <c r="D350" s="9">
        <v>1685.8210000000004</v>
      </c>
      <c r="E350" s="9">
        <v>113.45800000000001</v>
      </c>
      <c r="F350" s="9">
        <v>1.5452399999999999</v>
      </c>
      <c r="G350" s="9">
        <v>0</v>
      </c>
      <c r="H350" s="9">
        <v>0.8973199999999999</v>
      </c>
      <c r="I350" s="9">
        <v>0.64791999999999994</v>
      </c>
      <c r="J350" s="9">
        <v>1.63592</v>
      </c>
      <c r="K350" s="9">
        <f t="shared" si="30"/>
        <v>111.91276000000001</v>
      </c>
      <c r="L350" s="9">
        <f t="shared" si="31"/>
        <v>1684.2757600000004</v>
      </c>
      <c r="M350" s="9">
        <f t="shared" si="32"/>
        <v>1.3619489150170105</v>
      </c>
      <c r="N350" s="9">
        <f t="shared" si="33"/>
        <v>1684.9236800000003</v>
      </c>
      <c r="O350" s="9">
        <f t="shared" si="34"/>
        <v>112.56068000000002</v>
      </c>
      <c r="P350" s="9">
        <f t="shared" si="35"/>
        <v>0.79088296990956986</v>
      </c>
    </row>
    <row r="351" spans="1:16">
      <c r="A351" s="10" t="s">
        <v>22</v>
      </c>
      <c r="B351" s="11" t="s">
        <v>23</v>
      </c>
      <c r="C351" s="12">
        <v>1396.5989999999999</v>
      </c>
      <c r="D351" s="12">
        <v>1396.5989999999999</v>
      </c>
      <c r="E351" s="12">
        <v>95.353999999999999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f t="shared" si="30"/>
        <v>95.353999999999999</v>
      </c>
      <c r="L351" s="12">
        <f t="shared" si="31"/>
        <v>1396.5989999999999</v>
      </c>
      <c r="M351" s="12">
        <f t="shared" si="32"/>
        <v>0</v>
      </c>
      <c r="N351" s="12">
        <f t="shared" si="33"/>
        <v>1396.5989999999999</v>
      </c>
      <c r="O351" s="12">
        <f t="shared" si="34"/>
        <v>95.353999999999999</v>
      </c>
      <c r="P351" s="12">
        <f t="shared" si="35"/>
        <v>0</v>
      </c>
    </row>
    <row r="352" spans="1:16">
      <c r="A352" s="10" t="s">
        <v>24</v>
      </c>
      <c r="B352" s="11" t="s">
        <v>25</v>
      </c>
      <c r="C352" s="12">
        <v>221.09200000000001</v>
      </c>
      <c r="D352" s="12">
        <v>221.09200000000001</v>
      </c>
      <c r="E352" s="12">
        <v>15.226000000000001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f t="shared" si="30"/>
        <v>15.226000000000001</v>
      </c>
      <c r="L352" s="12">
        <f t="shared" si="31"/>
        <v>221.09200000000001</v>
      </c>
      <c r="M352" s="12">
        <f t="shared" si="32"/>
        <v>0</v>
      </c>
      <c r="N352" s="12">
        <f t="shared" si="33"/>
        <v>221.09200000000001</v>
      </c>
      <c r="O352" s="12">
        <f t="shared" si="34"/>
        <v>15.226000000000001</v>
      </c>
      <c r="P352" s="12">
        <f t="shared" si="35"/>
        <v>0</v>
      </c>
    </row>
    <row r="353" spans="1:16">
      <c r="A353" s="10" t="s">
        <v>26</v>
      </c>
      <c r="B353" s="11" t="s">
        <v>27</v>
      </c>
      <c r="C353" s="12">
        <v>9.4619999999999997</v>
      </c>
      <c r="D353" s="12">
        <v>9.4619999999999997</v>
      </c>
      <c r="E353" s="12">
        <v>0.78900000000000003</v>
      </c>
      <c r="F353" s="12">
        <v>0.78</v>
      </c>
      <c r="G353" s="12">
        <v>0</v>
      </c>
      <c r="H353" s="12">
        <v>0.78</v>
      </c>
      <c r="I353" s="12">
        <v>0</v>
      </c>
      <c r="J353" s="12">
        <v>0</v>
      </c>
      <c r="K353" s="12">
        <f t="shared" si="30"/>
        <v>9.000000000000008E-3</v>
      </c>
      <c r="L353" s="12">
        <f t="shared" si="31"/>
        <v>8.6820000000000004</v>
      </c>
      <c r="M353" s="12">
        <f t="shared" si="32"/>
        <v>98.859315589353614</v>
      </c>
      <c r="N353" s="12">
        <f t="shared" si="33"/>
        <v>8.6820000000000004</v>
      </c>
      <c r="O353" s="12">
        <f t="shared" si="34"/>
        <v>9.000000000000008E-3</v>
      </c>
      <c r="P353" s="12">
        <f t="shared" si="35"/>
        <v>98.859315589353614</v>
      </c>
    </row>
    <row r="354" spans="1:16">
      <c r="A354" s="10" t="s">
        <v>28</v>
      </c>
      <c r="B354" s="11" t="s">
        <v>29</v>
      </c>
      <c r="C354" s="12">
        <v>14.435</v>
      </c>
      <c r="D354" s="12">
        <v>13.814</v>
      </c>
      <c r="E354" s="12">
        <v>1.155</v>
      </c>
      <c r="F354" s="12">
        <v>5.185E-2</v>
      </c>
      <c r="G354" s="12">
        <v>0</v>
      </c>
      <c r="H354" s="12">
        <v>5.185E-2</v>
      </c>
      <c r="I354" s="12">
        <v>0</v>
      </c>
      <c r="J354" s="12">
        <v>0.98799999999999999</v>
      </c>
      <c r="K354" s="12">
        <f t="shared" si="30"/>
        <v>1.1031500000000001</v>
      </c>
      <c r="L354" s="12">
        <f t="shared" si="31"/>
        <v>13.76215</v>
      </c>
      <c r="M354" s="12">
        <f t="shared" si="32"/>
        <v>4.4891774891774894</v>
      </c>
      <c r="N354" s="12">
        <f t="shared" si="33"/>
        <v>13.76215</v>
      </c>
      <c r="O354" s="12">
        <f t="shared" si="34"/>
        <v>1.1031500000000001</v>
      </c>
      <c r="P354" s="12">
        <f t="shared" si="35"/>
        <v>4.4891774891774894</v>
      </c>
    </row>
    <row r="355" spans="1:16">
      <c r="A355" s="10" t="s">
        <v>30</v>
      </c>
      <c r="B355" s="11" t="s">
        <v>31</v>
      </c>
      <c r="C355" s="12">
        <v>6.1539999999999999</v>
      </c>
      <c r="D355" s="12">
        <v>6.1539999999999999</v>
      </c>
      <c r="E355" s="12">
        <v>0.14000000000000001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f t="shared" si="30"/>
        <v>0.14000000000000001</v>
      </c>
      <c r="L355" s="12">
        <f t="shared" si="31"/>
        <v>6.1539999999999999</v>
      </c>
      <c r="M355" s="12">
        <f t="shared" si="32"/>
        <v>0</v>
      </c>
      <c r="N355" s="12">
        <f t="shared" si="33"/>
        <v>6.1539999999999999</v>
      </c>
      <c r="O355" s="12">
        <f t="shared" si="34"/>
        <v>0.14000000000000001</v>
      </c>
      <c r="P355" s="12">
        <f t="shared" si="35"/>
        <v>0</v>
      </c>
    </row>
    <row r="356" spans="1:16">
      <c r="A356" s="10" t="s">
        <v>32</v>
      </c>
      <c r="B356" s="11" t="s">
        <v>33</v>
      </c>
      <c r="C356" s="12">
        <v>21.92</v>
      </c>
      <c r="D356" s="12">
        <v>21.92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f t="shared" si="30"/>
        <v>0</v>
      </c>
      <c r="L356" s="12">
        <f t="shared" si="31"/>
        <v>21.92</v>
      </c>
      <c r="M356" s="12">
        <f t="shared" si="32"/>
        <v>0</v>
      </c>
      <c r="N356" s="12">
        <f t="shared" si="33"/>
        <v>21.92</v>
      </c>
      <c r="O356" s="12">
        <f t="shared" si="34"/>
        <v>0</v>
      </c>
      <c r="P356" s="12">
        <f t="shared" si="35"/>
        <v>0</v>
      </c>
    </row>
    <row r="357" spans="1:16">
      <c r="A357" s="10" t="s">
        <v>34</v>
      </c>
      <c r="B357" s="11" t="s">
        <v>35</v>
      </c>
      <c r="C357" s="12">
        <v>0.9</v>
      </c>
      <c r="D357" s="12">
        <v>0.9</v>
      </c>
      <c r="E357" s="12">
        <v>7.4999999999999997E-2</v>
      </c>
      <c r="F357" s="12">
        <v>3.1329999999999997E-2</v>
      </c>
      <c r="G357" s="12">
        <v>0</v>
      </c>
      <c r="H357" s="12">
        <v>3.1329999999999997E-2</v>
      </c>
      <c r="I357" s="12">
        <v>0</v>
      </c>
      <c r="J357" s="12">
        <v>0</v>
      </c>
      <c r="K357" s="12">
        <f t="shared" si="30"/>
        <v>4.367E-2</v>
      </c>
      <c r="L357" s="12">
        <f t="shared" si="31"/>
        <v>0.86867000000000005</v>
      </c>
      <c r="M357" s="12">
        <f t="shared" si="32"/>
        <v>41.773333333333326</v>
      </c>
      <c r="N357" s="12">
        <f t="shared" si="33"/>
        <v>0.86867000000000005</v>
      </c>
      <c r="O357" s="12">
        <f t="shared" si="34"/>
        <v>4.367E-2</v>
      </c>
      <c r="P357" s="12">
        <f t="shared" si="35"/>
        <v>41.773333333333326</v>
      </c>
    </row>
    <row r="358" spans="1:16">
      <c r="A358" s="10" t="s">
        <v>36</v>
      </c>
      <c r="B358" s="11" t="s">
        <v>37</v>
      </c>
      <c r="C358" s="12">
        <v>15.259</v>
      </c>
      <c r="D358" s="12">
        <v>15.259</v>
      </c>
      <c r="E358" s="12">
        <v>0.67100000000000004</v>
      </c>
      <c r="F358" s="12">
        <v>0.64791999999999994</v>
      </c>
      <c r="G358" s="12">
        <v>0</v>
      </c>
      <c r="H358" s="12">
        <v>0</v>
      </c>
      <c r="I358" s="12">
        <v>0.64791999999999994</v>
      </c>
      <c r="J358" s="12">
        <v>0.64791999999999994</v>
      </c>
      <c r="K358" s="12">
        <f t="shared" si="30"/>
        <v>2.30800000000001E-2</v>
      </c>
      <c r="L358" s="12">
        <f t="shared" si="31"/>
        <v>14.611080000000001</v>
      </c>
      <c r="M358" s="12">
        <f t="shared" si="32"/>
        <v>96.56035767511176</v>
      </c>
      <c r="N358" s="12">
        <f t="shared" si="33"/>
        <v>15.259</v>
      </c>
      <c r="O358" s="12">
        <f t="shared" si="34"/>
        <v>0.67100000000000004</v>
      </c>
      <c r="P358" s="12">
        <f t="shared" si="35"/>
        <v>0</v>
      </c>
    </row>
    <row r="359" spans="1:16">
      <c r="A359" s="10" t="s">
        <v>81</v>
      </c>
      <c r="B359" s="11" t="s">
        <v>82</v>
      </c>
      <c r="C359" s="12">
        <v>0</v>
      </c>
      <c r="D359" s="12">
        <v>0.621</v>
      </c>
      <c r="E359" s="12">
        <v>4.8000000000000001E-2</v>
      </c>
      <c r="F359" s="12">
        <v>3.4140000000000004E-2</v>
      </c>
      <c r="G359" s="12">
        <v>0</v>
      </c>
      <c r="H359" s="12">
        <v>3.4140000000000004E-2</v>
      </c>
      <c r="I359" s="12">
        <v>0</v>
      </c>
      <c r="J359" s="12">
        <v>0</v>
      </c>
      <c r="K359" s="12">
        <f t="shared" si="30"/>
        <v>1.3859999999999997E-2</v>
      </c>
      <c r="L359" s="12">
        <f t="shared" si="31"/>
        <v>0.58685999999999994</v>
      </c>
      <c r="M359" s="12">
        <f t="shared" si="32"/>
        <v>71.125</v>
      </c>
      <c r="N359" s="12">
        <f t="shared" si="33"/>
        <v>0.58685999999999994</v>
      </c>
      <c r="O359" s="12">
        <f t="shared" si="34"/>
        <v>1.3859999999999997E-2</v>
      </c>
      <c r="P359" s="12">
        <f t="shared" si="35"/>
        <v>71.125</v>
      </c>
    </row>
    <row r="360" spans="1:16" ht="38.25">
      <c r="A360" s="7" t="s">
        <v>202</v>
      </c>
      <c r="B360" s="8" t="s">
        <v>203</v>
      </c>
      <c r="C360" s="9">
        <v>44492.604299999999</v>
      </c>
      <c r="D360" s="9">
        <v>44514.604299999999</v>
      </c>
      <c r="E360" s="9">
        <v>1342.8999999999999</v>
      </c>
      <c r="F360" s="9">
        <v>6.3630100000000009</v>
      </c>
      <c r="G360" s="9">
        <v>0</v>
      </c>
      <c r="H360" s="9">
        <v>185.88914</v>
      </c>
      <c r="I360" s="9">
        <v>3.0718199999999998</v>
      </c>
      <c r="J360" s="9">
        <v>2.5380799999999999</v>
      </c>
      <c r="K360" s="9">
        <f t="shared" si="30"/>
        <v>1336.5369899999998</v>
      </c>
      <c r="L360" s="9">
        <f t="shared" si="31"/>
        <v>44508.241289999998</v>
      </c>
      <c r="M360" s="9">
        <f t="shared" si="32"/>
        <v>0.4738260481048478</v>
      </c>
      <c r="N360" s="9">
        <f t="shared" si="33"/>
        <v>44328.71516</v>
      </c>
      <c r="O360" s="9">
        <f t="shared" si="34"/>
        <v>1157.0108599999999</v>
      </c>
      <c r="P360" s="9">
        <f t="shared" si="35"/>
        <v>13.842366520217443</v>
      </c>
    </row>
    <row r="361" spans="1:16">
      <c r="A361" s="10" t="s">
        <v>22</v>
      </c>
      <c r="B361" s="11" t="s">
        <v>23</v>
      </c>
      <c r="C361" s="12">
        <v>34002.300000000003</v>
      </c>
      <c r="D361" s="12">
        <v>34002.300000000003</v>
      </c>
      <c r="E361" s="12">
        <v>1032.5999999999999</v>
      </c>
      <c r="F361" s="12">
        <v>1E-4</v>
      </c>
      <c r="G361" s="12">
        <v>0</v>
      </c>
      <c r="H361" s="12">
        <v>143.36751999999998</v>
      </c>
      <c r="I361" s="12">
        <v>1E-4</v>
      </c>
      <c r="J361" s="12">
        <v>1E-4</v>
      </c>
      <c r="K361" s="12">
        <f t="shared" si="30"/>
        <v>1032.5998999999999</v>
      </c>
      <c r="L361" s="12">
        <f t="shared" si="31"/>
        <v>34002.299900000005</v>
      </c>
      <c r="M361" s="12">
        <f t="shared" si="32"/>
        <v>9.6842920782490811E-6</v>
      </c>
      <c r="N361" s="12">
        <f t="shared" si="33"/>
        <v>33858.932480000003</v>
      </c>
      <c r="O361" s="12">
        <f t="shared" si="34"/>
        <v>889.2324799999999</v>
      </c>
      <c r="P361" s="12">
        <f t="shared" si="35"/>
        <v>13.884129382142167</v>
      </c>
    </row>
    <row r="362" spans="1:16">
      <c r="A362" s="10" t="s">
        <v>24</v>
      </c>
      <c r="B362" s="11" t="s">
        <v>25</v>
      </c>
      <c r="C362" s="12">
        <v>7426.9000000000005</v>
      </c>
      <c r="D362" s="12">
        <v>7426.9000000000005</v>
      </c>
      <c r="E362" s="12">
        <v>225.6</v>
      </c>
      <c r="F362" s="12">
        <v>0</v>
      </c>
      <c r="G362" s="12">
        <v>0</v>
      </c>
      <c r="H362" s="12">
        <v>31.540849999999999</v>
      </c>
      <c r="I362" s="12">
        <v>0</v>
      </c>
      <c r="J362" s="12">
        <v>0</v>
      </c>
      <c r="K362" s="12">
        <f t="shared" si="30"/>
        <v>225.6</v>
      </c>
      <c r="L362" s="12">
        <f t="shared" si="31"/>
        <v>7426.9000000000005</v>
      </c>
      <c r="M362" s="12">
        <f t="shared" si="32"/>
        <v>0</v>
      </c>
      <c r="N362" s="12">
        <f t="shared" si="33"/>
        <v>7395.3591500000002</v>
      </c>
      <c r="O362" s="12">
        <f t="shared" si="34"/>
        <v>194.05914999999999</v>
      </c>
      <c r="P362" s="12">
        <f t="shared" si="35"/>
        <v>13.980873226950354</v>
      </c>
    </row>
    <row r="363" spans="1:16">
      <c r="A363" s="10" t="s">
        <v>26</v>
      </c>
      <c r="B363" s="11" t="s">
        <v>27</v>
      </c>
      <c r="C363" s="12">
        <v>309.37376</v>
      </c>
      <c r="D363" s="12">
        <v>331.37376</v>
      </c>
      <c r="E363" s="12">
        <v>17.2</v>
      </c>
      <c r="F363" s="12">
        <v>0</v>
      </c>
      <c r="G363" s="12">
        <v>0</v>
      </c>
      <c r="H363" s="12">
        <v>3.1745999999999999</v>
      </c>
      <c r="I363" s="12">
        <v>0</v>
      </c>
      <c r="J363" s="12">
        <v>0</v>
      </c>
      <c r="K363" s="12">
        <f t="shared" si="30"/>
        <v>17.2</v>
      </c>
      <c r="L363" s="12">
        <f t="shared" si="31"/>
        <v>331.37376</v>
      </c>
      <c r="M363" s="12">
        <f t="shared" si="32"/>
        <v>0</v>
      </c>
      <c r="N363" s="12">
        <f t="shared" si="33"/>
        <v>328.19916000000001</v>
      </c>
      <c r="O363" s="12">
        <f t="shared" si="34"/>
        <v>14.025399999999999</v>
      </c>
      <c r="P363" s="12">
        <f t="shared" si="35"/>
        <v>18.456976744186047</v>
      </c>
    </row>
    <row r="364" spans="1:16">
      <c r="A364" s="10" t="s">
        <v>28</v>
      </c>
      <c r="B364" s="11" t="s">
        <v>29</v>
      </c>
      <c r="C364" s="12">
        <v>1269.0605400000002</v>
      </c>
      <c r="D364" s="12">
        <v>1258.4085400000001</v>
      </c>
      <c r="E364" s="12">
        <v>61.794000000000004</v>
      </c>
      <c r="F364" s="12">
        <v>3.8448000000000002</v>
      </c>
      <c r="G364" s="12">
        <v>0</v>
      </c>
      <c r="H364" s="12">
        <v>7.5804499999999999</v>
      </c>
      <c r="I364" s="12">
        <v>0.77933000000000008</v>
      </c>
      <c r="J364" s="12">
        <v>0.77933000000000008</v>
      </c>
      <c r="K364" s="12">
        <f t="shared" si="30"/>
        <v>57.949200000000005</v>
      </c>
      <c r="L364" s="12">
        <f t="shared" si="31"/>
        <v>1254.5637400000001</v>
      </c>
      <c r="M364" s="12">
        <f t="shared" si="32"/>
        <v>6.2219632974075152</v>
      </c>
      <c r="N364" s="12">
        <f t="shared" si="33"/>
        <v>1250.8280900000002</v>
      </c>
      <c r="O364" s="12">
        <f t="shared" si="34"/>
        <v>54.213550000000005</v>
      </c>
      <c r="P364" s="12">
        <f t="shared" si="35"/>
        <v>12.267291322782146</v>
      </c>
    </row>
    <row r="365" spans="1:16">
      <c r="A365" s="10" t="s">
        <v>30</v>
      </c>
      <c r="B365" s="11" t="s">
        <v>31</v>
      </c>
      <c r="C365" s="12">
        <v>24.67</v>
      </c>
      <c r="D365" s="12">
        <v>24.67</v>
      </c>
      <c r="E365" s="12">
        <v>0.6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f t="shared" si="30"/>
        <v>0.6</v>
      </c>
      <c r="L365" s="12">
        <f t="shared" si="31"/>
        <v>24.67</v>
      </c>
      <c r="M365" s="12">
        <f t="shared" si="32"/>
        <v>0</v>
      </c>
      <c r="N365" s="12">
        <f t="shared" si="33"/>
        <v>24.67</v>
      </c>
      <c r="O365" s="12">
        <f t="shared" si="34"/>
        <v>0.6</v>
      </c>
      <c r="P365" s="12">
        <f t="shared" si="35"/>
        <v>0</v>
      </c>
    </row>
    <row r="366" spans="1:16">
      <c r="A366" s="10" t="s">
        <v>32</v>
      </c>
      <c r="B366" s="11" t="s">
        <v>33</v>
      </c>
      <c r="C366" s="12">
        <v>1076.7</v>
      </c>
      <c r="D366" s="12">
        <v>1076.7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f t="shared" si="30"/>
        <v>0</v>
      </c>
      <c r="L366" s="12">
        <f t="shared" si="31"/>
        <v>1076.7</v>
      </c>
      <c r="M366" s="12">
        <f t="shared" si="32"/>
        <v>0</v>
      </c>
      <c r="N366" s="12">
        <f t="shared" si="33"/>
        <v>1076.7</v>
      </c>
      <c r="O366" s="12">
        <f t="shared" si="34"/>
        <v>0</v>
      </c>
      <c r="P366" s="12">
        <f t="shared" si="35"/>
        <v>0</v>
      </c>
    </row>
    <row r="367" spans="1:16">
      <c r="A367" s="10" t="s">
        <v>34</v>
      </c>
      <c r="B367" s="11" t="s">
        <v>35</v>
      </c>
      <c r="C367" s="12">
        <v>20</v>
      </c>
      <c r="D367" s="12">
        <v>20</v>
      </c>
      <c r="E367" s="12">
        <v>1</v>
      </c>
      <c r="F367" s="12">
        <v>0.22572</v>
      </c>
      <c r="G367" s="12">
        <v>0</v>
      </c>
      <c r="H367" s="12">
        <v>0.22572</v>
      </c>
      <c r="I367" s="12">
        <v>0</v>
      </c>
      <c r="J367" s="12">
        <v>0</v>
      </c>
      <c r="K367" s="12">
        <f t="shared" si="30"/>
        <v>0.77427999999999997</v>
      </c>
      <c r="L367" s="12">
        <f t="shared" si="31"/>
        <v>19.774280000000001</v>
      </c>
      <c r="M367" s="12">
        <f t="shared" si="32"/>
        <v>22.571999999999999</v>
      </c>
      <c r="N367" s="12">
        <f t="shared" si="33"/>
        <v>19.774280000000001</v>
      </c>
      <c r="O367" s="12">
        <f t="shared" si="34"/>
        <v>0.77427999999999997</v>
      </c>
      <c r="P367" s="12">
        <f t="shared" si="35"/>
        <v>22.571999999999999</v>
      </c>
    </row>
    <row r="368" spans="1:16">
      <c r="A368" s="10" t="s">
        <v>36</v>
      </c>
      <c r="B368" s="11" t="s">
        <v>37</v>
      </c>
      <c r="C368" s="12">
        <v>125.5</v>
      </c>
      <c r="D368" s="12">
        <v>125.5</v>
      </c>
      <c r="E368" s="12">
        <v>3.2</v>
      </c>
      <c r="F368" s="12">
        <v>2.2923899999999997</v>
      </c>
      <c r="G368" s="12">
        <v>0</v>
      </c>
      <c r="H368" s="12">
        <v>0</v>
      </c>
      <c r="I368" s="12">
        <v>2.2923899999999997</v>
      </c>
      <c r="J368" s="12">
        <v>1.75865</v>
      </c>
      <c r="K368" s="12">
        <f t="shared" si="30"/>
        <v>0.90761000000000047</v>
      </c>
      <c r="L368" s="12">
        <f t="shared" si="31"/>
        <v>123.20761</v>
      </c>
      <c r="M368" s="12">
        <f t="shared" si="32"/>
        <v>71.637187499999982</v>
      </c>
      <c r="N368" s="12">
        <f t="shared" si="33"/>
        <v>125.5</v>
      </c>
      <c r="O368" s="12">
        <f t="shared" si="34"/>
        <v>3.2</v>
      </c>
      <c r="P368" s="12">
        <f t="shared" si="35"/>
        <v>0</v>
      </c>
    </row>
    <row r="369" spans="1:16">
      <c r="A369" s="10" t="s">
        <v>38</v>
      </c>
      <c r="B369" s="11" t="s">
        <v>39</v>
      </c>
      <c r="C369" s="12">
        <v>236.5</v>
      </c>
      <c r="D369" s="12">
        <v>236.5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f t="shared" si="30"/>
        <v>0</v>
      </c>
      <c r="L369" s="12">
        <f t="shared" si="31"/>
        <v>236.5</v>
      </c>
      <c r="M369" s="12">
        <f t="shared" si="32"/>
        <v>0</v>
      </c>
      <c r="N369" s="12">
        <f t="shared" si="33"/>
        <v>236.5</v>
      </c>
      <c r="O369" s="12">
        <f t="shared" si="34"/>
        <v>0</v>
      </c>
      <c r="P369" s="12">
        <f t="shared" si="35"/>
        <v>0</v>
      </c>
    </row>
    <row r="370" spans="1:16">
      <c r="A370" s="10" t="s">
        <v>81</v>
      </c>
      <c r="B370" s="11" t="s">
        <v>82</v>
      </c>
      <c r="C370" s="12">
        <v>0</v>
      </c>
      <c r="D370" s="12">
        <v>10.652000000000001</v>
      </c>
      <c r="E370" s="12">
        <v>0.90600000000000003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f t="shared" si="30"/>
        <v>0.90600000000000003</v>
      </c>
      <c r="L370" s="12">
        <f t="shared" si="31"/>
        <v>10.652000000000001</v>
      </c>
      <c r="M370" s="12">
        <f t="shared" si="32"/>
        <v>0</v>
      </c>
      <c r="N370" s="12">
        <f t="shared" si="33"/>
        <v>10.652000000000001</v>
      </c>
      <c r="O370" s="12">
        <f t="shared" si="34"/>
        <v>0.90600000000000003</v>
      </c>
      <c r="P370" s="12">
        <f t="shared" si="35"/>
        <v>0</v>
      </c>
    </row>
    <row r="371" spans="1:16" ht="25.5">
      <c r="A371" s="10" t="s">
        <v>40</v>
      </c>
      <c r="B371" s="11" t="s">
        <v>41</v>
      </c>
      <c r="C371" s="12">
        <v>1.6</v>
      </c>
      <c r="D371" s="12">
        <v>1.6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f t="shared" si="30"/>
        <v>0</v>
      </c>
      <c r="L371" s="12">
        <f t="shared" si="31"/>
        <v>1.6</v>
      </c>
      <c r="M371" s="12">
        <f t="shared" si="32"/>
        <v>0</v>
      </c>
      <c r="N371" s="12">
        <f t="shared" si="33"/>
        <v>1.6</v>
      </c>
      <c r="O371" s="12">
        <f t="shared" si="34"/>
        <v>0</v>
      </c>
      <c r="P371" s="12">
        <f t="shared" si="35"/>
        <v>0</v>
      </c>
    </row>
    <row r="372" spans="1:16">
      <c r="A372" s="7" t="s">
        <v>204</v>
      </c>
      <c r="B372" s="8" t="s">
        <v>205</v>
      </c>
      <c r="C372" s="9">
        <v>7456.4670899999992</v>
      </c>
      <c r="D372" s="9">
        <v>7456.4670899999992</v>
      </c>
      <c r="E372" s="9">
        <v>555.29999999999995</v>
      </c>
      <c r="F372" s="9">
        <v>53.627569999999999</v>
      </c>
      <c r="G372" s="9">
        <v>0</v>
      </c>
      <c r="H372" s="9">
        <v>150.93202000000002</v>
      </c>
      <c r="I372" s="9">
        <v>50.806319999999999</v>
      </c>
      <c r="J372" s="9">
        <v>55.270979999999994</v>
      </c>
      <c r="K372" s="9">
        <f t="shared" si="30"/>
        <v>501.67242999999996</v>
      </c>
      <c r="L372" s="9">
        <f t="shared" si="31"/>
        <v>7402.8395199999995</v>
      </c>
      <c r="M372" s="9">
        <f t="shared" si="32"/>
        <v>9.6574050063028984</v>
      </c>
      <c r="N372" s="9">
        <f t="shared" si="33"/>
        <v>7305.535069999999</v>
      </c>
      <c r="O372" s="9">
        <f t="shared" si="34"/>
        <v>404.36797999999993</v>
      </c>
      <c r="P372" s="9">
        <f t="shared" si="35"/>
        <v>27.180266522600405</v>
      </c>
    </row>
    <row r="373" spans="1:16">
      <c r="A373" s="10" t="s">
        <v>22</v>
      </c>
      <c r="B373" s="11" t="s">
        <v>23</v>
      </c>
      <c r="C373" s="12">
        <v>4385.5</v>
      </c>
      <c r="D373" s="12">
        <v>4385.5</v>
      </c>
      <c r="E373" s="12">
        <v>385</v>
      </c>
      <c r="F373" s="12">
        <v>0</v>
      </c>
      <c r="G373" s="12">
        <v>0</v>
      </c>
      <c r="H373" s="12">
        <v>110.01163000000001</v>
      </c>
      <c r="I373" s="12">
        <v>0</v>
      </c>
      <c r="J373" s="12">
        <v>0</v>
      </c>
      <c r="K373" s="12">
        <f t="shared" si="30"/>
        <v>385</v>
      </c>
      <c r="L373" s="12">
        <f t="shared" si="31"/>
        <v>4385.5</v>
      </c>
      <c r="M373" s="12">
        <f t="shared" si="32"/>
        <v>0</v>
      </c>
      <c r="N373" s="12">
        <f t="shared" si="33"/>
        <v>4275.48837</v>
      </c>
      <c r="O373" s="12">
        <f t="shared" si="34"/>
        <v>274.98836999999997</v>
      </c>
      <c r="P373" s="12">
        <f t="shared" si="35"/>
        <v>28.574449350649356</v>
      </c>
    </row>
    <row r="374" spans="1:16">
      <c r="A374" s="10" t="s">
        <v>24</v>
      </c>
      <c r="B374" s="11" t="s">
        <v>25</v>
      </c>
      <c r="C374" s="12">
        <v>1023.2</v>
      </c>
      <c r="D374" s="12">
        <v>1023.2</v>
      </c>
      <c r="E374" s="12">
        <v>90</v>
      </c>
      <c r="F374" s="12">
        <v>0</v>
      </c>
      <c r="G374" s="12">
        <v>0</v>
      </c>
      <c r="H374" s="12">
        <v>24.202999999999999</v>
      </c>
      <c r="I374" s="12">
        <v>0</v>
      </c>
      <c r="J374" s="12">
        <v>0</v>
      </c>
      <c r="K374" s="12">
        <f t="shared" si="30"/>
        <v>90</v>
      </c>
      <c r="L374" s="12">
        <f t="shared" si="31"/>
        <v>1023.2</v>
      </c>
      <c r="M374" s="12">
        <f t="shared" si="32"/>
        <v>0</v>
      </c>
      <c r="N374" s="12">
        <f t="shared" si="33"/>
        <v>998.99700000000007</v>
      </c>
      <c r="O374" s="12">
        <f t="shared" si="34"/>
        <v>65.796999999999997</v>
      </c>
      <c r="P374" s="12">
        <f t="shared" si="35"/>
        <v>26.892222222222223</v>
      </c>
    </row>
    <row r="375" spans="1:16">
      <c r="A375" s="10" t="s">
        <v>26</v>
      </c>
      <c r="B375" s="11" t="s">
        <v>27</v>
      </c>
      <c r="C375" s="12">
        <v>285.62459999999999</v>
      </c>
      <c r="D375" s="12">
        <v>285.62459999999999</v>
      </c>
      <c r="E375" s="12">
        <v>8</v>
      </c>
      <c r="F375" s="12">
        <v>2.4220900000000003</v>
      </c>
      <c r="G375" s="12">
        <v>0</v>
      </c>
      <c r="H375" s="12">
        <v>3.7</v>
      </c>
      <c r="I375" s="12">
        <v>0</v>
      </c>
      <c r="J375" s="12">
        <v>0</v>
      </c>
      <c r="K375" s="12">
        <f t="shared" si="30"/>
        <v>5.5779099999999993</v>
      </c>
      <c r="L375" s="12">
        <f t="shared" si="31"/>
        <v>283.20250999999996</v>
      </c>
      <c r="M375" s="12">
        <f t="shared" si="32"/>
        <v>30.276125000000004</v>
      </c>
      <c r="N375" s="12">
        <f t="shared" si="33"/>
        <v>281.9246</v>
      </c>
      <c r="O375" s="12">
        <f t="shared" si="34"/>
        <v>4.3</v>
      </c>
      <c r="P375" s="12">
        <f t="shared" si="35"/>
        <v>46.25</v>
      </c>
    </row>
    <row r="376" spans="1:16">
      <c r="A376" s="10" t="s">
        <v>28</v>
      </c>
      <c r="B376" s="11" t="s">
        <v>29</v>
      </c>
      <c r="C376" s="12">
        <v>1026.14249</v>
      </c>
      <c r="D376" s="12">
        <v>1023.6424900000001</v>
      </c>
      <c r="E376" s="12">
        <v>64.8</v>
      </c>
      <c r="F376" s="12">
        <v>51.205480000000001</v>
      </c>
      <c r="G376" s="12">
        <v>0</v>
      </c>
      <c r="H376" s="12">
        <v>12.543100000000001</v>
      </c>
      <c r="I376" s="12">
        <v>50.612279999999998</v>
      </c>
      <c r="J376" s="12">
        <v>50.612279999999998</v>
      </c>
      <c r="K376" s="12">
        <f t="shared" si="30"/>
        <v>13.594519999999996</v>
      </c>
      <c r="L376" s="12">
        <f t="shared" si="31"/>
        <v>972.4370100000001</v>
      </c>
      <c r="M376" s="12">
        <f t="shared" si="32"/>
        <v>79.020802469135816</v>
      </c>
      <c r="N376" s="12">
        <f t="shared" si="33"/>
        <v>1011.0993900000001</v>
      </c>
      <c r="O376" s="12">
        <f t="shared" si="34"/>
        <v>52.256899999999995</v>
      </c>
      <c r="P376" s="12">
        <f t="shared" si="35"/>
        <v>19.356635802469139</v>
      </c>
    </row>
    <row r="377" spans="1:16">
      <c r="A377" s="10" t="s">
        <v>30</v>
      </c>
      <c r="B377" s="11" t="s">
        <v>31</v>
      </c>
      <c r="C377" s="12">
        <v>1.9000000000000001</v>
      </c>
      <c r="D377" s="12">
        <v>1.9000000000000001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f t="shared" si="30"/>
        <v>0</v>
      </c>
      <c r="L377" s="12">
        <f t="shared" si="31"/>
        <v>1.9000000000000001</v>
      </c>
      <c r="M377" s="12">
        <f t="shared" si="32"/>
        <v>0</v>
      </c>
      <c r="N377" s="12">
        <f t="shared" si="33"/>
        <v>1.9000000000000001</v>
      </c>
      <c r="O377" s="12">
        <f t="shared" si="34"/>
        <v>0</v>
      </c>
      <c r="P377" s="12">
        <f t="shared" si="35"/>
        <v>0</v>
      </c>
    </row>
    <row r="378" spans="1:16">
      <c r="A378" s="10" t="s">
        <v>32</v>
      </c>
      <c r="B378" s="11" t="s">
        <v>33</v>
      </c>
      <c r="C378" s="12">
        <v>528.9</v>
      </c>
      <c r="D378" s="12">
        <v>528.9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f t="shared" si="30"/>
        <v>0</v>
      </c>
      <c r="L378" s="12">
        <f t="shared" si="31"/>
        <v>528.9</v>
      </c>
      <c r="M378" s="12">
        <f t="shared" si="32"/>
        <v>0</v>
      </c>
      <c r="N378" s="12">
        <f t="shared" si="33"/>
        <v>528.9</v>
      </c>
      <c r="O378" s="12">
        <f t="shared" si="34"/>
        <v>0</v>
      </c>
      <c r="P378" s="12">
        <f t="shared" si="35"/>
        <v>0</v>
      </c>
    </row>
    <row r="379" spans="1:16">
      <c r="A379" s="10" t="s">
        <v>34</v>
      </c>
      <c r="B379" s="11" t="s">
        <v>35</v>
      </c>
      <c r="C379" s="12">
        <v>6.4</v>
      </c>
      <c r="D379" s="12">
        <v>6.4</v>
      </c>
      <c r="E379" s="12">
        <v>0.4</v>
      </c>
      <c r="F379" s="12">
        <v>0</v>
      </c>
      <c r="G379" s="12">
        <v>0</v>
      </c>
      <c r="H379" s="12">
        <v>0.43799000000000005</v>
      </c>
      <c r="I379" s="12">
        <v>0</v>
      </c>
      <c r="J379" s="12">
        <v>0</v>
      </c>
      <c r="K379" s="12">
        <f t="shared" si="30"/>
        <v>0.4</v>
      </c>
      <c r="L379" s="12">
        <f t="shared" si="31"/>
        <v>6.4</v>
      </c>
      <c r="M379" s="12">
        <f t="shared" si="32"/>
        <v>0</v>
      </c>
      <c r="N379" s="12">
        <f t="shared" si="33"/>
        <v>5.9620100000000003</v>
      </c>
      <c r="O379" s="12">
        <f t="shared" si="34"/>
        <v>-3.7990000000000024E-2</v>
      </c>
      <c r="P379" s="12">
        <f t="shared" si="35"/>
        <v>109.4975</v>
      </c>
    </row>
    <row r="380" spans="1:16">
      <c r="A380" s="10" t="s">
        <v>36</v>
      </c>
      <c r="B380" s="11" t="s">
        <v>37</v>
      </c>
      <c r="C380" s="12">
        <v>198.8</v>
      </c>
      <c r="D380" s="12">
        <v>198.8</v>
      </c>
      <c r="E380" s="12">
        <v>7</v>
      </c>
      <c r="F380" s="12">
        <v>0</v>
      </c>
      <c r="G380" s="12">
        <v>0</v>
      </c>
      <c r="H380" s="12">
        <v>3.6299999999999999E-2</v>
      </c>
      <c r="I380" s="12">
        <v>0.19403999999999999</v>
      </c>
      <c r="J380" s="12">
        <v>4.6586999999999996</v>
      </c>
      <c r="K380" s="12">
        <f t="shared" si="30"/>
        <v>7</v>
      </c>
      <c r="L380" s="12">
        <f t="shared" si="31"/>
        <v>198.8</v>
      </c>
      <c r="M380" s="12">
        <f t="shared" si="32"/>
        <v>0</v>
      </c>
      <c r="N380" s="12">
        <f t="shared" si="33"/>
        <v>198.7637</v>
      </c>
      <c r="O380" s="12">
        <f t="shared" si="34"/>
        <v>6.9637000000000002</v>
      </c>
      <c r="P380" s="12">
        <f t="shared" si="35"/>
        <v>0.51857142857142857</v>
      </c>
    </row>
    <row r="381" spans="1:16">
      <c r="A381" s="10" t="s">
        <v>81</v>
      </c>
      <c r="B381" s="11" t="s">
        <v>82</v>
      </c>
      <c r="C381" s="12">
        <v>0</v>
      </c>
      <c r="D381" s="12">
        <v>2.5</v>
      </c>
      <c r="E381" s="12">
        <v>0.1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 t="shared" si="30"/>
        <v>0.1</v>
      </c>
      <c r="L381" s="12">
        <f t="shared" si="31"/>
        <v>2.5</v>
      </c>
      <c r="M381" s="12">
        <f t="shared" si="32"/>
        <v>0</v>
      </c>
      <c r="N381" s="12">
        <f t="shared" si="33"/>
        <v>2.5</v>
      </c>
      <c r="O381" s="12">
        <f t="shared" si="34"/>
        <v>0.1</v>
      </c>
      <c r="P381" s="12">
        <f t="shared" si="35"/>
        <v>0</v>
      </c>
    </row>
    <row r="382" spans="1:16" ht="25.5">
      <c r="A382" s="7" t="s">
        <v>206</v>
      </c>
      <c r="B382" s="8" t="s">
        <v>207</v>
      </c>
      <c r="C382" s="9">
        <v>6721.5184600000011</v>
      </c>
      <c r="D382" s="9">
        <v>6734.5184600000011</v>
      </c>
      <c r="E382" s="9">
        <v>499.5</v>
      </c>
      <c r="F382" s="9">
        <v>23.300220000000003</v>
      </c>
      <c r="G382" s="9">
        <v>0</v>
      </c>
      <c r="H382" s="9">
        <v>42.430100000000003</v>
      </c>
      <c r="I382" s="9">
        <v>23.21922</v>
      </c>
      <c r="J382" s="9">
        <v>273.91819999999996</v>
      </c>
      <c r="K382" s="9">
        <f t="shared" si="30"/>
        <v>476.19977999999998</v>
      </c>
      <c r="L382" s="9">
        <f t="shared" si="31"/>
        <v>6711.2182400000011</v>
      </c>
      <c r="M382" s="9">
        <f t="shared" si="32"/>
        <v>4.6647087087087087</v>
      </c>
      <c r="N382" s="9">
        <f t="shared" si="33"/>
        <v>6692.0883600000016</v>
      </c>
      <c r="O382" s="9">
        <f t="shared" si="34"/>
        <v>457.06990000000002</v>
      </c>
      <c r="P382" s="9">
        <f t="shared" si="35"/>
        <v>8.4945145145145151</v>
      </c>
    </row>
    <row r="383" spans="1:16">
      <c r="A383" s="10" t="s">
        <v>22</v>
      </c>
      <c r="B383" s="11" t="s">
        <v>23</v>
      </c>
      <c r="C383" s="12">
        <v>4690.7</v>
      </c>
      <c r="D383" s="12">
        <v>4690.7</v>
      </c>
      <c r="E383" s="12">
        <v>350</v>
      </c>
      <c r="F383" s="12">
        <v>0</v>
      </c>
      <c r="G383" s="12">
        <v>0</v>
      </c>
      <c r="H383" s="12">
        <v>34.230000000000004</v>
      </c>
      <c r="I383" s="12">
        <v>0</v>
      </c>
      <c r="J383" s="12">
        <v>204.01387</v>
      </c>
      <c r="K383" s="12">
        <f t="shared" si="30"/>
        <v>350</v>
      </c>
      <c r="L383" s="12">
        <f t="shared" si="31"/>
        <v>4690.7</v>
      </c>
      <c r="M383" s="12">
        <f t="shared" si="32"/>
        <v>0</v>
      </c>
      <c r="N383" s="12">
        <f t="shared" si="33"/>
        <v>4656.47</v>
      </c>
      <c r="O383" s="12">
        <f t="shared" si="34"/>
        <v>315.77</v>
      </c>
      <c r="P383" s="12">
        <f t="shared" si="35"/>
        <v>9.7800000000000011</v>
      </c>
    </row>
    <row r="384" spans="1:16">
      <c r="A384" s="10" t="s">
        <v>24</v>
      </c>
      <c r="B384" s="11" t="s">
        <v>25</v>
      </c>
      <c r="C384" s="12">
        <v>1109.1000000000001</v>
      </c>
      <c r="D384" s="12">
        <v>1109.1000000000001</v>
      </c>
      <c r="E384" s="12">
        <v>86</v>
      </c>
      <c r="F384" s="12">
        <v>0</v>
      </c>
      <c r="G384" s="12">
        <v>0</v>
      </c>
      <c r="H384" s="12">
        <v>7.2261800000000003</v>
      </c>
      <c r="I384" s="12">
        <v>0</v>
      </c>
      <c r="J384" s="12">
        <v>45.086930000000002</v>
      </c>
      <c r="K384" s="12">
        <f t="shared" si="30"/>
        <v>86</v>
      </c>
      <c r="L384" s="12">
        <f t="shared" si="31"/>
        <v>1109.1000000000001</v>
      </c>
      <c r="M384" s="12">
        <f t="shared" si="32"/>
        <v>0</v>
      </c>
      <c r="N384" s="12">
        <f t="shared" si="33"/>
        <v>1101.87382</v>
      </c>
      <c r="O384" s="12">
        <f t="shared" si="34"/>
        <v>78.773820000000001</v>
      </c>
      <c r="P384" s="12">
        <f t="shared" si="35"/>
        <v>8.4025348837209304</v>
      </c>
    </row>
    <row r="385" spans="1:16">
      <c r="A385" s="10" t="s">
        <v>26</v>
      </c>
      <c r="B385" s="11" t="s">
        <v>27</v>
      </c>
      <c r="C385" s="12">
        <v>318.19947999999999</v>
      </c>
      <c r="D385" s="12">
        <v>331.19947999999999</v>
      </c>
      <c r="E385" s="12">
        <v>35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 t="shared" si="30"/>
        <v>35</v>
      </c>
      <c r="L385" s="12">
        <f t="shared" si="31"/>
        <v>331.19947999999999</v>
      </c>
      <c r="M385" s="12">
        <f t="shared" si="32"/>
        <v>0</v>
      </c>
      <c r="N385" s="12">
        <f t="shared" si="33"/>
        <v>331.19947999999999</v>
      </c>
      <c r="O385" s="12">
        <f t="shared" si="34"/>
        <v>35</v>
      </c>
      <c r="P385" s="12">
        <f t="shared" si="35"/>
        <v>0</v>
      </c>
    </row>
    <row r="386" spans="1:16">
      <c r="A386" s="10" t="s">
        <v>28</v>
      </c>
      <c r="B386" s="11" t="s">
        <v>29</v>
      </c>
      <c r="C386" s="12">
        <v>198.11898000000002</v>
      </c>
      <c r="D386" s="12">
        <v>195.78898000000001</v>
      </c>
      <c r="E386" s="12">
        <v>24.8</v>
      </c>
      <c r="F386" s="12">
        <v>22.714000000000002</v>
      </c>
      <c r="G386" s="12">
        <v>0</v>
      </c>
      <c r="H386" s="12">
        <v>0.62426999999999999</v>
      </c>
      <c r="I386" s="12">
        <v>22.632999999999999</v>
      </c>
      <c r="J386" s="12">
        <v>22.632999999999999</v>
      </c>
      <c r="K386" s="12">
        <f t="shared" si="30"/>
        <v>2.0859999999999985</v>
      </c>
      <c r="L386" s="12">
        <f t="shared" si="31"/>
        <v>173.07498000000001</v>
      </c>
      <c r="M386" s="12">
        <f t="shared" si="32"/>
        <v>91.588709677419359</v>
      </c>
      <c r="N386" s="12">
        <f t="shared" si="33"/>
        <v>195.16471000000001</v>
      </c>
      <c r="O386" s="12">
        <f t="shared" si="34"/>
        <v>24.175730000000001</v>
      </c>
      <c r="P386" s="12">
        <f t="shared" si="35"/>
        <v>2.5172177419354838</v>
      </c>
    </row>
    <row r="387" spans="1:16">
      <c r="A387" s="10" t="s">
        <v>30</v>
      </c>
      <c r="B387" s="11" t="s">
        <v>31</v>
      </c>
      <c r="C387" s="12">
        <v>11.4</v>
      </c>
      <c r="D387" s="12">
        <v>11.4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f t="shared" si="30"/>
        <v>0</v>
      </c>
      <c r="L387" s="12">
        <f t="shared" si="31"/>
        <v>11.4</v>
      </c>
      <c r="M387" s="12">
        <f t="shared" si="32"/>
        <v>0</v>
      </c>
      <c r="N387" s="12">
        <f t="shared" si="33"/>
        <v>11.4</v>
      </c>
      <c r="O387" s="12">
        <f t="shared" si="34"/>
        <v>0</v>
      </c>
      <c r="P387" s="12">
        <f t="shared" si="35"/>
        <v>0</v>
      </c>
    </row>
    <row r="388" spans="1:16">
      <c r="A388" s="10" t="s">
        <v>32</v>
      </c>
      <c r="B388" s="11" t="s">
        <v>33</v>
      </c>
      <c r="C388" s="12">
        <v>344.1</v>
      </c>
      <c r="D388" s="12">
        <v>344.1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f t="shared" si="30"/>
        <v>0</v>
      </c>
      <c r="L388" s="12">
        <f t="shared" si="31"/>
        <v>344.1</v>
      </c>
      <c r="M388" s="12">
        <f t="shared" si="32"/>
        <v>0</v>
      </c>
      <c r="N388" s="12">
        <f t="shared" si="33"/>
        <v>344.1</v>
      </c>
      <c r="O388" s="12">
        <f t="shared" si="34"/>
        <v>0</v>
      </c>
      <c r="P388" s="12">
        <f t="shared" si="35"/>
        <v>0</v>
      </c>
    </row>
    <row r="389" spans="1:16">
      <c r="A389" s="10" t="s">
        <v>34</v>
      </c>
      <c r="B389" s="11" t="s">
        <v>35</v>
      </c>
      <c r="C389" s="12">
        <v>5.6000000000000005</v>
      </c>
      <c r="D389" s="12">
        <v>5.6000000000000005</v>
      </c>
      <c r="E389" s="12">
        <v>0.4</v>
      </c>
      <c r="F389" s="12">
        <v>0</v>
      </c>
      <c r="G389" s="12">
        <v>0</v>
      </c>
      <c r="H389" s="12">
        <v>0.34964999999999996</v>
      </c>
      <c r="I389" s="12">
        <v>0</v>
      </c>
      <c r="J389" s="12">
        <v>0</v>
      </c>
      <c r="K389" s="12">
        <f t="shared" si="30"/>
        <v>0.4</v>
      </c>
      <c r="L389" s="12">
        <f t="shared" si="31"/>
        <v>5.6000000000000005</v>
      </c>
      <c r="M389" s="12">
        <f t="shared" si="32"/>
        <v>0</v>
      </c>
      <c r="N389" s="12">
        <f t="shared" si="33"/>
        <v>5.250350000000001</v>
      </c>
      <c r="O389" s="12">
        <f t="shared" si="34"/>
        <v>5.0350000000000061E-2</v>
      </c>
      <c r="P389" s="12">
        <f t="shared" si="35"/>
        <v>87.41249999999998</v>
      </c>
    </row>
    <row r="390" spans="1:16">
      <c r="A390" s="10" t="s">
        <v>36</v>
      </c>
      <c r="B390" s="11" t="s">
        <v>37</v>
      </c>
      <c r="C390" s="12">
        <v>44.300000000000004</v>
      </c>
      <c r="D390" s="12">
        <v>44.300000000000004</v>
      </c>
      <c r="E390" s="12">
        <v>3.1</v>
      </c>
      <c r="F390" s="12">
        <v>0.58622000000000007</v>
      </c>
      <c r="G390" s="12">
        <v>0</v>
      </c>
      <c r="H390" s="12">
        <v>0</v>
      </c>
      <c r="I390" s="12">
        <v>0.58622000000000007</v>
      </c>
      <c r="J390" s="12">
        <v>2.1844000000000001</v>
      </c>
      <c r="K390" s="12">
        <f t="shared" ref="K390:K453" si="36">E390-F390</f>
        <v>2.5137800000000001</v>
      </c>
      <c r="L390" s="12">
        <f t="shared" ref="L390:L453" si="37">D390-F390</f>
        <v>43.713780000000007</v>
      </c>
      <c r="M390" s="12">
        <f t="shared" ref="M390:M453" si="38">IF(E390=0,0,(F390/E390)*100)</f>
        <v>18.910322580645165</v>
      </c>
      <c r="N390" s="12">
        <f t="shared" ref="N390:N453" si="39">D390-H390</f>
        <v>44.300000000000004</v>
      </c>
      <c r="O390" s="12">
        <f t="shared" ref="O390:O453" si="40">E390-H390</f>
        <v>3.1</v>
      </c>
      <c r="P390" s="12">
        <f t="shared" ref="P390:P453" si="41">IF(E390=0,0,(H390/E390)*100)</f>
        <v>0</v>
      </c>
    </row>
    <row r="391" spans="1:16">
      <c r="A391" s="10" t="s">
        <v>81</v>
      </c>
      <c r="B391" s="11" t="s">
        <v>82</v>
      </c>
      <c r="C391" s="12">
        <v>0</v>
      </c>
      <c r="D391" s="12">
        <v>2.33</v>
      </c>
      <c r="E391" s="12">
        <v>0.2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f t="shared" si="36"/>
        <v>0.2</v>
      </c>
      <c r="L391" s="12">
        <f t="shared" si="37"/>
        <v>2.33</v>
      </c>
      <c r="M391" s="12">
        <f t="shared" si="38"/>
        <v>0</v>
      </c>
      <c r="N391" s="12">
        <f t="shared" si="39"/>
        <v>2.33</v>
      </c>
      <c r="O391" s="12">
        <f t="shared" si="40"/>
        <v>0.2</v>
      </c>
      <c r="P391" s="12">
        <f t="shared" si="41"/>
        <v>0</v>
      </c>
    </row>
    <row r="392" spans="1:16">
      <c r="A392" s="7" t="s">
        <v>208</v>
      </c>
      <c r="B392" s="8" t="s">
        <v>209</v>
      </c>
      <c r="C392" s="9">
        <v>989</v>
      </c>
      <c r="D392" s="9">
        <v>989</v>
      </c>
      <c r="E392" s="9">
        <v>104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f t="shared" si="36"/>
        <v>104</v>
      </c>
      <c r="L392" s="9">
        <f t="shared" si="37"/>
        <v>989</v>
      </c>
      <c r="M392" s="9">
        <f t="shared" si="38"/>
        <v>0</v>
      </c>
      <c r="N392" s="9">
        <f t="shared" si="39"/>
        <v>989</v>
      </c>
      <c r="O392" s="9">
        <f t="shared" si="40"/>
        <v>104</v>
      </c>
      <c r="P392" s="9">
        <f t="shared" si="41"/>
        <v>0</v>
      </c>
    </row>
    <row r="393" spans="1:16" ht="25.5">
      <c r="A393" s="10" t="s">
        <v>54</v>
      </c>
      <c r="B393" s="11" t="s">
        <v>55</v>
      </c>
      <c r="C393" s="12">
        <v>989</v>
      </c>
      <c r="D393" s="12">
        <v>989</v>
      </c>
      <c r="E393" s="12">
        <v>104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f t="shared" si="36"/>
        <v>104</v>
      </c>
      <c r="L393" s="12">
        <f t="shared" si="37"/>
        <v>989</v>
      </c>
      <c r="M393" s="12">
        <f t="shared" si="38"/>
        <v>0</v>
      </c>
      <c r="N393" s="12">
        <f t="shared" si="39"/>
        <v>989</v>
      </c>
      <c r="O393" s="12">
        <f t="shared" si="40"/>
        <v>104</v>
      </c>
      <c r="P393" s="12">
        <f t="shared" si="41"/>
        <v>0</v>
      </c>
    </row>
    <row r="394" spans="1:16" ht="25.5">
      <c r="A394" s="7" t="s">
        <v>210</v>
      </c>
      <c r="B394" s="8" t="s">
        <v>211</v>
      </c>
      <c r="C394" s="9">
        <v>1606.4000000000003</v>
      </c>
      <c r="D394" s="9">
        <v>1606.4000000000003</v>
      </c>
      <c r="E394" s="9">
        <v>126.7</v>
      </c>
      <c r="F394" s="9">
        <v>0.74870000000000003</v>
      </c>
      <c r="G394" s="9">
        <v>0</v>
      </c>
      <c r="H394" s="9">
        <v>44.539660000000012</v>
      </c>
      <c r="I394" s="9">
        <v>0.30964999999999998</v>
      </c>
      <c r="J394" s="9">
        <v>0.89475000000000005</v>
      </c>
      <c r="K394" s="9">
        <f t="shared" si="36"/>
        <v>125.9513</v>
      </c>
      <c r="L394" s="9">
        <f t="shared" si="37"/>
        <v>1605.6513000000002</v>
      </c>
      <c r="M394" s="9">
        <f t="shared" si="38"/>
        <v>0.59092344119968432</v>
      </c>
      <c r="N394" s="9">
        <f t="shared" si="39"/>
        <v>1561.8603400000004</v>
      </c>
      <c r="O394" s="9">
        <f t="shared" si="40"/>
        <v>82.160339999999991</v>
      </c>
      <c r="P394" s="9">
        <f t="shared" si="41"/>
        <v>35.153638516179967</v>
      </c>
    </row>
    <row r="395" spans="1:16">
      <c r="A395" s="10" t="s">
        <v>22</v>
      </c>
      <c r="B395" s="11" t="s">
        <v>23</v>
      </c>
      <c r="C395" s="12">
        <v>1150.9000000000001</v>
      </c>
      <c r="D395" s="12">
        <v>1150.9000000000001</v>
      </c>
      <c r="E395" s="12">
        <v>94.4</v>
      </c>
      <c r="F395" s="12">
        <v>0</v>
      </c>
      <c r="G395" s="12">
        <v>0</v>
      </c>
      <c r="H395" s="12">
        <v>36.024850000000001</v>
      </c>
      <c r="I395" s="12">
        <v>0</v>
      </c>
      <c r="J395" s="12">
        <v>0</v>
      </c>
      <c r="K395" s="12">
        <f t="shared" si="36"/>
        <v>94.4</v>
      </c>
      <c r="L395" s="12">
        <f t="shared" si="37"/>
        <v>1150.9000000000001</v>
      </c>
      <c r="M395" s="12">
        <f t="shared" si="38"/>
        <v>0</v>
      </c>
      <c r="N395" s="12">
        <f t="shared" si="39"/>
        <v>1114.8751500000001</v>
      </c>
      <c r="O395" s="12">
        <f t="shared" si="40"/>
        <v>58.375150000000005</v>
      </c>
      <c r="P395" s="12">
        <f t="shared" si="41"/>
        <v>38.161917372881355</v>
      </c>
    </row>
    <row r="396" spans="1:16">
      <c r="A396" s="10" t="s">
        <v>24</v>
      </c>
      <c r="B396" s="11" t="s">
        <v>25</v>
      </c>
      <c r="C396" s="12">
        <v>261.89999999999998</v>
      </c>
      <c r="D396" s="12">
        <v>261.89999999999998</v>
      </c>
      <c r="E396" s="12">
        <v>22</v>
      </c>
      <c r="F396" s="12">
        <v>0</v>
      </c>
      <c r="G396" s="12">
        <v>0</v>
      </c>
      <c r="H396" s="12">
        <v>7.9254700000000007</v>
      </c>
      <c r="I396" s="12">
        <v>0</v>
      </c>
      <c r="J396" s="12">
        <v>0</v>
      </c>
      <c r="K396" s="12">
        <f t="shared" si="36"/>
        <v>22</v>
      </c>
      <c r="L396" s="12">
        <f t="shared" si="37"/>
        <v>261.89999999999998</v>
      </c>
      <c r="M396" s="12">
        <f t="shared" si="38"/>
        <v>0</v>
      </c>
      <c r="N396" s="12">
        <f t="shared" si="39"/>
        <v>253.97452999999999</v>
      </c>
      <c r="O396" s="12">
        <f t="shared" si="40"/>
        <v>14.074529999999999</v>
      </c>
      <c r="P396" s="12">
        <f t="shared" si="41"/>
        <v>36.024863636363641</v>
      </c>
    </row>
    <row r="397" spans="1:16">
      <c r="A397" s="10" t="s">
        <v>26</v>
      </c>
      <c r="B397" s="11" t="s">
        <v>27</v>
      </c>
      <c r="C397" s="12">
        <v>25</v>
      </c>
      <c r="D397" s="12">
        <v>25</v>
      </c>
      <c r="E397" s="12">
        <v>2</v>
      </c>
      <c r="F397" s="12">
        <v>0.2</v>
      </c>
      <c r="G397" s="12">
        <v>0</v>
      </c>
      <c r="H397" s="12">
        <v>0.2</v>
      </c>
      <c r="I397" s="12">
        <v>0</v>
      </c>
      <c r="J397" s="12">
        <v>0</v>
      </c>
      <c r="K397" s="12">
        <f t="shared" si="36"/>
        <v>1.8</v>
      </c>
      <c r="L397" s="12">
        <f t="shared" si="37"/>
        <v>24.8</v>
      </c>
      <c r="M397" s="12">
        <f t="shared" si="38"/>
        <v>10</v>
      </c>
      <c r="N397" s="12">
        <f t="shared" si="39"/>
        <v>24.8</v>
      </c>
      <c r="O397" s="12">
        <f t="shared" si="40"/>
        <v>1.8</v>
      </c>
      <c r="P397" s="12">
        <f t="shared" si="41"/>
        <v>10</v>
      </c>
    </row>
    <row r="398" spans="1:16">
      <c r="A398" s="10" t="s">
        <v>28</v>
      </c>
      <c r="B398" s="11" t="s">
        <v>29</v>
      </c>
      <c r="C398" s="12">
        <v>70</v>
      </c>
      <c r="D398" s="12">
        <v>68.349999999999994</v>
      </c>
      <c r="E398" s="12">
        <v>2.86</v>
      </c>
      <c r="F398" s="12">
        <v>0</v>
      </c>
      <c r="G398" s="12">
        <v>0</v>
      </c>
      <c r="H398" s="12">
        <v>-1.1200000000000001E-3</v>
      </c>
      <c r="I398" s="12">
        <v>1.1200000000000001E-3</v>
      </c>
      <c r="J398" s="12">
        <v>0</v>
      </c>
      <c r="K398" s="12">
        <f t="shared" si="36"/>
        <v>2.86</v>
      </c>
      <c r="L398" s="12">
        <f t="shared" si="37"/>
        <v>68.349999999999994</v>
      </c>
      <c r="M398" s="12">
        <f t="shared" si="38"/>
        <v>0</v>
      </c>
      <c r="N398" s="12">
        <f t="shared" si="39"/>
        <v>68.351119999999995</v>
      </c>
      <c r="O398" s="12">
        <f t="shared" si="40"/>
        <v>2.8611199999999997</v>
      </c>
      <c r="P398" s="12">
        <f t="shared" si="41"/>
        <v>-3.9160839160839164E-2</v>
      </c>
    </row>
    <row r="399" spans="1:16">
      <c r="A399" s="10" t="s">
        <v>30</v>
      </c>
      <c r="B399" s="11" t="s">
        <v>31</v>
      </c>
      <c r="C399" s="12">
        <v>1.7</v>
      </c>
      <c r="D399" s="12">
        <v>1.7</v>
      </c>
      <c r="E399" s="12">
        <v>0.1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f t="shared" si="36"/>
        <v>0.1</v>
      </c>
      <c r="L399" s="12">
        <f t="shared" si="37"/>
        <v>1.7</v>
      </c>
      <c r="M399" s="12">
        <f t="shared" si="38"/>
        <v>0</v>
      </c>
      <c r="N399" s="12">
        <f t="shared" si="39"/>
        <v>1.7</v>
      </c>
      <c r="O399" s="12">
        <f t="shared" si="40"/>
        <v>0.1</v>
      </c>
      <c r="P399" s="12">
        <f t="shared" si="41"/>
        <v>0</v>
      </c>
    </row>
    <row r="400" spans="1:16">
      <c r="A400" s="10" t="s">
        <v>32</v>
      </c>
      <c r="B400" s="11" t="s">
        <v>33</v>
      </c>
      <c r="C400" s="12">
        <v>32.4</v>
      </c>
      <c r="D400" s="12">
        <v>32.4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f t="shared" si="36"/>
        <v>0</v>
      </c>
      <c r="L400" s="12">
        <f t="shared" si="37"/>
        <v>32.4</v>
      </c>
      <c r="M400" s="12">
        <f t="shared" si="38"/>
        <v>0</v>
      </c>
      <c r="N400" s="12">
        <f t="shared" si="39"/>
        <v>32.4</v>
      </c>
      <c r="O400" s="12">
        <f t="shared" si="40"/>
        <v>0</v>
      </c>
      <c r="P400" s="12">
        <f t="shared" si="41"/>
        <v>0</v>
      </c>
    </row>
    <row r="401" spans="1:16">
      <c r="A401" s="10" t="s">
        <v>34</v>
      </c>
      <c r="B401" s="11" t="s">
        <v>35</v>
      </c>
      <c r="C401" s="12">
        <v>3.7</v>
      </c>
      <c r="D401" s="12">
        <v>3.7</v>
      </c>
      <c r="E401" s="12">
        <v>0.3</v>
      </c>
      <c r="F401" s="12">
        <v>0.17224</v>
      </c>
      <c r="G401" s="12">
        <v>0</v>
      </c>
      <c r="H401" s="12">
        <v>0.22703999999999999</v>
      </c>
      <c r="I401" s="12">
        <v>0</v>
      </c>
      <c r="J401" s="12">
        <v>0</v>
      </c>
      <c r="K401" s="12">
        <f t="shared" si="36"/>
        <v>0.12775999999999998</v>
      </c>
      <c r="L401" s="12">
        <f t="shared" si="37"/>
        <v>3.5277600000000002</v>
      </c>
      <c r="M401" s="12">
        <f t="shared" si="38"/>
        <v>57.413333333333341</v>
      </c>
      <c r="N401" s="12">
        <f t="shared" si="39"/>
        <v>3.47296</v>
      </c>
      <c r="O401" s="12">
        <f t="shared" si="40"/>
        <v>7.2959999999999997E-2</v>
      </c>
      <c r="P401" s="12">
        <f t="shared" si="41"/>
        <v>75.680000000000007</v>
      </c>
    </row>
    <row r="402" spans="1:16">
      <c r="A402" s="10" t="s">
        <v>36</v>
      </c>
      <c r="B402" s="11" t="s">
        <v>37</v>
      </c>
      <c r="C402" s="12">
        <v>11.9</v>
      </c>
      <c r="D402" s="12">
        <v>11.9</v>
      </c>
      <c r="E402" s="12">
        <v>0.9</v>
      </c>
      <c r="F402" s="12">
        <v>0.30852999999999997</v>
      </c>
      <c r="G402" s="12">
        <v>0</v>
      </c>
      <c r="H402" s="12">
        <v>0</v>
      </c>
      <c r="I402" s="12">
        <v>0.30852999999999997</v>
      </c>
      <c r="J402" s="12">
        <v>0.89475000000000005</v>
      </c>
      <c r="K402" s="12">
        <f t="shared" si="36"/>
        <v>0.59147000000000005</v>
      </c>
      <c r="L402" s="12">
        <f t="shared" si="37"/>
        <v>11.591470000000001</v>
      </c>
      <c r="M402" s="12">
        <f t="shared" si="38"/>
        <v>34.281111111111109</v>
      </c>
      <c r="N402" s="12">
        <f t="shared" si="39"/>
        <v>11.9</v>
      </c>
      <c r="O402" s="12">
        <f t="shared" si="40"/>
        <v>0.9</v>
      </c>
      <c r="P402" s="12">
        <f t="shared" si="41"/>
        <v>0</v>
      </c>
    </row>
    <row r="403" spans="1:16">
      <c r="A403" s="10" t="s">
        <v>81</v>
      </c>
      <c r="B403" s="11" t="s">
        <v>82</v>
      </c>
      <c r="C403" s="12">
        <v>0</v>
      </c>
      <c r="D403" s="12">
        <v>1.6500000000000001</v>
      </c>
      <c r="E403" s="12">
        <v>0.14000000000000001</v>
      </c>
      <c r="F403" s="12">
        <v>6.7930000000000004E-2</v>
      </c>
      <c r="G403" s="12">
        <v>0</v>
      </c>
      <c r="H403" s="12">
        <v>0.16341999999999998</v>
      </c>
      <c r="I403" s="12">
        <v>0</v>
      </c>
      <c r="J403" s="12">
        <v>0</v>
      </c>
      <c r="K403" s="12">
        <f t="shared" si="36"/>
        <v>7.2070000000000009E-2</v>
      </c>
      <c r="L403" s="12">
        <f t="shared" si="37"/>
        <v>1.5820700000000001</v>
      </c>
      <c r="M403" s="12">
        <f t="shared" si="38"/>
        <v>48.521428571428572</v>
      </c>
      <c r="N403" s="12">
        <f t="shared" si="39"/>
        <v>1.4865800000000002</v>
      </c>
      <c r="O403" s="12">
        <f t="shared" si="40"/>
        <v>-2.3419999999999969E-2</v>
      </c>
      <c r="P403" s="12">
        <f t="shared" si="41"/>
        <v>116.7285714285714</v>
      </c>
    </row>
    <row r="404" spans="1:16" ht="25.5">
      <c r="A404" s="10" t="s">
        <v>40</v>
      </c>
      <c r="B404" s="11" t="s">
        <v>41</v>
      </c>
      <c r="C404" s="12">
        <v>0.6</v>
      </c>
      <c r="D404" s="12">
        <v>0.6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f t="shared" si="36"/>
        <v>0</v>
      </c>
      <c r="L404" s="12">
        <f t="shared" si="37"/>
        <v>0.6</v>
      </c>
      <c r="M404" s="12">
        <f t="shared" si="38"/>
        <v>0</v>
      </c>
      <c r="N404" s="12">
        <f t="shared" si="39"/>
        <v>0.6</v>
      </c>
      <c r="O404" s="12">
        <f t="shared" si="40"/>
        <v>0</v>
      </c>
      <c r="P404" s="12">
        <f t="shared" si="41"/>
        <v>0</v>
      </c>
    </row>
    <row r="405" spans="1:16">
      <c r="A405" s="10" t="s">
        <v>42</v>
      </c>
      <c r="B405" s="11" t="s">
        <v>43</v>
      </c>
      <c r="C405" s="12">
        <v>48.300000000000004</v>
      </c>
      <c r="D405" s="12">
        <v>48.300000000000004</v>
      </c>
      <c r="E405" s="12">
        <v>4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f t="shared" si="36"/>
        <v>4</v>
      </c>
      <c r="L405" s="12">
        <f t="shared" si="37"/>
        <v>48.300000000000004</v>
      </c>
      <c r="M405" s="12">
        <f t="shared" si="38"/>
        <v>0</v>
      </c>
      <c r="N405" s="12">
        <f t="shared" si="39"/>
        <v>48.300000000000004</v>
      </c>
      <c r="O405" s="12">
        <f t="shared" si="40"/>
        <v>4</v>
      </c>
      <c r="P405" s="12">
        <f t="shared" si="41"/>
        <v>0</v>
      </c>
    </row>
    <row r="406" spans="1:16">
      <c r="A406" s="7" t="s">
        <v>212</v>
      </c>
      <c r="B406" s="8" t="s">
        <v>213</v>
      </c>
      <c r="C406" s="9">
        <v>7718</v>
      </c>
      <c r="D406" s="9">
        <v>7870</v>
      </c>
      <c r="E406" s="9">
        <v>568</v>
      </c>
      <c r="F406" s="9">
        <v>6.96</v>
      </c>
      <c r="G406" s="9">
        <v>0</v>
      </c>
      <c r="H406" s="9">
        <v>50.939</v>
      </c>
      <c r="I406" s="9">
        <v>0</v>
      </c>
      <c r="J406" s="9">
        <v>308</v>
      </c>
      <c r="K406" s="9">
        <f t="shared" si="36"/>
        <v>561.04</v>
      </c>
      <c r="L406" s="9">
        <f t="shared" si="37"/>
        <v>7863.04</v>
      </c>
      <c r="M406" s="9">
        <f t="shared" si="38"/>
        <v>1.2253521126760565</v>
      </c>
      <c r="N406" s="9">
        <f t="shared" si="39"/>
        <v>7819.0609999999997</v>
      </c>
      <c r="O406" s="9">
        <f t="shared" si="40"/>
        <v>517.06100000000004</v>
      </c>
      <c r="P406" s="9">
        <f t="shared" si="41"/>
        <v>8.9681338028169009</v>
      </c>
    </row>
    <row r="407" spans="1:16">
      <c r="A407" s="10" t="s">
        <v>26</v>
      </c>
      <c r="B407" s="11" t="s">
        <v>27</v>
      </c>
      <c r="C407" s="12">
        <v>1930</v>
      </c>
      <c r="D407" s="12">
        <v>1930</v>
      </c>
      <c r="E407" s="12">
        <v>500</v>
      </c>
      <c r="F407" s="12">
        <v>1.71</v>
      </c>
      <c r="G407" s="12">
        <v>0</v>
      </c>
      <c r="H407" s="12">
        <v>33.838999999999999</v>
      </c>
      <c r="I407" s="12">
        <v>0</v>
      </c>
      <c r="J407" s="12">
        <v>0</v>
      </c>
      <c r="K407" s="12">
        <f t="shared" si="36"/>
        <v>498.29</v>
      </c>
      <c r="L407" s="12">
        <f t="shared" si="37"/>
        <v>1928.29</v>
      </c>
      <c r="M407" s="12">
        <f t="shared" si="38"/>
        <v>0.34199999999999997</v>
      </c>
      <c r="N407" s="12">
        <f t="shared" si="39"/>
        <v>1896.1610000000001</v>
      </c>
      <c r="O407" s="12">
        <f t="shared" si="40"/>
        <v>466.161</v>
      </c>
      <c r="P407" s="12">
        <f t="shared" si="41"/>
        <v>6.7678000000000003</v>
      </c>
    </row>
    <row r="408" spans="1:16">
      <c r="A408" s="10" t="s">
        <v>28</v>
      </c>
      <c r="B408" s="11" t="s">
        <v>29</v>
      </c>
      <c r="C408" s="12">
        <v>4238</v>
      </c>
      <c r="D408" s="12">
        <v>4250</v>
      </c>
      <c r="E408" s="12">
        <v>68</v>
      </c>
      <c r="F408" s="12">
        <v>5.25</v>
      </c>
      <c r="G408" s="12">
        <v>0</v>
      </c>
      <c r="H408" s="12">
        <v>17.100000000000001</v>
      </c>
      <c r="I408" s="12">
        <v>0</v>
      </c>
      <c r="J408" s="12">
        <v>0</v>
      </c>
      <c r="K408" s="12">
        <f t="shared" si="36"/>
        <v>62.75</v>
      </c>
      <c r="L408" s="12">
        <f t="shared" si="37"/>
        <v>4244.75</v>
      </c>
      <c r="M408" s="12">
        <f t="shared" si="38"/>
        <v>7.7205882352941178</v>
      </c>
      <c r="N408" s="12">
        <f t="shared" si="39"/>
        <v>4232.8999999999996</v>
      </c>
      <c r="O408" s="12">
        <f t="shared" si="40"/>
        <v>50.9</v>
      </c>
      <c r="P408" s="12">
        <f t="shared" si="41"/>
        <v>25.147058823529413</v>
      </c>
    </row>
    <row r="409" spans="1:16" ht="25.5">
      <c r="A409" s="10" t="s">
        <v>54</v>
      </c>
      <c r="B409" s="11" t="s">
        <v>55</v>
      </c>
      <c r="C409" s="12">
        <v>1400</v>
      </c>
      <c r="D409" s="12">
        <v>1540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308</v>
      </c>
      <c r="K409" s="12">
        <f t="shared" si="36"/>
        <v>0</v>
      </c>
      <c r="L409" s="12">
        <f t="shared" si="37"/>
        <v>1540</v>
      </c>
      <c r="M409" s="12">
        <f t="shared" si="38"/>
        <v>0</v>
      </c>
      <c r="N409" s="12">
        <f t="shared" si="39"/>
        <v>1540</v>
      </c>
      <c r="O409" s="12">
        <f t="shared" si="40"/>
        <v>0</v>
      </c>
      <c r="P409" s="12">
        <f t="shared" si="41"/>
        <v>0</v>
      </c>
    </row>
    <row r="410" spans="1:16">
      <c r="A410" s="10" t="s">
        <v>85</v>
      </c>
      <c r="B410" s="11" t="s">
        <v>86</v>
      </c>
      <c r="C410" s="12">
        <v>150</v>
      </c>
      <c r="D410" s="12">
        <v>150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f t="shared" si="36"/>
        <v>0</v>
      </c>
      <c r="L410" s="12">
        <f t="shared" si="37"/>
        <v>150</v>
      </c>
      <c r="M410" s="12">
        <f t="shared" si="38"/>
        <v>0</v>
      </c>
      <c r="N410" s="12">
        <f t="shared" si="39"/>
        <v>150</v>
      </c>
      <c r="O410" s="12">
        <f t="shared" si="40"/>
        <v>0</v>
      </c>
      <c r="P410" s="12">
        <f t="shared" si="41"/>
        <v>0</v>
      </c>
    </row>
    <row r="411" spans="1:16">
      <c r="A411" s="7" t="s">
        <v>214</v>
      </c>
      <c r="B411" s="8" t="s">
        <v>215</v>
      </c>
      <c r="C411" s="9">
        <v>2812.5264200000001</v>
      </c>
      <c r="D411" s="9">
        <v>2812.6614199999999</v>
      </c>
      <c r="E411" s="9">
        <v>273.13400000000001</v>
      </c>
      <c r="F411" s="9">
        <v>2.8550400000000002</v>
      </c>
      <c r="G411" s="9">
        <v>0</v>
      </c>
      <c r="H411" s="9">
        <v>97.216999999999999</v>
      </c>
      <c r="I411" s="9">
        <v>2.8550400000000002</v>
      </c>
      <c r="J411" s="9">
        <v>147.04138</v>
      </c>
      <c r="K411" s="9">
        <f t="shared" si="36"/>
        <v>270.27896000000004</v>
      </c>
      <c r="L411" s="9">
        <f t="shared" si="37"/>
        <v>2809.80638</v>
      </c>
      <c r="M411" s="9">
        <f t="shared" si="38"/>
        <v>1.0452891254841947</v>
      </c>
      <c r="N411" s="9">
        <f t="shared" si="39"/>
        <v>2715.4444199999998</v>
      </c>
      <c r="O411" s="9">
        <f t="shared" si="40"/>
        <v>175.91700000000003</v>
      </c>
      <c r="P411" s="9">
        <f t="shared" si="41"/>
        <v>35.593152079199221</v>
      </c>
    </row>
    <row r="412" spans="1:16" ht="25.5">
      <c r="A412" s="10" t="s">
        <v>54</v>
      </c>
      <c r="B412" s="11" t="s">
        <v>55</v>
      </c>
      <c r="C412" s="12">
        <v>2812.5264200000001</v>
      </c>
      <c r="D412" s="12">
        <v>2812.6614199999999</v>
      </c>
      <c r="E412" s="12">
        <v>273.13400000000001</v>
      </c>
      <c r="F412" s="12">
        <v>2.8550400000000002</v>
      </c>
      <c r="G412" s="12">
        <v>0</v>
      </c>
      <c r="H412" s="12">
        <v>97.216999999999999</v>
      </c>
      <c r="I412" s="12">
        <v>2.8550400000000002</v>
      </c>
      <c r="J412" s="12">
        <v>147.04138</v>
      </c>
      <c r="K412" s="12">
        <f t="shared" si="36"/>
        <v>270.27896000000004</v>
      </c>
      <c r="L412" s="12">
        <f t="shared" si="37"/>
        <v>2809.80638</v>
      </c>
      <c r="M412" s="12">
        <f t="shared" si="38"/>
        <v>1.0452891254841947</v>
      </c>
      <c r="N412" s="12">
        <f t="shared" si="39"/>
        <v>2715.4444199999998</v>
      </c>
      <c r="O412" s="12">
        <f t="shared" si="40"/>
        <v>175.91700000000003</v>
      </c>
      <c r="P412" s="12">
        <f t="shared" si="41"/>
        <v>35.593152079199221</v>
      </c>
    </row>
    <row r="413" spans="1:16">
      <c r="A413" s="7" t="s">
        <v>216</v>
      </c>
      <c r="B413" s="8" t="s">
        <v>217</v>
      </c>
      <c r="C413" s="9">
        <v>0</v>
      </c>
      <c r="D413" s="9">
        <v>180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f t="shared" si="36"/>
        <v>0</v>
      </c>
      <c r="L413" s="9">
        <f t="shared" si="37"/>
        <v>180</v>
      </c>
      <c r="M413" s="9">
        <f t="shared" si="38"/>
        <v>0</v>
      </c>
      <c r="N413" s="9">
        <f t="shared" si="39"/>
        <v>180</v>
      </c>
      <c r="O413" s="9">
        <f t="shared" si="40"/>
        <v>0</v>
      </c>
      <c r="P413" s="9">
        <f t="shared" si="41"/>
        <v>0</v>
      </c>
    </row>
    <row r="414" spans="1:16" ht="25.5">
      <c r="A414" s="10" t="s">
        <v>54</v>
      </c>
      <c r="B414" s="11" t="s">
        <v>55</v>
      </c>
      <c r="C414" s="12">
        <v>0</v>
      </c>
      <c r="D414" s="12">
        <v>180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f t="shared" si="36"/>
        <v>0</v>
      </c>
      <c r="L414" s="12">
        <f t="shared" si="37"/>
        <v>180</v>
      </c>
      <c r="M414" s="12">
        <f t="shared" si="38"/>
        <v>0</v>
      </c>
      <c r="N414" s="12">
        <f t="shared" si="39"/>
        <v>180</v>
      </c>
      <c r="O414" s="12">
        <f t="shared" si="40"/>
        <v>0</v>
      </c>
      <c r="P414" s="12">
        <f t="shared" si="41"/>
        <v>0</v>
      </c>
    </row>
    <row r="415" spans="1:16" ht="25.5">
      <c r="A415" s="7" t="s">
        <v>218</v>
      </c>
      <c r="B415" s="8" t="s">
        <v>219</v>
      </c>
      <c r="C415" s="9">
        <v>34611.86705999999</v>
      </c>
      <c r="D415" s="9">
        <v>38642.519119999997</v>
      </c>
      <c r="E415" s="9">
        <v>2280.701</v>
      </c>
      <c r="F415" s="9">
        <v>846.62096999999983</v>
      </c>
      <c r="G415" s="9">
        <v>0</v>
      </c>
      <c r="H415" s="9">
        <v>556.19387000000006</v>
      </c>
      <c r="I415" s="9">
        <v>380.95452</v>
      </c>
      <c r="J415" s="9">
        <v>1198.8082900000002</v>
      </c>
      <c r="K415" s="9">
        <f t="shared" si="36"/>
        <v>1434.0800300000001</v>
      </c>
      <c r="L415" s="9">
        <f t="shared" si="37"/>
        <v>37795.898150000001</v>
      </c>
      <c r="M415" s="9">
        <f t="shared" si="38"/>
        <v>37.121085578512911</v>
      </c>
      <c r="N415" s="9">
        <f t="shared" si="39"/>
        <v>38086.325249999994</v>
      </c>
      <c r="O415" s="9">
        <f t="shared" si="40"/>
        <v>1724.50713</v>
      </c>
      <c r="P415" s="9">
        <f t="shared" si="41"/>
        <v>24.38697005876702</v>
      </c>
    </row>
    <row r="416" spans="1:16" ht="25.5">
      <c r="A416" s="7" t="s">
        <v>220</v>
      </c>
      <c r="B416" s="8" t="s">
        <v>221</v>
      </c>
      <c r="C416" s="9">
        <v>4129.4801600000001</v>
      </c>
      <c r="D416" s="9">
        <v>4007.9122200000002</v>
      </c>
      <c r="E416" s="9">
        <v>328.29999999999995</v>
      </c>
      <c r="F416" s="9">
        <v>5.3069899999999999</v>
      </c>
      <c r="G416" s="9">
        <v>0</v>
      </c>
      <c r="H416" s="9">
        <v>4.976</v>
      </c>
      <c r="I416" s="9">
        <v>5.42699</v>
      </c>
      <c r="J416" s="9">
        <v>156.94680000000002</v>
      </c>
      <c r="K416" s="9">
        <f t="shared" si="36"/>
        <v>322.99300999999997</v>
      </c>
      <c r="L416" s="9">
        <f t="shared" si="37"/>
        <v>4002.6052300000001</v>
      </c>
      <c r="M416" s="9">
        <f t="shared" si="38"/>
        <v>1.6165062442887606</v>
      </c>
      <c r="N416" s="9">
        <f t="shared" si="39"/>
        <v>4002.93622</v>
      </c>
      <c r="O416" s="9">
        <f t="shared" si="40"/>
        <v>323.32399999999996</v>
      </c>
      <c r="P416" s="9">
        <f t="shared" si="41"/>
        <v>1.5156868717636309</v>
      </c>
    </row>
    <row r="417" spans="1:16">
      <c r="A417" s="10" t="s">
        <v>22</v>
      </c>
      <c r="B417" s="11" t="s">
        <v>23</v>
      </c>
      <c r="C417" s="12">
        <v>2735.7000000000003</v>
      </c>
      <c r="D417" s="12">
        <v>2735.7000000000003</v>
      </c>
      <c r="E417" s="12">
        <v>250</v>
      </c>
      <c r="F417" s="12">
        <v>0</v>
      </c>
      <c r="G417" s="12">
        <v>0</v>
      </c>
      <c r="H417" s="12">
        <v>0</v>
      </c>
      <c r="I417" s="12">
        <v>0</v>
      </c>
      <c r="J417" s="12">
        <v>121.95996000000001</v>
      </c>
      <c r="K417" s="12">
        <f t="shared" si="36"/>
        <v>250</v>
      </c>
      <c r="L417" s="12">
        <f t="shared" si="37"/>
        <v>2735.7000000000003</v>
      </c>
      <c r="M417" s="12">
        <f t="shared" si="38"/>
        <v>0</v>
      </c>
      <c r="N417" s="12">
        <f t="shared" si="39"/>
        <v>2735.7000000000003</v>
      </c>
      <c r="O417" s="12">
        <f t="shared" si="40"/>
        <v>250</v>
      </c>
      <c r="P417" s="12">
        <f t="shared" si="41"/>
        <v>0</v>
      </c>
    </row>
    <row r="418" spans="1:16">
      <c r="A418" s="10" t="s">
        <v>24</v>
      </c>
      <c r="B418" s="11" t="s">
        <v>25</v>
      </c>
      <c r="C418" s="12">
        <v>630.62238000000002</v>
      </c>
      <c r="D418" s="12">
        <v>630.62238000000002</v>
      </c>
      <c r="E418" s="12">
        <v>55</v>
      </c>
      <c r="F418" s="12">
        <v>0</v>
      </c>
      <c r="G418" s="12">
        <v>0</v>
      </c>
      <c r="H418" s="12">
        <v>0</v>
      </c>
      <c r="I418" s="12">
        <v>0</v>
      </c>
      <c r="J418" s="12">
        <v>27.876560000000001</v>
      </c>
      <c r="K418" s="12">
        <f t="shared" si="36"/>
        <v>55</v>
      </c>
      <c r="L418" s="12">
        <f t="shared" si="37"/>
        <v>630.62238000000002</v>
      </c>
      <c r="M418" s="12">
        <f t="shared" si="38"/>
        <v>0</v>
      </c>
      <c r="N418" s="12">
        <f t="shared" si="39"/>
        <v>630.62238000000002</v>
      </c>
      <c r="O418" s="12">
        <f t="shared" si="40"/>
        <v>55</v>
      </c>
      <c r="P418" s="12">
        <f t="shared" si="41"/>
        <v>0</v>
      </c>
    </row>
    <row r="419" spans="1:16">
      <c r="A419" s="10" t="s">
        <v>26</v>
      </c>
      <c r="B419" s="11" t="s">
        <v>27</v>
      </c>
      <c r="C419" s="12">
        <v>509.20992999999999</v>
      </c>
      <c r="D419" s="12">
        <v>344.76299</v>
      </c>
      <c r="E419" s="12">
        <v>10</v>
      </c>
      <c r="F419" s="12">
        <v>3.65</v>
      </c>
      <c r="G419" s="12">
        <v>0</v>
      </c>
      <c r="H419" s="12">
        <v>3.6139999999999999</v>
      </c>
      <c r="I419" s="12">
        <v>3.65</v>
      </c>
      <c r="J419" s="12">
        <v>4.96</v>
      </c>
      <c r="K419" s="12">
        <f t="shared" si="36"/>
        <v>6.35</v>
      </c>
      <c r="L419" s="12">
        <f t="shared" si="37"/>
        <v>341.11299000000002</v>
      </c>
      <c r="M419" s="12">
        <f t="shared" si="38"/>
        <v>36.5</v>
      </c>
      <c r="N419" s="12">
        <f t="shared" si="39"/>
        <v>341.14899000000003</v>
      </c>
      <c r="O419" s="12">
        <f t="shared" si="40"/>
        <v>6.3860000000000001</v>
      </c>
      <c r="P419" s="12">
        <f t="shared" si="41"/>
        <v>36.14</v>
      </c>
    </row>
    <row r="420" spans="1:16">
      <c r="A420" s="10" t="s">
        <v>28</v>
      </c>
      <c r="B420" s="11" t="s">
        <v>29</v>
      </c>
      <c r="C420" s="12">
        <v>85.667850000000001</v>
      </c>
      <c r="D420" s="12">
        <v>128.44685000000001</v>
      </c>
      <c r="E420" s="12">
        <v>6.8920000000000003</v>
      </c>
      <c r="F420" s="12">
        <v>1.58562</v>
      </c>
      <c r="G420" s="12">
        <v>0</v>
      </c>
      <c r="H420" s="12">
        <v>1.3620000000000001</v>
      </c>
      <c r="I420" s="12">
        <v>1.58562</v>
      </c>
      <c r="J420" s="12">
        <v>1.58562</v>
      </c>
      <c r="K420" s="12">
        <f t="shared" si="36"/>
        <v>5.3063800000000008</v>
      </c>
      <c r="L420" s="12">
        <f t="shared" si="37"/>
        <v>126.86123000000001</v>
      </c>
      <c r="M420" s="12">
        <f t="shared" si="38"/>
        <v>23.006674405107368</v>
      </c>
      <c r="N420" s="12">
        <f t="shared" si="39"/>
        <v>127.08485000000002</v>
      </c>
      <c r="O420" s="12">
        <f t="shared" si="40"/>
        <v>5.53</v>
      </c>
      <c r="P420" s="12">
        <f t="shared" si="41"/>
        <v>19.762042948345908</v>
      </c>
    </row>
    <row r="421" spans="1:16">
      <c r="A421" s="10" t="s">
        <v>30</v>
      </c>
      <c r="B421" s="11" t="s">
        <v>31</v>
      </c>
      <c r="C421" s="12">
        <v>49.18</v>
      </c>
      <c r="D421" s="12">
        <v>49.18</v>
      </c>
      <c r="E421" s="12">
        <v>4.2</v>
      </c>
      <c r="F421" s="12">
        <v>0</v>
      </c>
      <c r="G421" s="12">
        <v>0</v>
      </c>
      <c r="H421" s="12">
        <v>0</v>
      </c>
      <c r="I421" s="12">
        <v>0.12</v>
      </c>
      <c r="J421" s="12">
        <v>0.12</v>
      </c>
      <c r="K421" s="12">
        <f t="shared" si="36"/>
        <v>4.2</v>
      </c>
      <c r="L421" s="12">
        <f t="shared" si="37"/>
        <v>49.18</v>
      </c>
      <c r="M421" s="12">
        <f t="shared" si="38"/>
        <v>0</v>
      </c>
      <c r="N421" s="12">
        <f t="shared" si="39"/>
        <v>49.18</v>
      </c>
      <c r="O421" s="12">
        <f t="shared" si="40"/>
        <v>4.2</v>
      </c>
      <c r="P421" s="12">
        <f t="shared" si="41"/>
        <v>0</v>
      </c>
    </row>
    <row r="422" spans="1:16">
      <c r="A422" s="10" t="s">
        <v>32</v>
      </c>
      <c r="B422" s="11" t="s">
        <v>33</v>
      </c>
      <c r="C422" s="12">
        <v>84</v>
      </c>
      <c r="D422" s="12">
        <v>84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f t="shared" si="36"/>
        <v>0</v>
      </c>
      <c r="L422" s="12">
        <f t="shared" si="37"/>
        <v>84</v>
      </c>
      <c r="M422" s="12">
        <f t="shared" si="38"/>
        <v>0</v>
      </c>
      <c r="N422" s="12">
        <f t="shared" si="39"/>
        <v>84</v>
      </c>
      <c r="O422" s="12">
        <f t="shared" si="40"/>
        <v>0</v>
      </c>
      <c r="P422" s="12">
        <f t="shared" si="41"/>
        <v>0</v>
      </c>
    </row>
    <row r="423" spans="1:16">
      <c r="A423" s="10" t="s">
        <v>34</v>
      </c>
      <c r="B423" s="11" t="s">
        <v>35</v>
      </c>
      <c r="C423" s="12">
        <v>6.2</v>
      </c>
      <c r="D423" s="12">
        <v>6.2</v>
      </c>
      <c r="E423" s="12">
        <v>0.5</v>
      </c>
      <c r="F423" s="12">
        <v>7.1370000000000003E-2</v>
      </c>
      <c r="G423" s="12">
        <v>0</v>
      </c>
      <c r="H423" s="12">
        <v>0</v>
      </c>
      <c r="I423" s="12">
        <v>7.1370000000000003E-2</v>
      </c>
      <c r="J423" s="12">
        <v>7.1370000000000003E-2</v>
      </c>
      <c r="K423" s="12">
        <f t="shared" si="36"/>
        <v>0.42863000000000001</v>
      </c>
      <c r="L423" s="12">
        <f t="shared" si="37"/>
        <v>6.1286300000000002</v>
      </c>
      <c r="M423" s="12">
        <f t="shared" si="38"/>
        <v>14.274000000000001</v>
      </c>
      <c r="N423" s="12">
        <f t="shared" si="39"/>
        <v>6.2</v>
      </c>
      <c r="O423" s="12">
        <f t="shared" si="40"/>
        <v>0.5</v>
      </c>
      <c r="P423" s="12">
        <f t="shared" si="41"/>
        <v>0</v>
      </c>
    </row>
    <row r="424" spans="1:16">
      <c r="A424" s="10" t="s">
        <v>36</v>
      </c>
      <c r="B424" s="11" t="s">
        <v>37</v>
      </c>
      <c r="C424" s="12">
        <v>28</v>
      </c>
      <c r="D424" s="12">
        <v>28</v>
      </c>
      <c r="E424" s="12">
        <v>1.7</v>
      </c>
      <c r="F424" s="12">
        <v>0</v>
      </c>
      <c r="G424" s="12">
        <v>0</v>
      </c>
      <c r="H424" s="12">
        <v>0</v>
      </c>
      <c r="I424" s="12">
        <v>0</v>
      </c>
      <c r="J424" s="12">
        <v>0.37329000000000001</v>
      </c>
      <c r="K424" s="12">
        <f t="shared" si="36"/>
        <v>1.7</v>
      </c>
      <c r="L424" s="12">
        <f t="shared" si="37"/>
        <v>28</v>
      </c>
      <c r="M424" s="12">
        <f t="shared" si="38"/>
        <v>0</v>
      </c>
      <c r="N424" s="12">
        <f t="shared" si="39"/>
        <v>28</v>
      </c>
      <c r="O424" s="12">
        <f t="shared" si="40"/>
        <v>1.7</v>
      </c>
      <c r="P424" s="12">
        <f t="shared" si="41"/>
        <v>0</v>
      </c>
    </row>
    <row r="425" spans="1:16">
      <c r="A425" s="10" t="s">
        <v>81</v>
      </c>
      <c r="B425" s="11" t="s">
        <v>82</v>
      </c>
      <c r="C425" s="12">
        <v>0</v>
      </c>
      <c r="D425" s="12">
        <v>0.1</v>
      </c>
      <c r="E425" s="12">
        <v>8.0000000000000002E-3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f t="shared" si="36"/>
        <v>8.0000000000000002E-3</v>
      </c>
      <c r="L425" s="12">
        <f t="shared" si="37"/>
        <v>0.1</v>
      </c>
      <c r="M425" s="12">
        <f t="shared" si="38"/>
        <v>0</v>
      </c>
      <c r="N425" s="12">
        <f t="shared" si="39"/>
        <v>0.1</v>
      </c>
      <c r="O425" s="12">
        <f t="shared" si="40"/>
        <v>8.0000000000000002E-3</v>
      </c>
      <c r="P425" s="12">
        <f t="shared" si="41"/>
        <v>0</v>
      </c>
    </row>
    <row r="426" spans="1:16">
      <c r="A426" s="10" t="s">
        <v>42</v>
      </c>
      <c r="B426" s="11" t="s">
        <v>43</v>
      </c>
      <c r="C426" s="12">
        <v>0.9</v>
      </c>
      <c r="D426" s="12">
        <v>0.9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f t="shared" si="36"/>
        <v>0</v>
      </c>
      <c r="L426" s="12">
        <f t="shared" si="37"/>
        <v>0.9</v>
      </c>
      <c r="M426" s="12">
        <f t="shared" si="38"/>
        <v>0</v>
      </c>
      <c r="N426" s="12">
        <f t="shared" si="39"/>
        <v>0.9</v>
      </c>
      <c r="O426" s="12">
        <f t="shared" si="40"/>
        <v>0</v>
      </c>
      <c r="P426" s="12">
        <f t="shared" si="41"/>
        <v>0</v>
      </c>
    </row>
    <row r="427" spans="1:16">
      <c r="A427" s="7" t="s">
        <v>222</v>
      </c>
      <c r="B427" s="8" t="s">
        <v>223</v>
      </c>
      <c r="C427" s="9">
        <v>340.39947000000001</v>
      </c>
      <c r="D427" s="9">
        <v>340.39947000000001</v>
      </c>
      <c r="E427" s="9">
        <v>30</v>
      </c>
      <c r="F427" s="9">
        <v>0</v>
      </c>
      <c r="G427" s="9">
        <v>0</v>
      </c>
      <c r="H427" s="9">
        <v>37.9</v>
      </c>
      <c r="I427" s="9">
        <v>0</v>
      </c>
      <c r="J427" s="9">
        <v>6</v>
      </c>
      <c r="K427" s="9">
        <f t="shared" si="36"/>
        <v>30</v>
      </c>
      <c r="L427" s="9">
        <f t="shared" si="37"/>
        <v>340.39947000000001</v>
      </c>
      <c r="M427" s="9">
        <f t="shared" si="38"/>
        <v>0</v>
      </c>
      <c r="N427" s="9">
        <f t="shared" si="39"/>
        <v>302.49947000000003</v>
      </c>
      <c r="O427" s="9">
        <f t="shared" si="40"/>
        <v>-7.8999999999999986</v>
      </c>
      <c r="P427" s="9">
        <f t="shared" si="41"/>
        <v>126.33333333333331</v>
      </c>
    </row>
    <row r="428" spans="1:16">
      <c r="A428" s="10" t="s">
        <v>26</v>
      </c>
      <c r="B428" s="11" t="s">
        <v>27</v>
      </c>
      <c r="C428" s="12">
        <v>296.80847</v>
      </c>
      <c r="D428" s="12">
        <v>296.80847</v>
      </c>
      <c r="E428" s="12">
        <v>30</v>
      </c>
      <c r="F428" s="12">
        <v>0</v>
      </c>
      <c r="G428" s="12">
        <v>0</v>
      </c>
      <c r="H428" s="12">
        <v>37.9</v>
      </c>
      <c r="I428" s="12">
        <v>0</v>
      </c>
      <c r="J428" s="12">
        <v>6</v>
      </c>
      <c r="K428" s="12">
        <f t="shared" si="36"/>
        <v>30</v>
      </c>
      <c r="L428" s="12">
        <f t="shared" si="37"/>
        <v>296.80847</v>
      </c>
      <c r="M428" s="12">
        <f t="shared" si="38"/>
        <v>0</v>
      </c>
      <c r="N428" s="12">
        <f t="shared" si="39"/>
        <v>258.90847000000002</v>
      </c>
      <c r="O428" s="12">
        <f t="shared" si="40"/>
        <v>-7.8999999999999986</v>
      </c>
      <c r="P428" s="12">
        <f t="shared" si="41"/>
        <v>126.33333333333331</v>
      </c>
    </row>
    <row r="429" spans="1:16">
      <c r="A429" s="10" t="s">
        <v>28</v>
      </c>
      <c r="B429" s="11" t="s">
        <v>29</v>
      </c>
      <c r="C429" s="12">
        <v>43.591000000000001</v>
      </c>
      <c r="D429" s="12">
        <v>43.591000000000001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f t="shared" si="36"/>
        <v>0</v>
      </c>
      <c r="L429" s="12">
        <f t="shared" si="37"/>
        <v>43.591000000000001</v>
      </c>
      <c r="M429" s="12">
        <f t="shared" si="38"/>
        <v>0</v>
      </c>
      <c r="N429" s="12">
        <f t="shared" si="39"/>
        <v>43.591000000000001</v>
      </c>
      <c r="O429" s="12">
        <f t="shared" si="40"/>
        <v>0</v>
      </c>
      <c r="P429" s="12">
        <f t="shared" si="41"/>
        <v>0</v>
      </c>
    </row>
    <row r="430" spans="1:16" ht="25.5">
      <c r="A430" s="7" t="s">
        <v>224</v>
      </c>
      <c r="B430" s="8" t="s">
        <v>225</v>
      </c>
      <c r="C430" s="9">
        <v>1034.0475300000001</v>
      </c>
      <c r="D430" s="9">
        <v>1034.0475300000001</v>
      </c>
      <c r="E430" s="9">
        <v>20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f t="shared" si="36"/>
        <v>20</v>
      </c>
      <c r="L430" s="9">
        <f t="shared" si="37"/>
        <v>1034.0475300000001</v>
      </c>
      <c r="M430" s="9">
        <f t="shared" si="38"/>
        <v>0</v>
      </c>
      <c r="N430" s="9">
        <f t="shared" si="39"/>
        <v>1034.0475300000001</v>
      </c>
      <c r="O430" s="9">
        <f t="shared" si="40"/>
        <v>20</v>
      </c>
      <c r="P430" s="9">
        <f t="shared" si="41"/>
        <v>0</v>
      </c>
    </row>
    <row r="431" spans="1:16">
      <c r="A431" s="10" t="s">
        <v>26</v>
      </c>
      <c r="B431" s="11" t="s">
        <v>27</v>
      </c>
      <c r="C431" s="12">
        <v>366.03153000000003</v>
      </c>
      <c r="D431" s="12">
        <v>486.03153000000003</v>
      </c>
      <c r="E431" s="12">
        <v>10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f t="shared" si="36"/>
        <v>10</v>
      </c>
      <c r="L431" s="12">
        <f t="shared" si="37"/>
        <v>486.03153000000003</v>
      </c>
      <c r="M431" s="12">
        <f t="shared" si="38"/>
        <v>0</v>
      </c>
      <c r="N431" s="12">
        <f t="shared" si="39"/>
        <v>486.03153000000003</v>
      </c>
      <c r="O431" s="12">
        <f t="shared" si="40"/>
        <v>10</v>
      </c>
      <c r="P431" s="12">
        <f t="shared" si="41"/>
        <v>0</v>
      </c>
    </row>
    <row r="432" spans="1:16">
      <c r="A432" s="10" t="s">
        <v>28</v>
      </c>
      <c r="B432" s="11" t="s">
        <v>29</v>
      </c>
      <c r="C432" s="12">
        <v>467.01600000000002</v>
      </c>
      <c r="D432" s="12">
        <v>512.01599999999996</v>
      </c>
      <c r="E432" s="12">
        <v>10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f t="shared" si="36"/>
        <v>10</v>
      </c>
      <c r="L432" s="12">
        <f t="shared" si="37"/>
        <v>512.01599999999996</v>
      </c>
      <c r="M432" s="12">
        <f t="shared" si="38"/>
        <v>0</v>
      </c>
      <c r="N432" s="12">
        <f t="shared" si="39"/>
        <v>512.01599999999996</v>
      </c>
      <c r="O432" s="12">
        <f t="shared" si="40"/>
        <v>10</v>
      </c>
      <c r="P432" s="12">
        <f t="shared" si="41"/>
        <v>0</v>
      </c>
    </row>
    <row r="433" spans="1:16">
      <c r="A433" s="10" t="s">
        <v>85</v>
      </c>
      <c r="B433" s="11" t="s">
        <v>86</v>
      </c>
      <c r="C433" s="12">
        <v>201</v>
      </c>
      <c r="D433" s="12">
        <v>36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f t="shared" si="36"/>
        <v>0</v>
      </c>
      <c r="L433" s="12">
        <f t="shared" si="37"/>
        <v>36</v>
      </c>
      <c r="M433" s="12">
        <f t="shared" si="38"/>
        <v>0</v>
      </c>
      <c r="N433" s="12">
        <f t="shared" si="39"/>
        <v>36</v>
      </c>
      <c r="O433" s="12">
        <f t="shared" si="40"/>
        <v>0</v>
      </c>
      <c r="P433" s="12">
        <f t="shared" si="41"/>
        <v>0</v>
      </c>
    </row>
    <row r="434" spans="1:16">
      <c r="A434" s="7" t="s">
        <v>226</v>
      </c>
      <c r="B434" s="8" t="s">
        <v>227</v>
      </c>
      <c r="C434" s="9">
        <v>7382.7825400000011</v>
      </c>
      <c r="D434" s="9">
        <v>7386.7825400000011</v>
      </c>
      <c r="E434" s="9">
        <v>442.57600000000002</v>
      </c>
      <c r="F434" s="9">
        <v>11.0383</v>
      </c>
      <c r="G434" s="9">
        <v>0</v>
      </c>
      <c r="H434" s="9">
        <v>7.9982999999999995</v>
      </c>
      <c r="I434" s="9">
        <v>3.92</v>
      </c>
      <c r="J434" s="9">
        <v>143.15320999999997</v>
      </c>
      <c r="K434" s="9">
        <f t="shared" si="36"/>
        <v>431.53770000000003</v>
      </c>
      <c r="L434" s="9">
        <f t="shared" si="37"/>
        <v>7375.7442400000009</v>
      </c>
      <c r="M434" s="9">
        <f t="shared" si="38"/>
        <v>2.4941027077835218</v>
      </c>
      <c r="N434" s="9">
        <f t="shared" si="39"/>
        <v>7378.7842400000009</v>
      </c>
      <c r="O434" s="9">
        <f t="shared" si="40"/>
        <v>434.57770000000005</v>
      </c>
      <c r="P434" s="9">
        <f t="shared" si="41"/>
        <v>1.8072150319945048</v>
      </c>
    </row>
    <row r="435" spans="1:16">
      <c r="A435" s="10" t="s">
        <v>22</v>
      </c>
      <c r="B435" s="11" t="s">
        <v>23</v>
      </c>
      <c r="C435" s="12">
        <v>4586.9319999999998</v>
      </c>
      <c r="D435" s="12">
        <v>4586.9319999999998</v>
      </c>
      <c r="E435" s="12">
        <v>336.73200000000003</v>
      </c>
      <c r="F435" s="12">
        <v>0</v>
      </c>
      <c r="G435" s="12">
        <v>0</v>
      </c>
      <c r="H435" s="12">
        <v>0</v>
      </c>
      <c r="I435" s="12">
        <v>0</v>
      </c>
      <c r="J435" s="12">
        <v>112.94225999999999</v>
      </c>
      <c r="K435" s="12">
        <f t="shared" si="36"/>
        <v>336.73200000000003</v>
      </c>
      <c r="L435" s="12">
        <f t="shared" si="37"/>
        <v>4586.9319999999998</v>
      </c>
      <c r="M435" s="12">
        <f t="shared" si="38"/>
        <v>0</v>
      </c>
      <c r="N435" s="12">
        <f t="shared" si="39"/>
        <v>4586.9319999999998</v>
      </c>
      <c r="O435" s="12">
        <f t="shared" si="40"/>
        <v>336.73200000000003</v>
      </c>
      <c r="P435" s="12">
        <f t="shared" si="41"/>
        <v>0</v>
      </c>
    </row>
    <row r="436" spans="1:16">
      <c r="A436" s="10" t="s">
        <v>24</v>
      </c>
      <c r="B436" s="11" t="s">
        <v>25</v>
      </c>
      <c r="C436" s="12">
        <v>1057.64633</v>
      </c>
      <c r="D436" s="12">
        <v>1057.64633</v>
      </c>
      <c r="E436" s="12">
        <v>74.144000000000005</v>
      </c>
      <c r="F436" s="12">
        <v>0</v>
      </c>
      <c r="G436" s="12">
        <v>0</v>
      </c>
      <c r="H436" s="12">
        <v>0</v>
      </c>
      <c r="I436" s="12">
        <v>0</v>
      </c>
      <c r="J436" s="12">
        <v>26.290950000000002</v>
      </c>
      <c r="K436" s="12">
        <f t="shared" si="36"/>
        <v>74.144000000000005</v>
      </c>
      <c r="L436" s="12">
        <f t="shared" si="37"/>
        <v>1057.64633</v>
      </c>
      <c r="M436" s="12">
        <f t="shared" si="38"/>
        <v>0</v>
      </c>
      <c r="N436" s="12">
        <f t="shared" si="39"/>
        <v>1057.64633</v>
      </c>
      <c r="O436" s="12">
        <f t="shared" si="40"/>
        <v>74.144000000000005</v>
      </c>
      <c r="P436" s="12">
        <f t="shared" si="41"/>
        <v>0</v>
      </c>
    </row>
    <row r="437" spans="1:16">
      <c r="A437" s="10" t="s">
        <v>26</v>
      </c>
      <c r="B437" s="11" t="s">
        <v>27</v>
      </c>
      <c r="C437" s="12">
        <v>88</v>
      </c>
      <c r="D437" s="12">
        <v>92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f t="shared" si="36"/>
        <v>0</v>
      </c>
      <c r="L437" s="12">
        <f t="shared" si="37"/>
        <v>92</v>
      </c>
      <c r="M437" s="12">
        <f t="shared" si="38"/>
        <v>0</v>
      </c>
      <c r="N437" s="12">
        <f t="shared" si="39"/>
        <v>92</v>
      </c>
      <c r="O437" s="12">
        <f t="shared" si="40"/>
        <v>0</v>
      </c>
      <c r="P437" s="12">
        <f t="shared" si="41"/>
        <v>0</v>
      </c>
    </row>
    <row r="438" spans="1:16">
      <c r="A438" s="10" t="s">
        <v>28</v>
      </c>
      <c r="B438" s="11" t="s">
        <v>29</v>
      </c>
      <c r="C438" s="12">
        <v>321.00420999999994</v>
      </c>
      <c r="D438" s="12">
        <v>321.00420999999994</v>
      </c>
      <c r="E438" s="12">
        <v>20</v>
      </c>
      <c r="F438" s="12">
        <v>9.26</v>
      </c>
      <c r="G438" s="12">
        <v>0</v>
      </c>
      <c r="H438" s="12">
        <v>6.22</v>
      </c>
      <c r="I438" s="12">
        <v>3.92</v>
      </c>
      <c r="J438" s="12">
        <v>3.92</v>
      </c>
      <c r="K438" s="12">
        <f t="shared" si="36"/>
        <v>10.74</v>
      </c>
      <c r="L438" s="12">
        <f t="shared" si="37"/>
        <v>311.74420999999995</v>
      </c>
      <c r="M438" s="12">
        <f t="shared" si="38"/>
        <v>46.3</v>
      </c>
      <c r="N438" s="12">
        <f t="shared" si="39"/>
        <v>314.78420999999992</v>
      </c>
      <c r="O438" s="12">
        <f t="shared" si="40"/>
        <v>13.780000000000001</v>
      </c>
      <c r="P438" s="12">
        <f t="shared" si="41"/>
        <v>31.1</v>
      </c>
    </row>
    <row r="439" spans="1:16">
      <c r="A439" s="10" t="s">
        <v>32</v>
      </c>
      <c r="B439" s="11" t="s">
        <v>33</v>
      </c>
      <c r="C439" s="12">
        <v>1125.8</v>
      </c>
      <c r="D439" s="12">
        <v>1125.8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 t="shared" si="36"/>
        <v>0</v>
      </c>
      <c r="L439" s="12">
        <f t="shared" si="37"/>
        <v>1125.8</v>
      </c>
      <c r="M439" s="12">
        <f t="shared" si="38"/>
        <v>0</v>
      </c>
      <c r="N439" s="12">
        <f t="shared" si="39"/>
        <v>1125.8</v>
      </c>
      <c r="O439" s="12">
        <f t="shared" si="40"/>
        <v>0</v>
      </c>
      <c r="P439" s="12">
        <f t="shared" si="41"/>
        <v>0</v>
      </c>
    </row>
    <row r="440" spans="1:16">
      <c r="A440" s="10" t="s">
        <v>34</v>
      </c>
      <c r="B440" s="11" t="s">
        <v>35</v>
      </c>
      <c r="C440" s="12">
        <v>21.6</v>
      </c>
      <c r="D440" s="12">
        <v>21.6</v>
      </c>
      <c r="E440" s="12">
        <v>1.2</v>
      </c>
      <c r="F440" s="12">
        <v>1.7783</v>
      </c>
      <c r="G440" s="12">
        <v>0</v>
      </c>
      <c r="H440" s="12">
        <v>1.7783</v>
      </c>
      <c r="I440" s="12">
        <v>0</v>
      </c>
      <c r="J440" s="12">
        <v>0</v>
      </c>
      <c r="K440" s="12">
        <f t="shared" si="36"/>
        <v>-0.57830000000000004</v>
      </c>
      <c r="L440" s="12">
        <f t="shared" si="37"/>
        <v>19.8217</v>
      </c>
      <c r="M440" s="12">
        <f t="shared" si="38"/>
        <v>148.19166666666666</v>
      </c>
      <c r="N440" s="12">
        <f t="shared" si="39"/>
        <v>19.8217</v>
      </c>
      <c r="O440" s="12">
        <f t="shared" si="40"/>
        <v>-0.57830000000000004</v>
      </c>
      <c r="P440" s="12">
        <f t="shared" si="41"/>
        <v>148.19166666666666</v>
      </c>
    </row>
    <row r="441" spans="1:16">
      <c r="A441" s="10" t="s">
        <v>36</v>
      </c>
      <c r="B441" s="11" t="s">
        <v>37</v>
      </c>
      <c r="C441" s="12">
        <v>181.8</v>
      </c>
      <c r="D441" s="12">
        <v>181.8</v>
      </c>
      <c r="E441" s="12">
        <v>10.5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f t="shared" si="36"/>
        <v>10.5</v>
      </c>
      <c r="L441" s="12">
        <f t="shared" si="37"/>
        <v>181.8</v>
      </c>
      <c r="M441" s="12">
        <f t="shared" si="38"/>
        <v>0</v>
      </c>
      <c r="N441" s="12">
        <f t="shared" si="39"/>
        <v>181.8</v>
      </c>
      <c r="O441" s="12">
        <f t="shared" si="40"/>
        <v>10.5</v>
      </c>
      <c r="P441" s="12">
        <f t="shared" si="41"/>
        <v>0</v>
      </c>
    </row>
    <row r="442" spans="1:16">
      <c r="A442" s="7" t="s">
        <v>228</v>
      </c>
      <c r="B442" s="8" t="s">
        <v>229</v>
      </c>
      <c r="C442" s="9">
        <v>328.57299999999998</v>
      </c>
      <c r="D442" s="9">
        <v>343.57299999999998</v>
      </c>
      <c r="E442" s="9">
        <v>26.84</v>
      </c>
      <c r="F442" s="9">
        <v>0</v>
      </c>
      <c r="G442" s="9">
        <v>0</v>
      </c>
      <c r="H442" s="9">
        <v>0</v>
      </c>
      <c r="I442" s="9">
        <v>0</v>
      </c>
      <c r="J442" s="9">
        <v>15.587780000000002</v>
      </c>
      <c r="K442" s="9">
        <f t="shared" si="36"/>
        <v>26.84</v>
      </c>
      <c r="L442" s="9">
        <f t="shared" si="37"/>
        <v>343.57299999999998</v>
      </c>
      <c r="M442" s="9">
        <f t="shared" si="38"/>
        <v>0</v>
      </c>
      <c r="N442" s="9">
        <f t="shared" si="39"/>
        <v>343.57299999999998</v>
      </c>
      <c r="O442" s="9">
        <f t="shared" si="40"/>
        <v>26.84</v>
      </c>
      <c r="P442" s="9">
        <f t="shared" si="41"/>
        <v>0</v>
      </c>
    </row>
    <row r="443" spans="1:16">
      <c r="A443" s="10" t="s">
        <v>22</v>
      </c>
      <c r="B443" s="11" t="s">
        <v>23</v>
      </c>
      <c r="C443" s="12">
        <v>269.322</v>
      </c>
      <c r="D443" s="12">
        <v>269.322</v>
      </c>
      <c r="E443" s="12">
        <v>22</v>
      </c>
      <c r="F443" s="12">
        <v>0</v>
      </c>
      <c r="G443" s="12">
        <v>0</v>
      </c>
      <c r="H443" s="12">
        <v>0</v>
      </c>
      <c r="I443" s="12">
        <v>0</v>
      </c>
      <c r="J443" s="12">
        <v>12.777030000000002</v>
      </c>
      <c r="K443" s="12">
        <f t="shared" si="36"/>
        <v>22</v>
      </c>
      <c r="L443" s="12">
        <f t="shared" si="37"/>
        <v>269.322</v>
      </c>
      <c r="M443" s="12">
        <f t="shared" si="38"/>
        <v>0</v>
      </c>
      <c r="N443" s="12">
        <f t="shared" si="39"/>
        <v>269.322</v>
      </c>
      <c r="O443" s="12">
        <f t="shared" si="40"/>
        <v>22</v>
      </c>
      <c r="P443" s="12">
        <f t="shared" si="41"/>
        <v>0</v>
      </c>
    </row>
    <row r="444" spans="1:16">
      <c r="A444" s="10" t="s">
        <v>24</v>
      </c>
      <c r="B444" s="11" t="s">
        <v>25</v>
      </c>
      <c r="C444" s="12">
        <v>59.251000000000005</v>
      </c>
      <c r="D444" s="12">
        <v>59.251000000000005</v>
      </c>
      <c r="E444" s="12">
        <v>4.84</v>
      </c>
      <c r="F444" s="12">
        <v>0</v>
      </c>
      <c r="G444" s="12">
        <v>0</v>
      </c>
      <c r="H444" s="12">
        <v>0</v>
      </c>
      <c r="I444" s="12">
        <v>0</v>
      </c>
      <c r="J444" s="12">
        <v>2.8107500000000001</v>
      </c>
      <c r="K444" s="12">
        <f t="shared" si="36"/>
        <v>4.84</v>
      </c>
      <c r="L444" s="12">
        <f t="shared" si="37"/>
        <v>59.251000000000005</v>
      </c>
      <c r="M444" s="12">
        <f t="shared" si="38"/>
        <v>0</v>
      </c>
      <c r="N444" s="12">
        <f t="shared" si="39"/>
        <v>59.251000000000005</v>
      </c>
      <c r="O444" s="12">
        <f t="shared" si="40"/>
        <v>4.84</v>
      </c>
      <c r="P444" s="12">
        <f t="shared" si="41"/>
        <v>0</v>
      </c>
    </row>
    <row r="445" spans="1:16">
      <c r="A445" s="10" t="s">
        <v>26</v>
      </c>
      <c r="B445" s="11" t="s">
        <v>27</v>
      </c>
      <c r="C445" s="12">
        <v>0</v>
      </c>
      <c r="D445" s="12">
        <v>15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f t="shared" si="36"/>
        <v>0</v>
      </c>
      <c r="L445" s="12">
        <f t="shared" si="37"/>
        <v>15</v>
      </c>
      <c r="M445" s="12">
        <f t="shared" si="38"/>
        <v>0</v>
      </c>
      <c r="N445" s="12">
        <f t="shared" si="39"/>
        <v>15</v>
      </c>
      <c r="O445" s="12">
        <f t="shared" si="40"/>
        <v>0</v>
      </c>
      <c r="P445" s="12">
        <f t="shared" si="41"/>
        <v>0</v>
      </c>
    </row>
    <row r="446" spans="1:16" ht="51">
      <c r="A446" s="7" t="s">
        <v>230</v>
      </c>
      <c r="B446" s="8" t="s">
        <v>231</v>
      </c>
      <c r="C446" s="9">
        <v>4866.6000000000004</v>
      </c>
      <c r="D446" s="9">
        <v>7342.3200000000006</v>
      </c>
      <c r="E446" s="9">
        <v>519.48</v>
      </c>
      <c r="F446" s="9">
        <v>503.26590999999996</v>
      </c>
      <c r="G446" s="9">
        <v>0</v>
      </c>
      <c r="H446" s="9">
        <v>304.80146999999999</v>
      </c>
      <c r="I446" s="9">
        <v>231.05444</v>
      </c>
      <c r="J446" s="9">
        <v>438.19087999999999</v>
      </c>
      <c r="K446" s="9">
        <f t="shared" si="36"/>
        <v>16.214090000000056</v>
      </c>
      <c r="L446" s="9">
        <f t="shared" si="37"/>
        <v>6839.0540900000005</v>
      </c>
      <c r="M446" s="9">
        <f t="shared" si="38"/>
        <v>96.878784553784541</v>
      </c>
      <c r="N446" s="9">
        <f t="shared" si="39"/>
        <v>7037.5185300000003</v>
      </c>
      <c r="O446" s="9">
        <f t="shared" si="40"/>
        <v>214.67853000000002</v>
      </c>
      <c r="P446" s="9">
        <f t="shared" si="41"/>
        <v>58.674341649341642</v>
      </c>
    </row>
    <row r="447" spans="1:16" ht="25.5">
      <c r="A447" s="10" t="s">
        <v>54</v>
      </c>
      <c r="B447" s="11" t="s">
        <v>55</v>
      </c>
      <c r="C447" s="12">
        <v>4866.6000000000004</v>
      </c>
      <c r="D447" s="12">
        <v>5065.4000000000005</v>
      </c>
      <c r="E447" s="12">
        <v>0</v>
      </c>
      <c r="F447" s="12">
        <v>503.26590999999996</v>
      </c>
      <c r="G447" s="12">
        <v>0</v>
      </c>
      <c r="H447" s="12">
        <v>272.21146999999996</v>
      </c>
      <c r="I447" s="12">
        <v>231.05444</v>
      </c>
      <c r="J447" s="12">
        <v>438.19087999999999</v>
      </c>
      <c r="K447" s="12">
        <f t="shared" si="36"/>
        <v>-503.26590999999996</v>
      </c>
      <c r="L447" s="12">
        <f t="shared" si="37"/>
        <v>4562.1340900000005</v>
      </c>
      <c r="M447" s="12">
        <f t="shared" si="38"/>
        <v>0</v>
      </c>
      <c r="N447" s="12">
        <f t="shared" si="39"/>
        <v>4793.1885300000004</v>
      </c>
      <c r="O447" s="12">
        <f t="shared" si="40"/>
        <v>-272.21146999999996</v>
      </c>
      <c r="P447" s="12">
        <f t="shared" si="41"/>
        <v>0</v>
      </c>
    </row>
    <row r="448" spans="1:16">
      <c r="A448" s="10" t="s">
        <v>85</v>
      </c>
      <c r="B448" s="11" t="s">
        <v>86</v>
      </c>
      <c r="C448" s="12">
        <v>0</v>
      </c>
      <c r="D448" s="12">
        <v>2276.92</v>
      </c>
      <c r="E448" s="12">
        <v>519.48</v>
      </c>
      <c r="F448" s="12">
        <v>0</v>
      </c>
      <c r="G448" s="12">
        <v>0</v>
      </c>
      <c r="H448" s="12">
        <v>32.590000000000003</v>
      </c>
      <c r="I448" s="12">
        <v>0</v>
      </c>
      <c r="J448" s="12">
        <v>0</v>
      </c>
      <c r="K448" s="12">
        <f t="shared" si="36"/>
        <v>519.48</v>
      </c>
      <c r="L448" s="12">
        <f t="shared" si="37"/>
        <v>2276.92</v>
      </c>
      <c r="M448" s="12">
        <f t="shared" si="38"/>
        <v>0</v>
      </c>
      <c r="N448" s="12">
        <f t="shared" si="39"/>
        <v>2244.33</v>
      </c>
      <c r="O448" s="12">
        <f t="shared" si="40"/>
        <v>486.89</v>
      </c>
      <c r="P448" s="12">
        <f t="shared" si="41"/>
        <v>6.273581273581275</v>
      </c>
    </row>
    <row r="449" spans="1:16" ht="25.5">
      <c r="A449" s="7" t="s">
        <v>232</v>
      </c>
      <c r="B449" s="8" t="s">
        <v>233</v>
      </c>
      <c r="C449" s="9">
        <v>1538.7670000000001</v>
      </c>
      <c r="D449" s="9">
        <v>1538.7670000000001</v>
      </c>
      <c r="E449" s="9">
        <v>38.171999999999997</v>
      </c>
      <c r="F449" s="9">
        <v>15.36</v>
      </c>
      <c r="G449" s="9">
        <v>0</v>
      </c>
      <c r="H449" s="9">
        <v>5.1559999999999997</v>
      </c>
      <c r="I449" s="9">
        <v>15.36</v>
      </c>
      <c r="J449" s="9">
        <v>15.36</v>
      </c>
      <c r="K449" s="9">
        <f t="shared" si="36"/>
        <v>22.811999999999998</v>
      </c>
      <c r="L449" s="9">
        <f t="shared" si="37"/>
        <v>1523.4070000000002</v>
      </c>
      <c r="M449" s="9">
        <f t="shared" si="38"/>
        <v>40.238918579063188</v>
      </c>
      <c r="N449" s="9">
        <f t="shared" si="39"/>
        <v>1533.6110000000001</v>
      </c>
      <c r="O449" s="9">
        <f t="shared" si="40"/>
        <v>33.015999999999998</v>
      </c>
      <c r="P449" s="9">
        <f t="shared" si="41"/>
        <v>13.507282825107408</v>
      </c>
    </row>
    <row r="450" spans="1:16">
      <c r="A450" s="10" t="s">
        <v>26</v>
      </c>
      <c r="B450" s="11" t="s">
        <v>27</v>
      </c>
      <c r="C450" s="12">
        <v>264.86500000000001</v>
      </c>
      <c r="D450" s="12">
        <v>323.73900000000003</v>
      </c>
      <c r="E450" s="12">
        <v>10</v>
      </c>
      <c r="F450" s="12">
        <v>0</v>
      </c>
      <c r="G450" s="12">
        <v>0</v>
      </c>
      <c r="H450" s="12">
        <v>0.72</v>
      </c>
      <c r="I450" s="12">
        <v>0</v>
      </c>
      <c r="J450" s="12">
        <v>0</v>
      </c>
      <c r="K450" s="12">
        <f t="shared" si="36"/>
        <v>10</v>
      </c>
      <c r="L450" s="12">
        <f t="shared" si="37"/>
        <v>323.73900000000003</v>
      </c>
      <c r="M450" s="12">
        <f t="shared" si="38"/>
        <v>0</v>
      </c>
      <c r="N450" s="12">
        <f t="shared" si="39"/>
        <v>323.01900000000001</v>
      </c>
      <c r="O450" s="12">
        <f t="shared" si="40"/>
        <v>9.2799999999999994</v>
      </c>
      <c r="P450" s="12">
        <f t="shared" si="41"/>
        <v>7.1999999999999993</v>
      </c>
    </row>
    <row r="451" spans="1:16">
      <c r="A451" s="10" t="s">
        <v>28</v>
      </c>
      <c r="B451" s="11" t="s">
        <v>29</v>
      </c>
      <c r="C451" s="12">
        <v>790.17200000000003</v>
      </c>
      <c r="D451" s="12">
        <v>805.17200000000003</v>
      </c>
      <c r="E451" s="12">
        <v>18.172000000000001</v>
      </c>
      <c r="F451" s="12">
        <v>15.36</v>
      </c>
      <c r="G451" s="12">
        <v>0</v>
      </c>
      <c r="H451" s="12">
        <v>4.4359999999999999</v>
      </c>
      <c r="I451" s="12">
        <v>15.36</v>
      </c>
      <c r="J451" s="12">
        <v>15.36</v>
      </c>
      <c r="K451" s="12">
        <f t="shared" si="36"/>
        <v>2.8120000000000012</v>
      </c>
      <c r="L451" s="12">
        <f t="shared" si="37"/>
        <v>789.81200000000001</v>
      </c>
      <c r="M451" s="12">
        <f t="shared" si="38"/>
        <v>84.525643847677742</v>
      </c>
      <c r="N451" s="12">
        <f t="shared" si="39"/>
        <v>800.73599999999999</v>
      </c>
      <c r="O451" s="12">
        <f t="shared" si="40"/>
        <v>13.736000000000001</v>
      </c>
      <c r="P451" s="12">
        <f t="shared" si="41"/>
        <v>24.41118203830068</v>
      </c>
    </row>
    <row r="452" spans="1:16">
      <c r="A452" s="10" t="s">
        <v>30</v>
      </c>
      <c r="B452" s="11" t="s">
        <v>31</v>
      </c>
      <c r="C452" s="12">
        <v>208.35599999999999</v>
      </c>
      <c r="D452" s="12">
        <v>227.35599999999999</v>
      </c>
      <c r="E452" s="12">
        <v>10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f t="shared" si="36"/>
        <v>10</v>
      </c>
      <c r="L452" s="12">
        <f t="shared" si="37"/>
        <v>227.35599999999999</v>
      </c>
      <c r="M452" s="12">
        <f t="shared" si="38"/>
        <v>0</v>
      </c>
      <c r="N452" s="12">
        <f t="shared" si="39"/>
        <v>227.35599999999999</v>
      </c>
      <c r="O452" s="12">
        <f t="shared" si="40"/>
        <v>10</v>
      </c>
      <c r="P452" s="12">
        <f t="shared" si="41"/>
        <v>0</v>
      </c>
    </row>
    <row r="453" spans="1:16">
      <c r="A453" s="10" t="s">
        <v>85</v>
      </c>
      <c r="B453" s="11" t="s">
        <v>86</v>
      </c>
      <c r="C453" s="12">
        <v>275.37400000000002</v>
      </c>
      <c r="D453" s="12">
        <v>182.5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f t="shared" si="36"/>
        <v>0</v>
      </c>
      <c r="L453" s="12">
        <f t="shared" si="37"/>
        <v>182.5</v>
      </c>
      <c r="M453" s="12">
        <f t="shared" si="38"/>
        <v>0</v>
      </c>
      <c r="N453" s="12">
        <f t="shared" si="39"/>
        <v>182.5</v>
      </c>
      <c r="O453" s="12">
        <f t="shared" si="40"/>
        <v>0</v>
      </c>
      <c r="P453" s="12">
        <f t="shared" si="41"/>
        <v>0</v>
      </c>
    </row>
    <row r="454" spans="1:16" ht="25.5">
      <c r="A454" s="7" t="s">
        <v>234</v>
      </c>
      <c r="B454" s="8" t="s">
        <v>235</v>
      </c>
      <c r="C454" s="9">
        <v>1711.5920000000001</v>
      </c>
      <c r="D454" s="9">
        <v>1859.0920000000001</v>
      </c>
      <c r="E454" s="9">
        <v>122.2</v>
      </c>
      <c r="F454" s="9">
        <v>53.802</v>
      </c>
      <c r="G454" s="9">
        <v>0</v>
      </c>
      <c r="H454" s="9">
        <v>51.881999999999998</v>
      </c>
      <c r="I454" s="9">
        <v>1.92</v>
      </c>
      <c r="J454" s="9">
        <v>1.92</v>
      </c>
      <c r="K454" s="9">
        <f t="shared" ref="K454:K517" si="42">E454-F454</f>
        <v>68.397999999999996</v>
      </c>
      <c r="L454" s="9">
        <f t="shared" ref="L454:L517" si="43">D454-F454</f>
        <v>1805.2900000000002</v>
      </c>
      <c r="M454" s="9">
        <f t="shared" ref="M454:M517" si="44">IF(E454=0,0,(F454/E454)*100)</f>
        <v>44.0278232405892</v>
      </c>
      <c r="N454" s="9">
        <f t="shared" ref="N454:N517" si="45">D454-H454</f>
        <v>1807.21</v>
      </c>
      <c r="O454" s="9">
        <f t="shared" ref="O454:O517" si="46">E454-H454</f>
        <v>70.318000000000012</v>
      </c>
      <c r="P454" s="9">
        <f t="shared" ref="P454:P517" si="47">IF(E454=0,0,(H454/E454)*100)</f>
        <v>42.45662847790507</v>
      </c>
    </row>
    <row r="455" spans="1:16">
      <c r="A455" s="10" t="s">
        <v>26</v>
      </c>
      <c r="B455" s="11" t="s">
        <v>27</v>
      </c>
      <c r="C455" s="12">
        <v>532.49099999999999</v>
      </c>
      <c r="D455" s="12">
        <v>763.66</v>
      </c>
      <c r="E455" s="12">
        <v>35</v>
      </c>
      <c r="F455" s="12">
        <v>51.881999999999998</v>
      </c>
      <c r="G455" s="12">
        <v>0</v>
      </c>
      <c r="H455" s="12">
        <v>51.881999999999998</v>
      </c>
      <c r="I455" s="12">
        <v>0</v>
      </c>
      <c r="J455" s="12">
        <v>0</v>
      </c>
      <c r="K455" s="12">
        <f t="shared" si="42"/>
        <v>-16.881999999999998</v>
      </c>
      <c r="L455" s="12">
        <f t="shared" si="43"/>
        <v>711.77800000000002</v>
      </c>
      <c r="M455" s="12">
        <f t="shared" si="44"/>
        <v>148.2342857142857</v>
      </c>
      <c r="N455" s="12">
        <f t="shared" si="45"/>
        <v>711.77800000000002</v>
      </c>
      <c r="O455" s="12">
        <f t="shared" si="46"/>
        <v>-16.881999999999998</v>
      </c>
      <c r="P455" s="12">
        <f t="shared" si="47"/>
        <v>148.2342857142857</v>
      </c>
    </row>
    <row r="456" spans="1:16">
      <c r="A456" s="10" t="s">
        <v>28</v>
      </c>
      <c r="B456" s="11" t="s">
        <v>29</v>
      </c>
      <c r="C456" s="12">
        <v>690.86</v>
      </c>
      <c r="D456" s="12">
        <v>695.86</v>
      </c>
      <c r="E456" s="12">
        <v>65</v>
      </c>
      <c r="F456" s="12">
        <v>1.92</v>
      </c>
      <c r="G456" s="12">
        <v>0</v>
      </c>
      <c r="H456" s="12">
        <v>0</v>
      </c>
      <c r="I456" s="12">
        <v>1.92</v>
      </c>
      <c r="J456" s="12">
        <v>1.92</v>
      </c>
      <c r="K456" s="12">
        <f t="shared" si="42"/>
        <v>63.08</v>
      </c>
      <c r="L456" s="12">
        <f t="shared" si="43"/>
        <v>693.94</v>
      </c>
      <c r="M456" s="12">
        <f t="shared" si="44"/>
        <v>2.9538461538461536</v>
      </c>
      <c r="N456" s="12">
        <f t="shared" si="45"/>
        <v>695.86</v>
      </c>
      <c r="O456" s="12">
        <f t="shared" si="46"/>
        <v>65</v>
      </c>
      <c r="P456" s="12">
        <f t="shared" si="47"/>
        <v>0</v>
      </c>
    </row>
    <row r="457" spans="1:16">
      <c r="A457" s="10" t="s">
        <v>30</v>
      </c>
      <c r="B457" s="11" t="s">
        <v>31</v>
      </c>
      <c r="C457" s="12">
        <v>244.87200000000001</v>
      </c>
      <c r="D457" s="12">
        <v>244.87200000000001</v>
      </c>
      <c r="E457" s="12">
        <v>22.2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f t="shared" si="42"/>
        <v>22.2</v>
      </c>
      <c r="L457" s="12">
        <f t="shared" si="43"/>
        <v>244.87200000000001</v>
      </c>
      <c r="M457" s="12">
        <f t="shared" si="44"/>
        <v>0</v>
      </c>
      <c r="N457" s="12">
        <f t="shared" si="45"/>
        <v>244.87200000000001</v>
      </c>
      <c r="O457" s="12">
        <f t="shared" si="46"/>
        <v>22.2</v>
      </c>
      <c r="P457" s="12">
        <f t="shared" si="47"/>
        <v>0</v>
      </c>
    </row>
    <row r="458" spans="1:16">
      <c r="A458" s="10" t="s">
        <v>85</v>
      </c>
      <c r="B458" s="11" t="s">
        <v>86</v>
      </c>
      <c r="C458" s="12">
        <v>243.369</v>
      </c>
      <c r="D458" s="12">
        <v>154.70000000000002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f t="shared" si="42"/>
        <v>0</v>
      </c>
      <c r="L458" s="12">
        <f t="shared" si="43"/>
        <v>154.70000000000002</v>
      </c>
      <c r="M458" s="12">
        <f t="shared" si="44"/>
        <v>0</v>
      </c>
      <c r="N458" s="12">
        <f t="shared" si="45"/>
        <v>154.70000000000002</v>
      </c>
      <c r="O458" s="12">
        <f t="shared" si="46"/>
        <v>0</v>
      </c>
      <c r="P458" s="12">
        <f t="shared" si="47"/>
        <v>0</v>
      </c>
    </row>
    <row r="459" spans="1:16" ht="25.5">
      <c r="A459" s="7" t="s">
        <v>236</v>
      </c>
      <c r="B459" s="8" t="s">
        <v>237</v>
      </c>
      <c r="C459" s="9">
        <v>252.82491999999999</v>
      </c>
      <c r="D459" s="9">
        <v>252.82491999999999</v>
      </c>
      <c r="E459" s="9">
        <v>28.740000000000002</v>
      </c>
      <c r="F459" s="9">
        <v>4</v>
      </c>
      <c r="G459" s="9">
        <v>0</v>
      </c>
      <c r="H459" s="9">
        <v>0</v>
      </c>
      <c r="I459" s="9">
        <v>4</v>
      </c>
      <c r="J459" s="9">
        <v>4</v>
      </c>
      <c r="K459" s="9">
        <f t="shared" si="42"/>
        <v>24.740000000000002</v>
      </c>
      <c r="L459" s="9">
        <f t="shared" si="43"/>
        <v>248.82491999999999</v>
      </c>
      <c r="M459" s="9">
        <f t="shared" si="44"/>
        <v>13.917884481558801</v>
      </c>
      <c r="N459" s="9">
        <f t="shared" si="45"/>
        <v>252.82491999999999</v>
      </c>
      <c r="O459" s="9">
        <f t="shared" si="46"/>
        <v>28.740000000000002</v>
      </c>
      <c r="P459" s="9">
        <f t="shared" si="47"/>
        <v>0</v>
      </c>
    </row>
    <row r="460" spans="1:16">
      <c r="A460" s="10" t="s">
        <v>26</v>
      </c>
      <c r="B460" s="11" t="s">
        <v>27</v>
      </c>
      <c r="C460" s="12">
        <v>105.82592</v>
      </c>
      <c r="D460" s="12">
        <v>105.82592</v>
      </c>
      <c r="E460" s="12">
        <v>8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f t="shared" si="42"/>
        <v>8</v>
      </c>
      <c r="L460" s="12">
        <f t="shared" si="43"/>
        <v>105.82592</v>
      </c>
      <c r="M460" s="12">
        <f t="shared" si="44"/>
        <v>0</v>
      </c>
      <c r="N460" s="12">
        <f t="shared" si="45"/>
        <v>105.82592</v>
      </c>
      <c r="O460" s="12">
        <f t="shared" si="46"/>
        <v>8</v>
      </c>
      <c r="P460" s="12">
        <f t="shared" si="47"/>
        <v>0</v>
      </c>
    </row>
    <row r="461" spans="1:16">
      <c r="A461" s="10" t="s">
        <v>28</v>
      </c>
      <c r="B461" s="11" t="s">
        <v>29</v>
      </c>
      <c r="C461" s="12">
        <v>118.645</v>
      </c>
      <c r="D461" s="12">
        <v>118.645</v>
      </c>
      <c r="E461" s="12">
        <v>10</v>
      </c>
      <c r="F461" s="12">
        <v>4</v>
      </c>
      <c r="G461" s="12">
        <v>0</v>
      </c>
      <c r="H461" s="12">
        <v>0</v>
      </c>
      <c r="I461" s="12">
        <v>4</v>
      </c>
      <c r="J461" s="12">
        <v>4</v>
      </c>
      <c r="K461" s="12">
        <f t="shared" si="42"/>
        <v>6</v>
      </c>
      <c r="L461" s="12">
        <f t="shared" si="43"/>
        <v>114.645</v>
      </c>
      <c r="M461" s="12">
        <f t="shared" si="44"/>
        <v>40</v>
      </c>
      <c r="N461" s="12">
        <f t="shared" si="45"/>
        <v>118.645</v>
      </c>
      <c r="O461" s="12">
        <f t="shared" si="46"/>
        <v>10</v>
      </c>
      <c r="P461" s="12">
        <f t="shared" si="47"/>
        <v>0</v>
      </c>
    </row>
    <row r="462" spans="1:16">
      <c r="A462" s="10" t="s">
        <v>30</v>
      </c>
      <c r="B462" s="11" t="s">
        <v>31</v>
      </c>
      <c r="C462" s="12">
        <v>17.614000000000001</v>
      </c>
      <c r="D462" s="12">
        <v>17.614000000000001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f t="shared" si="42"/>
        <v>0</v>
      </c>
      <c r="L462" s="12">
        <f t="shared" si="43"/>
        <v>17.614000000000001</v>
      </c>
      <c r="M462" s="12">
        <f t="shared" si="44"/>
        <v>0</v>
      </c>
      <c r="N462" s="12">
        <f t="shared" si="45"/>
        <v>17.614000000000001</v>
      </c>
      <c r="O462" s="12">
        <f t="shared" si="46"/>
        <v>0</v>
      </c>
      <c r="P462" s="12">
        <f t="shared" si="47"/>
        <v>0</v>
      </c>
    </row>
    <row r="463" spans="1:16">
      <c r="A463" s="10" t="s">
        <v>85</v>
      </c>
      <c r="B463" s="11" t="s">
        <v>86</v>
      </c>
      <c r="C463" s="12">
        <v>10.74</v>
      </c>
      <c r="D463" s="12">
        <v>10.74</v>
      </c>
      <c r="E463" s="12">
        <v>10.74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f t="shared" si="42"/>
        <v>10.74</v>
      </c>
      <c r="L463" s="12">
        <f t="shared" si="43"/>
        <v>10.74</v>
      </c>
      <c r="M463" s="12">
        <f t="shared" si="44"/>
        <v>0</v>
      </c>
      <c r="N463" s="12">
        <f t="shared" si="45"/>
        <v>10.74</v>
      </c>
      <c r="O463" s="12">
        <f t="shared" si="46"/>
        <v>10.74</v>
      </c>
      <c r="P463" s="12">
        <f t="shared" si="47"/>
        <v>0</v>
      </c>
    </row>
    <row r="464" spans="1:16" ht="25.5">
      <c r="A464" s="7" t="s">
        <v>238</v>
      </c>
      <c r="B464" s="8" t="s">
        <v>104</v>
      </c>
      <c r="C464" s="9">
        <v>8677.9224799999993</v>
      </c>
      <c r="D464" s="9">
        <v>8677.9224799999993</v>
      </c>
      <c r="E464" s="9">
        <v>598.79300000000001</v>
      </c>
      <c r="F464" s="9">
        <v>252.63194000000004</v>
      </c>
      <c r="G464" s="9">
        <v>0</v>
      </c>
      <c r="H464" s="9">
        <v>135.31620000000004</v>
      </c>
      <c r="I464" s="9">
        <v>118.05726000000001</v>
      </c>
      <c r="J464" s="9">
        <v>416.43378999999999</v>
      </c>
      <c r="K464" s="9">
        <f t="shared" si="42"/>
        <v>346.16105999999996</v>
      </c>
      <c r="L464" s="9">
        <f t="shared" si="43"/>
        <v>8425.29054</v>
      </c>
      <c r="M464" s="9">
        <f t="shared" si="44"/>
        <v>42.19019594417437</v>
      </c>
      <c r="N464" s="9">
        <f t="shared" si="45"/>
        <v>8542.60628</v>
      </c>
      <c r="O464" s="9">
        <f t="shared" si="46"/>
        <v>463.47679999999997</v>
      </c>
      <c r="P464" s="9">
        <f t="shared" si="47"/>
        <v>22.598159965129856</v>
      </c>
    </row>
    <row r="465" spans="1:16">
      <c r="A465" s="10" t="s">
        <v>22</v>
      </c>
      <c r="B465" s="11" t="s">
        <v>23</v>
      </c>
      <c r="C465" s="12">
        <v>5283.7444699999996</v>
      </c>
      <c r="D465" s="12">
        <v>5283.7444699999996</v>
      </c>
      <c r="E465" s="12">
        <v>396.43</v>
      </c>
      <c r="F465" s="12">
        <v>20.054220000000001</v>
      </c>
      <c r="G465" s="12">
        <v>0</v>
      </c>
      <c r="H465" s="12">
        <v>20.054220000000001</v>
      </c>
      <c r="I465" s="12">
        <v>0</v>
      </c>
      <c r="J465" s="12">
        <v>246.56685000000002</v>
      </c>
      <c r="K465" s="12">
        <f t="shared" si="42"/>
        <v>376.37578000000002</v>
      </c>
      <c r="L465" s="12">
        <f t="shared" si="43"/>
        <v>5263.6902499999997</v>
      </c>
      <c r="M465" s="12">
        <f t="shared" si="44"/>
        <v>5.0587039325984415</v>
      </c>
      <c r="N465" s="12">
        <f t="shared" si="45"/>
        <v>5263.6902499999997</v>
      </c>
      <c r="O465" s="12">
        <f t="shared" si="46"/>
        <v>376.37578000000002</v>
      </c>
      <c r="P465" s="12">
        <f t="shared" si="47"/>
        <v>5.0587039325984415</v>
      </c>
    </row>
    <row r="466" spans="1:16">
      <c r="A466" s="10" t="s">
        <v>24</v>
      </c>
      <c r="B466" s="11" t="s">
        <v>25</v>
      </c>
      <c r="C466" s="12">
        <v>1161.9983100000002</v>
      </c>
      <c r="D466" s="12">
        <v>1161.9983100000002</v>
      </c>
      <c r="E466" s="12">
        <v>87.213000000000008</v>
      </c>
      <c r="F466" s="12">
        <v>5.7351599999999996</v>
      </c>
      <c r="G466" s="12">
        <v>0</v>
      </c>
      <c r="H466" s="12">
        <v>5.7351599999999996</v>
      </c>
      <c r="I466" s="12">
        <v>0</v>
      </c>
      <c r="J466" s="12">
        <v>51.80968</v>
      </c>
      <c r="K466" s="12">
        <f t="shared" si="42"/>
        <v>81.477840000000015</v>
      </c>
      <c r="L466" s="12">
        <f t="shared" si="43"/>
        <v>1156.2631500000002</v>
      </c>
      <c r="M466" s="12">
        <f t="shared" si="44"/>
        <v>6.5760379759898164</v>
      </c>
      <c r="N466" s="12">
        <f t="shared" si="45"/>
        <v>1156.2631500000002</v>
      </c>
      <c r="O466" s="12">
        <f t="shared" si="46"/>
        <v>81.477840000000015</v>
      </c>
      <c r="P466" s="12">
        <f t="shared" si="47"/>
        <v>6.5760379759898164</v>
      </c>
    </row>
    <row r="467" spans="1:16">
      <c r="A467" s="10" t="s">
        <v>26</v>
      </c>
      <c r="B467" s="11" t="s">
        <v>27</v>
      </c>
      <c r="C467" s="12">
        <v>936.71944999999994</v>
      </c>
      <c r="D467" s="12">
        <v>936.71944999999994</v>
      </c>
      <c r="E467" s="12">
        <v>75</v>
      </c>
      <c r="F467" s="12">
        <v>75.210240000000013</v>
      </c>
      <c r="G467" s="12">
        <v>0</v>
      </c>
      <c r="H467" s="12">
        <v>75.210240000000013</v>
      </c>
      <c r="I467" s="12">
        <v>0</v>
      </c>
      <c r="J467" s="12">
        <v>0</v>
      </c>
      <c r="K467" s="12">
        <f t="shared" si="42"/>
        <v>-0.21024000000001308</v>
      </c>
      <c r="L467" s="12">
        <f t="shared" si="43"/>
        <v>861.50920999999994</v>
      </c>
      <c r="M467" s="12">
        <f t="shared" si="44"/>
        <v>100.28032000000002</v>
      </c>
      <c r="N467" s="12">
        <f t="shared" si="45"/>
        <v>861.50920999999994</v>
      </c>
      <c r="O467" s="12">
        <f t="shared" si="46"/>
        <v>-0.21024000000001308</v>
      </c>
      <c r="P467" s="12">
        <f t="shared" si="47"/>
        <v>100.28032000000002</v>
      </c>
    </row>
    <row r="468" spans="1:16">
      <c r="A468" s="10" t="s">
        <v>77</v>
      </c>
      <c r="B468" s="11" t="s">
        <v>78</v>
      </c>
      <c r="C468" s="12">
        <v>60</v>
      </c>
      <c r="D468" s="12">
        <v>60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f t="shared" si="42"/>
        <v>0</v>
      </c>
      <c r="L468" s="12">
        <f t="shared" si="43"/>
        <v>60</v>
      </c>
      <c r="M468" s="12">
        <f t="shared" si="44"/>
        <v>0</v>
      </c>
      <c r="N468" s="12">
        <f t="shared" si="45"/>
        <v>60</v>
      </c>
      <c r="O468" s="12">
        <f t="shared" si="46"/>
        <v>0</v>
      </c>
      <c r="P468" s="12">
        <f t="shared" si="47"/>
        <v>0</v>
      </c>
    </row>
    <row r="469" spans="1:16">
      <c r="A469" s="10" t="s">
        <v>28</v>
      </c>
      <c r="B469" s="11" t="s">
        <v>29</v>
      </c>
      <c r="C469" s="12">
        <v>824.91025000000002</v>
      </c>
      <c r="D469" s="12">
        <v>824.91025000000002</v>
      </c>
      <c r="E469" s="12">
        <v>27</v>
      </c>
      <c r="F469" s="12">
        <v>96.432320000000004</v>
      </c>
      <c r="G469" s="12">
        <v>0</v>
      </c>
      <c r="H469" s="12">
        <v>33.575060000000001</v>
      </c>
      <c r="I469" s="12">
        <v>62.857260000000004</v>
      </c>
      <c r="J469" s="12">
        <v>62.857260000000004</v>
      </c>
      <c r="K469" s="12">
        <f t="shared" si="42"/>
        <v>-69.432320000000004</v>
      </c>
      <c r="L469" s="12">
        <f t="shared" si="43"/>
        <v>728.47793000000001</v>
      </c>
      <c r="M469" s="12">
        <f t="shared" si="44"/>
        <v>357.15674074074076</v>
      </c>
      <c r="N469" s="12">
        <f t="shared" si="45"/>
        <v>791.33519000000001</v>
      </c>
      <c r="O469" s="12">
        <f t="shared" si="46"/>
        <v>-6.5750600000000006</v>
      </c>
      <c r="P469" s="12">
        <f t="shared" si="47"/>
        <v>124.35207407407407</v>
      </c>
    </row>
    <row r="470" spans="1:16">
      <c r="A470" s="10" t="s">
        <v>30</v>
      </c>
      <c r="B470" s="11" t="s">
        <v>31</v>
      </c>
      <c r="C470" s="12">
        <v>206.4</v>
      </c>
      <c r="D470" s="12">
        <v>206.4</v>
      </c>
      <c r="E470" s="12">
        <v>9</v>
      </c>
      <c r="F470" s="12">
        <v>55.2</v>
      </c>
      <c r="G470" s="12">
        <v>0</v>
      </c>
      <c r="H470" s="12">
        <v>0</v>
      </c>
      <c r="I470" s="12">
        <v>55.2</v>
      </c>
      <c r="J470" s="12">
        <v>55.2</v>
      </c>
      <c r="K470" s="12">
        <f t="shared" si="42"/>
        <v>-46.2</v>
      </c>
      <c r="L470" s="12">
        <f t="shared" si="43"/>
        <v>151.19999999999999</v>
      </c>
      <c r="M470" s="12">
        <f t="shared" si="44"/>
        <v>613.33333333333337</v>
      </c>
      <c r="N470" s="12">
        <f t="shared" si="45"/>
        <v>206.4</v>
      </c>
      <c r="O470" s="12">
        <f t="shared" si="46"/>
        <v>9</v>
      </c>
      <c r="P470" s="12">
        <f t="shared" si="47"/>
        <v>0</v>
      </c>
    </row>
    <row r="471" spans="1:16">
      <c r="A471" s="10" t="s">
        <v>34</v>
      </c>
      <c r="B471" s="11" t="s">
        <v>35</v>
      </c>
      <c r="C471" s="12">
        <v>6.05</v>
      </c>
      <c r="D471" s="12">
        <v>6.05</v>
      </c>
      <c r="E471" s="12">
        <v>0.55000000000000004</v>
      </c>
      <c r="F471" s="12">
        <v>0</v>
      </c>
      <c r="G471" s="12">
        <v>0</v>
      </c>
      <c r="H471" s="12">
        <v>0.74151999999999996</v>
      </c>
      <c r="I471" s="12">
        <v>0</v>
      </c>
      <c r="J471" s="12">
        <v>0</v>
      </c>
      <c r="K471" s="12">
        <f t="shared" si="42"/>
        <v>0.55000000000000004</v>
      </c>
      <c r="L471" s="12">
        <f t="shared" si="43"/>
        <v>6.05</v>
      </c>
      <c r="M471" s="12">
        <f t="shared" si="44"/>
        <v>0</v>
      </c>
      <c r="N471" s="12">
        <f t="shared" si="45"/>
        <v>5.3084799999999994</v>
      </c>
      <c r="O471" s="12">
        <f t="shared" si="46"/>
        <v>-0.19151999999999991</v>
      </c>
      <c r="P471" s="12">
        <f t="shared" si="47"/>
        <v>134.82181818181814</v>
      </c>
    </row>
    <row r="472" spans="1:16">
      <c r="A472" s="10" t="s">
        <v>36</v>
      </c>
      <c r="B472" s="11" t="s">
        <v>37</v>
      </c>
      <c r="C472" s="12">
        <v>60</v>
      </c>
      <c r="D472" s="12">
        <v>60</v>
      </c>
      <c r="E472" s="12">
        <v>2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f t="shared" si="42"/>
        <v>2</v>
      </c>
      <c r="L472" s="12">
        <f t="shared" si="43"/>
        <v>60</v>
      </c>
      <c r="M472" s="12">
        <f t="shared" si="44"/>
        <v>0</v>
      </c>
      <c r="N472" s="12">
        <f t="shared" si="45"/>
        <v>60</v>
      </c>
      <c r="O472" s="12">
        <f t="shared" si="46"/>
        <v>2</v>
      </c>
      <c r="P472" s="12">
        <f t="shared" si="47"/>
        <v>0</v>
      </c>
    </row>
    <row r="473" spans="1:16">
      <c r="A473" s="10" t="s">
        <v>38</v>
      </c>
      <c r="B473" s="11" t="s">
        <v>39</v>
      </c>
      <c r="C473" s="12">
        <v>138.1</v>
      </c>
      <c r="D473" s="12">
        <v>138.1</v>
      </c>
      <c r="E473" s="12">
        <v>1.6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f t="shared" si="42"/>
        <v>1.6</v>
      </c>
      <c r="L473" s="12">
        <f t="shared" si="43"/>
        <v>138.1</v>
      </c>
      <c r="M473" s="12">
        <f t="shared" si="44"/>
        <v>0</v>
      </c>
      <c r="N473" s="12">
        <f t="shared" si="45"/>
        <v>138.1</v>
      </c>
      <c r="O473" s="12">
        <f t="shared" si="46"/>
        <v>1.6</v>
      </c>
      <c r="P473" s="12">
        <f t="shared" si="47"/>
        <v>0</v>
      </c>
    </row>
    <row r="474" spans="1:16" ht="38.25">
      <c r="A474" s="7" t="s">
        <v>239</v>
      </c>
      <c r="B474" s="8" t="s">
        <v>240</v>
      </c>
      <c r="C474" s="9">
        <v>1848.87796</v>
      </c>
      <c r="D474" s="9">
        <v>1858.87796</v>
      </c>
      <c r="E474" s="9">
        <v>125.60000000000001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f t="shared" si="42"/>
        <v>125.60000000000001</v>
      </c>
      <c r="L474" s="9">
        <f t="shared" si="43"/>
        <v>1858.87796</v>
      </c>
      <c r="M474" s="9">
        <f t="shared" si="44"/>
        <v>0</v>
      </c>
      <c r="N474" s="9">
        <f t="shared" si="45"/>
        <v>1858.87796</v>
      </c>
      <c r="O474" s="9">
        <f t="shared" si="46"/>
        <v>125.60000000000001</v>
      </c>
      <c r="P474" s="9">
        <f t="shared" si="47"/>
        <v>0</v>
      </c>
    </row>
    <row r="475" spans="1:16">
      <c r="A475" s="10" t="s">
        <v>26</v>
      </c>
      <c r="B475" s="11" t="s">
        <v>27</v>
      </c>
      <c r="C475" s="12">
        <v>1222.43796</v>
      </c>
      <c r="D475" s="12">
        <v>1252.68496</v>
      </c>
      <c r="E475" s="12">
        <v>61.2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f t="shared" si="42"/>
        <v>61.2</v>
      </c>
      <c r="L475" s="12">
        <f t="shared" si="43"/>
        <v>1252.68496</v>
      </c>
      <c r="M475" s="12">
        <f t="shared" si="44"/>
        <v>0</v>
      </c>
      <c r="N475" s="12">
        <f t="shared" si="45"/>
        <v>1252.68496</v>
      </c>
      <c r="O475" s="12">
        <f t="shared" si="46"/>
        <v>61.2</v>
      </c>
      <c r="P475" s="12">
        <f t="shared" si="47"/>
        <v>0</v>
      </c>
    </row>
    <row r="476" spans="1:16">
      <c r="A476" s="10" t="s">
        <v>28</v>
      </c>
      <c r="B476" s="11" t="s">
        <v>29</v>
      </c>
      <c r="C476" s="12">
        <v>553.19299999999998</v>
      </c>
      <c r="D476" s="12">
        <v>606.19299999999998</v>
      </c>
      <c r="E476" s="12">
        <v>64.400000000000006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f t="shared" si="42"/>
        <v>64.400000000000006</v>
      </c>
      <c r="L476" s="12">
        <f t="shared" si="43"/>
        <v>606.19299999999998</v>
      </c>
      <c r="M476" s="12">
        <f t="shared" si="44"/>
        <v>0</v>
      </c>
      <c r="N476" s="12">
        <f t="shared" si="45"/>
        <v>606.19299999999998</v>
      </c>
      <c r="O476" s="12">
        <f t="shared" si="46"/>
        <v>64.400000000000006</v>
      </c>
      <c r="P476" s="12">
        <f t="shared" si="47"/>
        <v>0</v>
      </c>
    </row>
    <row r="477" spans="1:16">
      <c r="A477" s="10" t="s">
        <v>85</v>
      </c>
      <c r="B477" s="11" t="s">
        <v>86</v>
      </c>
      <c r="C477" s="12">
        <v>73.247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f t="shared" si="42"/>
        <v>0</v>
      </c>
      <c r="L477" s="12">
        <f t="shared" si="43"/>
        <v>0</v>
      </c>
      <c r="M477" s="12">
        <f t="shared" si="44"/>
        <v>0</v>
      </c>
      <c r="N477" s="12">
        <f t="shared" si="45"/>
        <v>0</v>
      </c>
      <c r="O477" s="12">
        <f t="shared" si="46"/>
        <v>0</v>
      </c>
      <c r="P477" s="12">
        <f t="shared" si="47"/>
        <v>0</v>
      </c>
    </row>
    <row r="478" spans="1:16" ht="25.5">
      <c r="A478" s="7" t="s">
        <v>241</v>
      </c>
      <c r="B478" s="8" t="s">
        <v>242</v>
      </c>
      <c r="C478" s="9">
        <v>2500</v>
      </c>
      <c r="D478" s="9">
        <v>4000</v>
      </c>
      <c r="E478" s="9">
        <v>0</v>
      </c>
      <c r="F478" s="9">
        <v>1.21583</v>
      </c>
      <c r="G478" s="9">
        <v>0</v>
      </c>
      <c r="H478" s="9">
        <v>8.1638999999999999</v>
      </c>
      <c r="I478" s="9">
        <v>1.21583</v>
      </c>
      <c r="J478" s="9">
        <v>1.21583</v>
      </c>
      <c r="K478" s="9">
        <f t="shared" si="42"/>
        <v>-1.21583</v>
      </c>
      <c r="L478" s="9">
        <f t="shared" si="43"/>
        <v>3998.7841699999999</v>
      </c>
      <c r="M478" s="9">
        <f t="shared" si="44"/>
        <v>0</v>
      </c>
      <c r="N478" s="9">
        <f t="shared" si="45"/>
        <v>3991.8361</v>
      </c>
      <c r="O478" s="9">
        <f t="shared" si="46"/>
        <v>-8.1638999999999999</v>
      </c>
      <c r="P478" s="9">
        <f t="shared" si="47"/>
        <v>0</v>
      </c>
    </row>
    <row r="479" spans="1:16" ht="25.5">
      <c r="A479" s="10" t="s">
        <v>54</v>
      </c>
      <c r="B479" s="11" t="s">
        <v>55</v>
      </c>
      <c r="C479" s="12">
        <v>2500</v>
      </c>
      <c r="D479" s="12">
        <v>4000</v>
      </c>
      <c r="E479" s="12">
        <v>0</v>
      </c>
      <c r="F479" s="12">
        <v>1.21583</v>
      </c>
      <c r="G479" s="12">
        <v>0</v>
      </c>
      <c r="H479" s="12">
        <v>8.1638999999999999</v>
      </c>
      <c r="I479" s="12">
        <v>1.21583</v>
      </c>
      <c r="J479" s="12">
        <v>1.21583</v>
      </c>
      <c r="K479" s="12">
        <f t="shared" si="42"/>
        <v>-1.21583</v>
      </c>
      <c r="L479" s="12">
        <f t="shared" si="43"/>
        <v>3998.7841699999999</v>
      </c>
      <c r="M479" s="12">
        <f t="shared" si="44"/>
        <v>0</v>
      </c>
      <c r="N479" s="12">
        <f t="shared" si="45"/>
        <v>3991.8361</v>
      </c>
      <c r="O479" s="12">
        <f t="shared" si="46"/>
        <v>-8.1638999999999999</v>
      </c>
      <c r="P479" s="12">
        <f t="shared" si="47"/>
        <v>0</v>
      </c>
    </row>
    <row r="480" spans="1:16" ht="25.5">
      <c r="A480" s="7" t="s">
        <v>243</v>
      </c>
      <c r="B480" s="8" t="s">
        <v>244</v>
      </c>
      <c r="C480" s="9">
        <v>18838.424560000007</v>
      </c>
      <c r="D480" s="9">
        <v>22059.987170000004</v>
      </c>
      <c r="E480" s="9">
        <v>1901.4299999999998</v>
      </c>
      <c r="F480" s="9">
        <v>288.54692999999997</v>
      </c>
      <c r="G480" s="9">
        <v>0</v>
      </c>
      <c r="H480" s="9">
        <v>151.54853000000003</v>
      </c>
      <c r="I480" s="9">
        <v>136.9984</v>
      </c>
      <c r="J480" s="9">
        <v>884.35836000000006</v>
      </c>
      <c r="K480" s="9">
        <f t="shared" si="42"/>
        <v>1612.8830699999999</v>
      </c>
      <c r="L480" s="9">
        <f t="shared" si="43"/>
        <v>21771.440240000004</v>
      </c>
      <c r="M480" s="9">
        <f t="shared" si="44"/>
        <v>15.175259147063</v>
      </c>
      <c r="N480" s="9">
        <f t="shared" si="45"/>
        <v>21908.438640000004</v>
      </c>
      <c r="O480" s="9">
        <f t="shared" si="46"/>
        <v>1749.8814699999998</v>
      </c>
      <c r="P480" s="9">
        <f t="shared" si="47"/>
        <v>7.9702397669122735</v>
      </c>
    </row>
    <row r="481" spans="1:16" ht="38.25">
      <c r="A481" s="7" t="s">
        <v>245</v>
      </c>
      <c r="B481" s="8" t="s">
        <v>45</v>
      </c>
      <c r="C481" s="9">
        <v>4636.1790000000001</v>
      </c>
      <c r="D481" s="9">
        <v>4636.1790000000001</v>
      </c>
      <c r="E481" s="9">
        <v>390.3</v>
      </c>
      <c r="F481" s="9">
        <v>0.10200000000000001</v>
      </c>
      <c r="G481" s="9">
        <v>0</v>
      </c>
      <c r="H481" s="9">
        <v>0.10200000000000001</v>
      </c>
      <c r="I481" s="9">
        <v>0</v>
      </c>
      <c r="J481" s="9">
        <v>0</v>
      </c>
      <c r="K481" s="9">
        <f t="shared" si="42"/>
        <v>390.19800000000004</v>
      </c>
      <c r="L481" s="9">
        <f t="shared" si="43"/>
        <v>4636.0770000000002</v>
      </c>
      <c r="M481" s="9">
        <f t="shared" si="44"/>
        <v>2.6133743274404306E-2</v>
      </c>
      <c r="N481" s="9">
        <f t="shared" si="45"/>
        <v>4636.0770000000002</v>
      </c>
      <c r="O481" s="9">
        <f t="shared" si="46"/>
        <v>390.19800000000004</v>
      </c>
      <c r="P481" s="9">
        <f t="shared" si="47"/>
        <v>2.6133743274404306E-2</v>
      </c>
    </row>
    <row r="482" spans="1:16">
      <c r="A482" s="10" t="s">
        <v>22</v>
      </c>
      <c r="B482" s="11" t="s">
        <v>23</v>
      </c>
      <c r="C482" s="12">
        <v>3663.33</v>
      </c>
      <c r="D482" s="12">
        <v>3663.33</v>
      </c>
      <c r="E482" s="12">
        <v>308.60000000000002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f t="shared" si="42"/>
        <v>308.60000000000002</v>
      </c>
      <c r="L482" s="12">
        <f t="shared" si="43"/>
        <v>3663.33</v>
      </c>
      <c r="M482" s="12">
        <f t="shared" si="44"/>
        <v>0</v>
      </c>
      <c r="N482" s="12">
        <f t="shared" si="45"/>
        <v>3663.33</v>
      </c>
      <c r="O482" s="12">
        <f t="shared" si="46"/>
        <v>308.60000000000002</v>
      </c>
      <c r="P482" s="12">
        <f t="shared" si="47"/>
        <v>0</v>
      </c>
    </row>
    <row r="483" spans="1:16">
      <c r="A483" s="10" t="s">
        <v>24</v>
      </c>
      <c r="B483" s="11" t="s">
        <v>25</v>
      </c>
      <c r="C483" s="12">
        <v>742.22199999999998</v>
      </c>
      <c r="D483" s="12">
        <v>742.22199999999998</v>
      </c>
      <c r="E483" s="12">
        <v>62.7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f t="shared" si="42"/>
        <v>62.7</v>
      </c>
      <c r="L483" s="12">
        <f t="shared" si="43"/>
        <v>742.22199999999998</v>
      </c>
      <c r="M483" s="12">
        <f t="shared" si="44"/>
        <v>0</v>
      </c>
      <c r="N483" s="12">
        <f t="shared" si="45"/>
        <v>742.22199999999998</v>
      </c>
      <c r="O483" s="12">
        <f t="shared" si="46"/>
        <v>62.7</v>
      </c>
      <c r="P483" s="12">
        <f t="shared" si="47"/>
        <v>0</v>
      </c>
    </row>
    <row r="484" spans="1:16">
      <c r="A484" s="10" t="s">
        <v>26</v>
      </c>
      <c r="B484" s="11" t="s">
        <v>27</v>
      </c>
      <c r="C484" s="12">
        <v>134.28</v>
      </c>
      <c r="D484" s="12">
        <v>134.28</v>
      </c>
      <c r="E484" s="12">
        <v>11.200000000000001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f t="shared" si="42"/>
        <v>11.200000000000001</v>
      </c>
      <c r="L484" s="12">
        <f t="shared" si="43"/>
        <v>134.28</v>
      </c>
      <c r="M484" s="12">
        <f t="shared" si="44"/>
        <v>0</v>
      </c>
      <c r="N484" s="12">
        <f t="shared" si="45"/>
        <v>134.28</v>
      </c>
      <c r="O484" s="12">
        <f t="shared" si="46"/>
        <v>11.200000000000001</v>
      </c>
      <c r="P484" s="12">
        <f t="shared" si="47"/>
        <v>0</v>
      </c>
    </row>
    <row r="485" spans="1:16">
      <c r="A485" s="10" t="s">
        <v>28</v>
      </c>
      <c r="B485" s="11" t="s">
        <v>29</v>
      </c>
      <c r="C485" s="12">
        <v>80.600000000000009</v>
      </c>
      <c r="D485" s="12">
        <v>80.600000000000009</v>
      </c>
      <c r="E485" s="12">
        <v>6.8</v>
      </c>
      <c r="F485" s="12">
        <v>0.10200000000000001</v>
      </c>
      <c r="G485" s="12">
        <v>0</v>
      </c>
      <c r="H485" s="12">
        <v>0.10200000000000001</v>
      </c>
      <c r="I485" s="12">
        <v>0</v>
      </c>
      <c r="J485" s="12">
        <v>0</v>
      </c>
      <c r="K485" s="12">
        <f t="shared" si="42"/>
        <v>6.6979999999999995</v>
      </c>
      <c r="L485" s="12">
        <f t="shared" si="43"/>
        <v>80.498000000000005</v>
      </c>
      <c r="M485" s="12">
        <f t="shared" si="44"/>
        <v>1.5000000000000002</v>
      </c>
      <c r="N485" s="12">
        <f t="shared" si="45"/>
        <v>80.498000000000005</v>
      </c>
      <c r="O485" s="12">
        <f t="shared" si="46"/>
        <v>6.6979999999999995</v>
      </c>
      <c r="P485" s="12">
        <f t="shared" si="47"/>
        <v>1.5000000000000002</v>
      </c>
    </row>
    <row r="486" spans="1:16">
      <c r="A486" s="10" t="s">
        <v>30</v>
      </c>
      <c r="B486" s="11" t="s">
        <v>31</v>
      </c>
      <c r="C486" s="12">
        <v>12.170999999999999</v>
      </c>
      <c r="D486" s="12">
        <v>12.170999999999999</v>
      </c>
      <c r="E486" s="12">
        <v>1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f t="shared" si="42"/>
        <v>1</v>
      </c>
      <c r="L486" s="12">
        <f t="shared" si="43"/>
        <v>12.170999999999999</v>
      </c>
      <c r="M486" s="12">
        <f t="shared" si="44"/>
        <v>0</v>
      </c>
      <c r="N486" s="12">
        <f t="shared" si="45"/>
        <v>12.170999999999999</v>
      </c>
      <c r="O486" s="12">
        <f t="shared" si="46"/>
        <v>1</v>
      </c>
      <c r="P486" s="12">
        <f t="shared" si="47"/>
        <v>0</v>
      </c>
    </row>
    <row r="487" spans="1:16" ht="25.5">
      <c r="A487" s="10" t="s">
        <v>40</v>
      </c>
      <c r="B487" s="11" t="s">
        <v>41</v>
      </c>
      <c r="C487" s="12">
        <v>3.5760000000000001</v>
      </c>
      <c r="D487" s="12">
        <v>3.5760000000000001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f t="shared" si="42"/>
        <v>0</v>
      </c>
      <c r="L487" s="12">
        <f t="shared" si="43"/>
        <v>3.5760000000000001</v>
      </c>
      <c r="M487" s="12">
        <f t="shared" si="44"/>
        <v>0</v>
      </c>
      <c r="N487" s="12">
        <f t="shared" si="45"/>
        <v>3.5760000000000001</v>
      </c>
      <c r="O487" s="12">
        <f t="shared" si="46"/>
        <v>0</v>
      </c>
      <c r="P487" s="12">
        <f t="shared" si="47"/>
        <v>0</v>
      </c>
    </row>
    <row r="488" spans="1:16">
      <c r="A488" s="7" t="s">
        <v>246</v>
      </c>
      <c r="B488" s="8" t="s">
        <v>247</v>
      </c>
      <c r="C488" s="9">
        <v>0</v>
      </c>
      <c r="D488" s="9">
        <v>1074.0826100000002</v>
      </c>
      <c r="E488" s="9">
        <v>31.5</v>
      </c>
      <c r="F488" s="9">
        <v>27.156209999999998</v>
      </c>
      <c r="G488" s="9">
        <v>0</v>
      </c>
      <c r="H488" s="9">
        <v>20.157810000000001</v>
      </c>
      <c r="I488" s="9">
        <v>6.9984000000000002</v>
      </c>
      <c r="J488" s="9">
        <v>121.9984</v>
      </c>
      <c r="K488" s="9">
        <f t="shared" si="42"/>
        <v>4.343790000000002</v>
      </c>
      <c r="L488" s="9">
        <f t="shared" si="43"/>
        <v>1046.9264000000001</v>
      </c>
      <c r="M488" s="9">
        <f t="shared" si="44"/>
        <v>86.210190476190476</v>
      </c>
      <c r="N488" s="9">
        <f t="shared" si="45"/>
        <v>1053.9248000000002</v>
      </c>
      <c r="O488" s="9">
        <f t="shared" si="46"/>
        <v>11.342189999999999</v>
      </c>
      <c r="P488" s="9">
        <f t="shared" si="47"/>
        <v>63.99304761904763</v>
      </c>
    </row>
    <row r="489" spans="1:16" ht="25.5">
      <c r="A489" s="10" t="s">
        <v>54</v>
      </c>
      <c r="B489" s="11" t="s">
        <v>55</v>
      </c>
      <c r="C489" s="12">
        <v>0</v>
      </c>
      <c r="D489" s="12">
        <v>1074.0826100000002</v>
      </c>
      <c r="E489" s="12">
        <v>31.5</v>
      </c>
      <c r="F489" s="12">
        <v>27.156209999999998</v>
      </c>
      <c r="G489" s="12">
        <v>0</v>
      </c>
      <c r="H489" s="12">
        <v>20.157810000000001</v>
      </c>
      <c r="I489" s="12">
        <v>6.9984000000000002</v>
      </c>
      <c r="J489" s="12">
        <v>121.9984</v>
      </c>
      <c r="K489" s="12">
        <f t="shared" si="42"/>
        <v>4.343790000000002</v>
      </c>
      <c r="L489" s="12">
        <f t="shared" si="43"/>
        <v>1046.9264000000001</v>
      </c>
      <c r="M489" s="12">
        <f t="shared" si="44"/>
        <v>86.210190476190476</v>
      </c>
      <c r="N489" s="12">
        <f t="shared" si="45"/>
        <v>1053.9248000000002</v>
      </c>
      <c r="O489" s="12">
        <f t="shared" si="46"/>
        <v>11.342189999999999</v>
      </c>
      <c r="P489" s="12">
        <f t="shared" si="47"/>
        <v>63.99304761904763</v>
      </c>
    </row>
    <row r="490" spans="1:16">
      <c r="A490" s="7" t="s">
        <v>248</v>
      </c>
      <c r="B490" s="8" t="s">
        <v>249</v>
      </c>
      <c r="C490" s="9">
        <v>0</v>
      </c>
      <c r="D490" s="9">
        <v>310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166.27</v>
      </c>
      <c r="K490" s="9">
        <f t="shared" si="42"/>
        <v>0</v>
      </c>
      <c r="L490" s="9">
        <f t="shared" si="43"/>
        <v>310</v>
      </c>
      <c r="M490" s="9">
        <f t="shared" si="44"/>
        <v>0</v>
      </c>
      <c r="N490" s="9">
        <f t="shared" si="45"/>
        <v>310</v>
      </c>
      <c r="O490" s="9">
        <f t="shared" si="46"/>
        <v>0</v>
      </c>
      <c r="P490" s="9">
        <f t="shared" si="47"/>
        <v>0</v>
      </c>
    </row>
    <row r="491" spans="1:16" ht="25.5">
      <c r="A491" s="10" t="s">
        <v>54</v>
      </c>
      <c r="B491" s="11" t="s">
        <v>55</v>
      </c>
      <c r="C491" s="12">
        <v>0</v>
      </c>
      <c r="D491" s="12">
        <v>310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166.27</v>
      </c>
      <c r="K491" s="12">
        <f t="shared" si="42"/>
        <v>0</v>
      </c>
      <c r="L491" s="12">
        <f t="shared" si="43"/>
        <v>310</v>
      </c>
      <c r="M491" s="12">
        <f t="shared" si="44"/>
        <v>0</v>
      </c>
      <c r="N491" s="12">
        <f t="shared" si="45"/>
        <v>310</v>
      </c>
      <c r="O491" s="12">
        <f t="shared" si="46"/>
        <v>0</v>
      </c>
      <c r="P491" s="12">
        <f t="shared" si="47"/>
        <v>0</v>
      </c>
    </row>
    <row r="492" spans="1:16">
      <c r="A492" s="7" t="s">
        <v>250</v>
      </c>
      <c r="B492" s="8" t="s">
        <v>251</v>
      </c>
      <c r="C492" s="9">
        <v>674</v>
      </c>
      <c r="D492" s="9">
        <v>685.1</v>
      </c>
      <c r="E492" s="9">
        <v>100</v>
      </c>
      <c r="F492" s="9">
        <v>0</v>
      </c>
      <c r="G492" s="9">
        <v>0</v>
      </c>
      <c r="H492" s="9">
        <v>0</v>
      </c>
      <c r="I492" s="9">
        <v>0</v>
      </c>
      <c r="J492" s="9">
        <v>24</v>
      </c>
      <c r="K492" s="9">
        <f t="shared" si="42"/>
        <v>100</v>
      </c>
      <c r="L492" s="9">
        <f t="shared" si="43"/>
        <v>685.1</v>
      </c>
      <c r="M492" s="9">
        <f t="shared" si="44"/>
        <v>0</v>
      </c>
      <c r="N492" s="9">
        <f t="shared" si="45"/>
        <v>685.1</v>
      </c>
      <c r="O492" s="9">
        <f t="shared" si="46"/>
        <v>100</v>
      </c>
      <c r="P492" s="9">
        <f t="shared" si="47"/>
        <v>0</v>
      </c>
    </row>
    <row r="493" spans="1:16" ht="25.5">
      <c r="A493" s="10" t="s">
        <v>54</v>
      </c>
      <c r="B493" s="11" t="s">
        <v>55</v>
      </c>
      <c r="C493" s="12">
        <v>674</v>
      </c>
      <c r="D493" s="12">
        <v>685.1</v>
      </c>
      <c r="E493" s="12">
        <v>100</v>
      </c>
      <c r="F493" s="12">
        <v>0</v>
      </c>
      <c r="G493" s="12">
        <v>0</v>
      </c>
      <c r="H493" s="12">
        <v>0</v>
      </c>
      <c r="I493" s="12">
        <v>0</v>
      </c>
      <c r="J493" s="12">
        <v>24</v>
      </c>
      <c r="K493" s="12">
        <f t="shared" si="42"/>
        <v>100</v>
      </c>
      <c r="L493" s="12">
        <f t="shared" si="43"/>
        <v>685.1</v>
      </c>
      <c r="M493" s="12">
        <f t="shared" si="44"/>
        <v>0</v>
      </c>
      <c r="N493" s="12">
        <f t="shared" si="45"/>
        <v>685.1</v>
      </c>
      <c r="O493" s="12">
        <f t="shared" si="46"/>
        <v>100</v>
      </c>
      <c r="P493" s="12">
        <f t="shared" si="47"/>
        <v>0</v>
      </c>
    </row>
    <row r="494" spans="1:16" ht="25.5">
      <c r="A494" s="7" t="s">
        <v>252</v>
      </c>
      <c r="B494" s="8" t="s">
        <v>253</v>
      </c>
      <c r="C494" s="9">
        <v>8259</v>
      </c>
      <c r="D494" s="9">
        <v>8481.4</v>
      </c>
      <c r="E494" s="9">
        <v>1010</v>
      </c>
      <c r="F494" s="9">
        <v>130</v>
      </c>
      <c r="G494" s="9">
        <v>0</v>
      </c>
      <c r="H494" s="9">
        <v>0</v>
      </c>
      <c r="I494" s="9">
        <v>130</v>
      </c>
      <c r="J494" s="9">
        <v>547.98699999999997</v>
      </c>
      <c r="K494" s="9">
        <f t="shared" si="42"/>
        <v>880</v>
      </c>
      <c r="L494" s="9">
        <f t="shared" si="43"/>
        <v>8351.4</v>
      </c>
      <c r="M494" s="9">
        <f t="shared" si="44"/>
        <v>12.871287128712872</v>
      </c>
      <c r="N494" s="9">
        <f t="shared" si="45"/>
        <v>8481.4</v>
      </c>
      <c r="O494" s="9">
        <f t="shared" si="46"/>
        <v>1010</v>
      </c>
      <c r="P494" s="9">
        <f t="shared" si="47"/>
        <v>0</v>
      </c>
    </row>
    <row r="495" spans="1:16">
      <c r="A495" s="10" t="s">
        <v>26</v>
      </c>
      <c r="B495" s="11" t="s">
        <v>27</v>
      </c>
      <c r="C495" s="12">
        <v>359</v>
      </c>
      <c r="D495" s="12">
        <v>359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f t="shared" si="42"/>
        <v>0</v>
      </c>
      <c r="L495" s="12">
        <f t="shared" si="43"/>
        <v>359</v>
      </c>
      <c r="M495" s="12">
        <f t="shared" si="44"/>
        <v>0</v>
      </c>
      <c r="N495" s="12">
        <f t="shared" si="45"/>
        <v>359</v>
      </c>
      <c r="O495" s="12">
        <f t="shared" si="46"/>
        <v>0</v>
      </c>
      <c r="P495" s="12">
        <f t="shared" si="47"/>
        <v>0</v>
      </c>
    </row>
    <row r="496" spans="1:16">
      <c r="A496" s="10" t="s">
        <v>28</v>
      </c>
      <c r="B496" s="11" t="s">
        <v>29</v>
      </c>
      <c r="C496" s="12">
        <v>240</v>
      </c>
      <c r="D496" s="12">
        <v>7988</v>
      </c>
      <c r="E496" s="12">
        <v>1000</v>
      </c>
      <c r="F496" s="12">
        <v>130</v>
      </c>
      <c r="G496" s="12">
        <v>0</v>
      </c>
      <c r="H496" s="12">
        <v>0</v>
      </c>
      <c r="I496" s="12">
        <v>130</v>
      </c>
      <c r="J496" s="12">
        <v>533.98699999999997</v>
      </c>
      <c r="K496" s="12">
        <f t="shared" si="42"/>
        <v>870</v>
      </c>
      <c r="L496" s="12">
        <f t="shared" si="43"/>
        <v>7858</v>
      </c>
      <c r="M496" s="12">
        <f t="shared" si="44"/>
        <v>13</v>
      </c>
      <c r="N496" s="12">
        <f t="shared" si="45"/>
        <v>7988</v>
      </c>
      <c r="O496" s="12">
        <f t="shared" si="46"/>
        <v>1000</v>
      </c>
      <c r="P496" s="12">
        <f t="shared" si="47"/>
        <v>0</v>
      </c>
    </row>
    <row r="497" spans="1:16" ht="25.5">
      <c r="A497" s="10" t="s">
        <v>54</v>
      </c>
      <c r="B497" s="11" t="s">
        <v>55</v>
      </c>
      <c r="C497" s="12">
        <v>7660</v>
      </c>
      <c r="D497" s="12">
        <v>134.4</v>
      </c>
      <c r="E497" s="12">
        <v>10</v>
      </c>
      <c r="F497" s="12">
        <v>0</v>
      </c>
      <c r="G497" s="12">
        <v>0</v>
      </c>
      <c r="H497" s="12">
        <v>0</v>
      </c>
      <c r="I497" s="12">
        <v>0</v>
      </c>
      <c r="J497" s="12">
        <v>14</v>
      </c>
      <c r="K497" s="12">
        <f t="shared" si="42"/>
        <v>10</v>
      </c>
      <c r="L497" s="12">
        <f t="shared" si="43"/>
        <v>134.4</v>
      </c>
      <c r="M497" s="12">
        <f t="shared" si="44"/>
        <v>0</v>
      </c>
      <c r="N497" s="12">
        <f t="shared" si="45"/>
        <v>134.4</v>
      </c>
      <c r="O497" s="12">
        <f t="shared" si="46"/>
        <v>10</v>
      </c>
      <c r="P497" s="12">
        <f t="shared" si="47"/>
        <v>0</v>
      </c>
    </row>
    <row r="498" spans="1:16">
      <c r="A498" s="7" t="s">
        <v>254</v>
      </c>
      <c r="B498" s="8" t="s">
        <v>215</v>
      </c>
      <c r="C498" s="9">
        <v>3240.11256</v>
      </c>
      <c r="D498" s="9">
        <v>3265.09256</v>
      </c>
      <c r="E498" s="9">
        <v>262</v>
      </c>
      <c r="F498" s="9">
        <v>131.28872000000001</v>
      </c>
      <c r="G498" s="9">
        <v>0</v>
      </c>
      <c r="H498" s="9">
        <v>131.28872000000001</v>
      </c>
      <c r="I498" s="9">
        <v>0</v>
      </c>
      <c r="J498" s="9">
        <v>24.102959999999999</v>
      </c>
      <c r="K498" s="9">
        <f t="shared" si="42"/>
        <v>130.71127999999999</v>
      </c>
      <c r="L498" s="9">
        <f t="shared" si="43"/>
        <v>3133.80384</v>
      </c>
      <c r="M498" s="9">
        <f t="shared" si="44"/>
        <v>50.110198473282452</v>
      </c>
      <c r="N498" s="9">
        <f t="shared" si="45"/>
        <v>3133.80384</v>
      </c>
      <c r="O498" s="9">
        <f t="shared" si="46"/>
        <v>130.71127999999999</v>
      </c>
      <c r="P498" s="9">
        <f t="shared" si="47"/>
        <v>50.110198473282452</v>
      </c>
    </row>
    <row r="499" spans="1:16">
      <c r="A499" s="10" t="s">
        <v>28</v>
      </c>
      <c r="B499" s="11" t="s">
        <v>29</v>
      </c>
      <c r="C499" s="12">
        <v>0</v>
      </c>
      <c r="D499" s="12">
        <v>1074</v>
      </c>
      <c r="E499" s="12">
        <v>100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f t="shared" si="42"/>
        <v>100</v>
      </c>
      <c r="L499" s="12">
        <f t="shared" si="43"/>
        <v>1074</v>
      </c>
      <c r="M499" s="12">
        <f t="shared" si="44"/>
        <v>0</v>
      </c>
      <c r="N499" s="12">
        <f t="shared" si="45"/>
        <v>1074</v>
      </c>
      <c r="O499" s="12">
        <f t="shared" si="46"/>
        <v>100</v>
      </c>
      <c r="P499" s="12">
        <f t="shared" si="47"/>
        <v>0</v>
      </c>
    </row>
    <row r="500" spans="1:16" ht="25.5">
      <c r="A500" s="10" t="s">
        <v>54</v>
      </c>
      <c r="B500" s="11" t="s">
        <v>55</v>
      </c>
      <c r="C500" s="12">
        <v>3240.11256</v>
      </c>
      <c r="D500" s="12">
        <v>2191.09256</v>
      </c>
      <c r="E500" s="12">
        <v>162</v>
      </c>
      <c r="F500" s="12">
        <v>131.28872000000001</v>
      </c>
      <c r="G500" s="12">
        <v>0</v>
      </c>
      <c r="H500" s="12">
        <v>131.28872000000001</v>
      </c>
      <c r="I500" s="12">
        <v>0</v>
      </c>
      <c r="J500" s="12">
        <v>24.102959999999999</v>
      </c>
      <c r="K500" s="12">
        <f t="shared" si="42"/>
        <v>30.711279999999988</v>
      </c>
      <c r="L500" s="12">
        <f t="shared" si="43"/>
        <v>2059.80384</v>
      </c>
      <c r="M500" s="12">
        <f t="shared" si="44"/>
        <v>81.042419753086421</v>
      </c>
      <c r="N500" s="12">
        <f t="shared" si="45"/>
        <v>2059.80384</v>
      </c>
      <c r="O500" s="12">
        <f t="shared" si="46"/>
        <v>30.711279999999988</v>
      </c>
      <c r="P500" s="12">
        <f t="shared" si="47"/>
        <v>81.042419753086421</v>
      </c>
    </row>
    <row r="501" spans="1:16" ht="25.5">
      <c r="A501" s="7" t="s">
        <v>255</v>
      </c>
      <c r="B501" s="8" t="s">
        <v>125</v>
      </c>
      <c r="C501" s="9">
        <v>1219.3000000000002</v>
      </c>
      <c r="D501" s="9">
        <v>2798.3</v>
      </c>
      <c r="E501" s="9">
        <v>34.029999999999994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f t="shared" si="42"/>
        <v>34.029999999999994</v>
      </c>
      <c r="L501" s="9">
        <f t="shared" si="43"/>
        <v>2798.3</v>
      </c>
      <c r="M501" s="9">
        <f t="shared" si="44"/>
        <v>0</v>
      </c>
      <c r="N501" s="9">
        <f t="shared" si="45"/>
        <v>2798.3</v>
      </c>
      <c r="O501" s="9">
        <f t="shared" si="46"/>
        <v>34.029999999999994</v>
      </c>
      <c r="P501" s="9">
        <f t="shared" si="47"/>
        <v>0</v>
      </c>
    </row>
    <row r="502" spans="1:16">
      <c r="A502" s="10" t="s">
        <v>22</v>
      </c>
      <c r="B502" s="11" t="s">
        <v>23</v>
      </c>
      <c r="C502" s="12">
        <v>454.22</v>
      </c>
      <c r="D502" s="12">
        <v>454.22</v>
      </c>
      <c r="E502" s="12">
        <v>27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f t="shared" si="42"/>
        <v>27</v>
      </c>
      <c r="L502" s="12">
        <f t="shared" si="43"/>
        <v>454.22</v>
      </c>
      <c r="M502" s="12">
        <f t="shared" si="44"/>
        <v>0</v>
      </c>
      <c r="N502" s="12">
        <f t="shared" si="45"/>
        <v>454.22</v>
      </c>
      <c r="O502" s="12">
        <f t="shared" si="46"/>
        <v>27</v>
      </c>
      <c r="P502" s="12">
        <f t="shared" si="47"/>
        <v>0</v>
      </c>
    </row>
    <row r="503" spans="1:16">
      <c r="A503" s="10" t="s">
        <v>24</v>
      </c>
      <c r="B503" s="11" t="s">
        <v>25</v>
      </c>
      <c r="C503" s="12">
        <v>99.93</v>
      </c>
      <c r="D503" s="12">
        <v>99.93</v>
      </c>
      <c r="E503" s="12">
        <v>5.94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f t="shared" si="42"/>
        <v>5.94</v>
      </c>
      <c r="L503" s="12">
        <f t="shared" si="43"/>
        <v>99.93</v>
      </c>
      <c r="M503" s="12">
        <f t="shared" si="44"/>
        <v>0</v>
      </c>
      <c r="N503" s="12">
        <f t="shared" si="45"/>
        <v>99.93</v>
      </c>
      <c r="O503" s="12">
        <f t="shared" si="46"/>
        <v>5.94</v>
      </c>
      <c r="P503" s="12">
        <f t="shared" si="47"/>
        <v>0</v>
      </c>
    </row>
    <row r="504" spans="1:16">
      <c r="A504" s="10" t="s">
        <v>26</v>
      </c>
      <c r="B504" s="11" t="s">
        <v>27</v>
      </c>
      <c r="C504" s="12">
        <v>3.077</v>
      </c>
      <c r="D504" s="12">
        <v>3.077</v>
      </c>
      <c r="E504" s="12">
        <v>0.3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f t="shared" si="42"/>
        <v>0.3</v>
      </c>
      <c r="L504" s="12">
        <f t="shared" si="43"/>
        <v>3.077</v>
      </c>
      <c r="M504" s="12">
        <f t="shared" si="44"/>
        <v>0</v>
      </c>
      <c r="N504" s="12">
        <f t="shared" si="45"/>
        <v>3.077</v>
      </c>
      <c r="O504" s="12">
        <f t="shared" si="46"/>
        <v>0.3</v>
      </c>
      <c r="P504" s="12">
        <f t="shared" si="47"/>
        <v>0</v>
      </c>
    </row>
    <row r="505" spans="1:16">
      <c r="A505" s="10" t="s">
        <v>28</v>
      </c>
      <c r="B505" s="11" t="s">
        <v>29</v>
      </c>
      <c r="C505" s="12">
        <v>103.857</v>
      </c>
      <c r="D505" s="12">
        <v>103.857</v>
      </c>
      <c r="E505" s="12">
        <v>0.25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f t="shared" si="42"/>
        <v>0.25</v>
      </c>
      <c r="L505" s="12">
        <f t="shared" si="43"/>
        <v>103.857</v>
      </c>
      <c r="M505" s="12">
        <f t="shared" si="44"/>
        <v>0</v>
      </c>
      <c r="N505" s="12">
        <f t="shared" si="45"/>
        <v>103.857</v>
      </c>
      <c r="O505" s="12">
        <f t="shared" si="46"/>
        <v>0.25</v>
      </c>
      <c r="P505" s="12">
        <f t="shared" si="47"/>
        <v>0</v>
      </c>
    </row>
    <row r="506" spans="1:16">
      <c r="A506" s="10" t="s">
        <v>30</v>
      </c>
      <c r="B506" s="11" t="s">
        <v>31</v>
      </c>
      <c r="C506" s="12">
        <v>1.696</v>
      </c>
      <c r="D506" s="12">
        <v>1.696</v>
      </c>
      <c r="E506" s="12">
        <v>0.14000000000000001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f t="shared" si="42"/>
        <v>0.14000000000000001</v>
      </c>
      <c r="L506" s="12">
        <f t="shared" si="43"/>
        <v>1.696</v>
      </c>
      <c r="M506" s="12">
        <f t="shared" si="44"/>
        <v>0</v>
      </c>
      <c r="N506" s="12">
        <f t="shared" si="45"/>
        <v>1.696</v>
      </c>
      <c r="O506" s="12">
        <f t="shared" si="46"/>
        <v>0.14000000000000001</v>
      </c>
      <c r="P506" s="12">
        <f t="shared" si="47"/>
        <v>0</v>
      </c>
    </row>
    <row r="507" spans="1:16">
      <c r="A507" s="10" t="s">
        <v>32</v>
      </c>
      <c r="B507" s="11" t="s">
        <v>33</v>
      </c>
      <c r="C507" s="12">
        <v>4.83</v>
      </c>
      <c r="D507" s="12">
        <v>4.63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f t="shared" si="42"/>
        <v>0</v>
      </c>
      <c r="L507" s="12">
        <f t="shared" si="43"/>
        <v>4.63</v>
      </c>
      <c r="M507" s="12">
        <f t="shared" si="44"/>
        <v>0</v>
      </c>
      <c r="N507" s="12">
        <f t="shared" si="45"/>
        <v>4.63</v>
      </c>
      <c r="O507" s="12">
        <f t="shared" si="46"/>
        <v>0</v>
      </c>
      <c r="P507" s="12">
        <f t="shared" si="47"/>
        <v>0</v>
      </c>
    </row>
    <row r="508" spans="1:16">
      <c r="A508" s="10" t="s">
        <v>34</v>
      </c>
      <c r="B508" s="11" t="s">
        <v>35</v>
      </c>
      <c r="C508" s="12">
        <v>0.628</v>
      </c>
      <c r="D508" s="12">
        <v>0.82800000000000007</v>
      </c>
      <c r="E508" s="12">
        <v>0.05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f t="shared" si="42"/>
        <v>0.05</v>
      </c>
      <c r="L508" s="12">
        <f t="shared" si="43"/>
        <v>0.82800000000000007</v>
      </c>
      <c r="M508" s="12">
        <f t="shared" si="44"/>
        <v>0</v>
      </c>
      <c r="N508" s="12">
        <f t="shared" si="45"/>
        <v>0.82800000000000007</v>
      </c>
      <c r="O508" s="12">
        <f t="shared" si="46"/>
        <v>0.05</v>
      </c>
      <c r="P508" s="12">
        <f t="shared" si="47"/>
        <v>0</v>
      </c>
    </row>
    <row r="509" spans="1:16">
      <c r="A509" s="10" t="s">
        <v>36</v>
      </c>
      <c r="B509" s="11" t="s">
        <v>37</v>
      </c>
      <c r="C509" s="12">
        <v>6.0620000000000003</v>
      </c>
      <c r="D509" s="12">
        <v>6.0620000000000003</v>
      </c>
      <c r="E509" s="12">
        <v>0.35000000000000003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f t="shared" si="42"/>
        <v>0.35000000000000003</v>
      </c>
      <c r="L509" s="12">
        <f t="shared" si="43"/>
        <v>6.0620000000000003</v>
      </c>
      <c r="M509" s="12">
        <f t="shared" si="44"/>
        <v>0</v>
      </c>
      <c r="N509" s="12">
        <f t="shared" si="45"/>
        <v>6.0620000000000003</v>
      </c>
      <c r="O509" s="12">
        <f t="shared" si="46"/>
        <v>0.35000000000000003</v>
      </c>
      <c r="P509" s="12">
        <f t="shared" si="47"/>
        <v>0</v>
      </c>
    </row>
    <row r="510" spans="1:16" ht="25.5">
      <c r="A510" s="10" t="s">
        <v>54</v>
      </c>
      <c r="B510" s="11" t="s">
        <v>55</v>
      </c>
      <c r="C510" s="12">
        <v>545</v>
      </c>
      <c r="D510" s="12">
        <v>2124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f t="shared" si="42"/>
        <v>0</v>
      </c>
      <c r="L510" s="12">
        <f t="shared" si="43"/>
        <v>2124</v>
      </c>
      <c r="M510" s="12">
        <f t="shared" si="44"/>
        <v>0</v>
      </c>
      <c r="N510" s="12">
        <f t="shared" si="45"/>
        <v>2124</v>
      </c>
      <c r="O510" s="12">
        <f t="shared" si="46"/>
        <v>0</v>
      </c>
      <c r="P510" s="12">
        <f t="shared" si="47"/>
        <v>0</v>
      </c>
    </row>
    <row r="511" spans="1:16" ht="25.5">
      <c r="A511" s="7" t="s">
        <v>256</v>
      </c>
      <c r="B511" s="8" t="s">
        <v>257</v>
      </c>
      <c r="C511" s="9">
        <v>809.83299999999997</v>
      </c>
      <c r="D511" s="9">
        <v>809.83299999999997</v>
      </c>
      <c r="E511" s="9">
        <v>73.600000000000009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f t="shared" si="42"/>
        <v>73.600000000000009</v>
      </c>
      <c r="L511" s="9">
        <f t="shared" si="43"/>
        <v>809.83299999999997</v>
      </c>
      <c r="M511" s="9">
        <f t="shared" si="44"/>
        <v>0</v>
      </c>
      <c r="N511" s="9">
        <f t="shared" si="45"/>
        <v>809.83299999999997</v>
      </c>
      <c r="O511" s="9">
        <f t="shared" si="46"/>
        <v>73.600000000000009</v>
      </c>
      <c r="P511" s="9">
        <f t="shared" si="47"/>
        <v>0</v>
      </c>
    </row>
    <row r="512" spans="1:16">
      <c r="A512" s="10" t="s">
        <v>28</v>
      </c>
      <c r="B512" s="11" t="s">
        <v>29</v>
      </c>
      <c r="C512" s="12">
        <v>0</v>
      </c>
      <c r="D512" s="12">
        <v>626.5</v>
      </c>
      <c r="E512" s="12">
        <v>73.600000000000009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f t="shared" si="42"/>
        <v>73.600000000000009</v>
      </c>
      <c r="L512" s="12">
        <f t="shared" si="43"/>
        <v>626.5</v>
      </c>
      <c r="M512" s="12">
        <f t="shared" si="44"/>
        <v>0</v>
      </c>
      <c r="N512" s="12">
        <f t="shared" si="45"/>
        <v>626.5</v>
      </c>
      <c r="O512" s="12">
        <f t="shared" si="46"/>
        <v>73.600000000000009</v>
      </c>
      <c r="P512" s="12">
        <f t="shared" si="47"/>
        <v>0</v>
      </c>
    </row>
    <row r="513" spans="1:16" ht="25.5">
      <c r="A513" s="10" t="s">
        <v>54</v>
      </c>
      <c r="B513" s="11" t="s">
        <v>55</v>
      </c>
      <c r="C513" s="12">
        <v>809.83299999999997</v>
      </c>
      <c r="D513" s="12">
        <v>183.333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f t="shared" si="42"/>
        <v>0</v>
      </c>
      <c r="L513" s="12">
        <f t="shared" si="43"/>
        <v>183.333</v>
      </c>
      <c r="M513" s="12">
        <f t="shared" si="44"/>
        <v>0</v>
      </c>
      <c r="N513" s="12">
        <f t="shared" si="45"/>
        <v>183.333</v>
      </c>
      <c r="O513" s="12">
        <f t="shared" si="46"/>
        <v>0</v>
      </c>
      <c r="P513" s="12">
        <f t="shared" si="47"/>
        <v>0</v>
      </c>
    </row>
    <row r="514" spans="1:16" ht="25.5">
      <c r="A514" s="7" t="s">
        <v>258</v>
      </c>
      <c r="B514" s="8" t="s">
        <v>259</v>
      </c>
      <c r="C514" s="9">
        <v>126272.929</v>
      </c>
      <c r="D514" s="9">
        <v>184223.43340000004</v>
      </c>
      <c r="E514" s="9">
        <v>15684.653750000001</v>
      </c>
      <c r="F514" s="9">
        <v>10831.108130000001</v>
      </c>
      <c r="G514" s="9">
        <v>0</v>
      </c>
      <c r="H514" s="9">
        <v>7008.8860299999997</v>
      </c>
      <c r="I514" s="9">
        <v>3838.2749899999999</v>
      </c>
      <c r="J514" s="9">
        <v>4146.5798199999999</v>
      </c>
      <c r="K514" s="9">
        <f t="shared" si="42"/>
        <v>4853.5456200000008</v>
      </c>
      <c r="L514" s="9">
        <f t="shared" si="43"/>
        <v>173392.32527000003</v>
      </c>
      <c r="M514" s="9">
        <f t="shared" si="44"/>
        <v>69.055449375157551</v>
      </c>
      <c r="N514" s="9">
        <f t="shared" si="45"/>
        <v>177214.54737000004</v>
      </c>
      <c r="O514" s="9">
        <f t="shared" si="46"/>
        <v>8675.7677200000016</v>
      </c>
      <c r="P514" s="9">
        <f t="shared" si="47"/>
        <v>44.686265579818738</v>
      </c>
    </row>
    <row r="515" spans="1:16" ht="38.25">
      <c r="A515" s="7" t="s">
        <v>260</v>
      </c>
      <c r="B515" s="8" t="s">
        <v>45</v>
      </c>
      <c r="C515" s="9">
        <v>4928.6000000000004</v>
      </c>
      <c r="D515" s="9">
        <v>4730.1329999999998</v>
      </c>
      <c r="E515" s="9">
        <v>359.78699999999998</v>
      </c>
      <c r="F515" s="9">
        <v>0.25</v>
      </c>
      <c r="G515" s="9">
        <v>0</v>
      </c>
      <c r="H515" s="9">
        <v>0.25</v>
      </c>
      <c r="I515" s="9">
        <v>0</v>
      </c>
      <c r="J515" s="9">
        <v>0</v>
      </c>
      <c r="K515" s="9">
        <f t="shared" si="42"/>
        <v>359.53699999999998</v>
      </c>
      <c r="L515" s="9">
        <f t="shared" si="43"/>
        <v>4729.8829999999998</v>
      </c>
      <c r="M515" s="9">
        <f t="shared" si="44"/>
        <v>6.9485556732177656E-2</v>
      </c>
      <c r="N515" s="9">
        <f t="shared" si="45"/>
        <v>4729.8829999999998</v>
      </c>
      <c r="O515" s="9">
        <f t="shared" si="46"/>
        <v>359.53699999999998</v>
      </c>
      <c r="P515" s="9">
        <f t="shared" si="47"/>
        <v>6.9485556732177656E-2</v>
      </c>
    </row>
    <row r="516" spans="1:16">
      <c r="A516" s="10" t="s">
        <v>22</v>
      </c>
      <c r="B516" s="11" t="s">
        <v>23</v>
      </c>
      <c r="C516" s="12">
        <v>3892.6420000000003</v>
      </c>
      <c r="D516" s="12">
        <v>3727.5550000000003</v>
      </c>
      <c r="E516" s="12">
        <v>282.464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f t="shared" si="42"/>
        <v>282.464</v>
      </c>
      <c r="L516" s="12">
        <f t="shared" si="43"/>
        <v>3727.5550000000003</v>
      </c>
      <c r="M516" s="12">
        <f t="shared" si="44"/>
        <v>0</v>
      </c>
      <c r="N516" s="12">
        <f t="shared" si="45"/>
        <v>3727.5550000000003</v>
      </c>
      <c r="O516" s="12">
        <f t="shared" si="46"/>
        <v>282.464</v>
      </c>
      <c r="P516" s="12">
        <f t="shared" si="47"/>
        <v>0</v>
      </c>
    </row>
    <row r="517" spans="1:16">
      <c r="A517" s="10" t="s">
        <v>24</v>
      </c>
      <c r="B517" s="11" t="s">
        <v>25</v>
      </c>
      <c r="C517" s="12">
        <v>798.87400000000002</v>
      </c>
      <c r="D517" s="12">
        <v>765.49400000000003</v>
      </c>
      <c r="E517" s="12">
        <v>57.864000000000004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f t="shared" si="42"/>
        <v>57.864000000000004</v>
      </c>
      <c r="L517" s="12">
        <f t="shared" si="43"/>
        <v>765.49400000000003</v>
      </c>
      <c r="M517" s="12">
        <f t="shared" si="44"/>
        <v>0</v>
      </c>
      <c r="N517" s="12">
        <f t="shared" si="45"/>
        <v>765.49400000000003</v>
      </c>
      <c r="O517" s="12">
        <f t="shared" si="46"/>
        <v>57.864000000000004</v>
      </c>
      <c r="P517" s="12">
        <f t="shared" si="47"/>
        <v>0</v>
      </c>
    </row>
    <row r="518" spans="1:16">
      <c r="A518" s="10" t="s">
        <v>26</v>
      </c>
      <c r="B518" s="11" t="s">
        <v>27</v>
      </c>
      <c r="C518" s="12">
        <v>128.62899999999999</v>
      </c>
      <c r="D518" s="12">
        <v>128.62899999999999</v>
      </c>
      <c r="E518" s="12">
        <v>10.72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f t="shared" ref="K518:K581" si="48">E518-F518</f>
        <v>10.72</v>
      </c>
      <c r="L518" s="12">
        <f t="shared" ref="L518:L581" si="49">D518-F518</f>
        <v>128.62899999999999</v>
      </c>
      <c r="M518" s="12">
        <f t="shared" ref="M518:M581" si="50">IF(E518=0,0,(F518/E518)*100)</f>
        <v>0</v>
      </c>
      <c r="N518" s="12">
        <f t="shared" ref="N518:N581" si="51">D518-H518</f>
        <v>128.62899999999999</v>
      </c>
      <c r="O518" s="12">
        <f t="shared" ref="O518:O581" si="52">E518-H518</f>
        <v>10.72</v>
      </c>
      <c r="P518" s="12">
        <f t="shared" ref="P518:P581" si="53">IF(E518=0,0,(H518/E518)*100)</f>
        <v>0</v>
      </c>
    </row>
    <row r="519" spans="1:16">
      <c r="A519" s="10" t="s">
        <v>28</v>
      </c>
      <c r="B519" s="11" t="s">
        <v>29</v>
      </c>
      <c r="C519" s="12">
        <v>92.862000000000009</v>
      </c>
      <c r="D519" s="12">
        <v>92.862000000000009</v>
      </c>
      <c r="E519" s="12">
        <v>7.7389999999999999</v>
      </c>
      <c r="F519" s="12">
        <v>0.25</v>
      </c>
      <c r="G519" s="12">
        <v>0</v>
      </c>
      <c r="H519" s="12">
        <v>0.25</v>
      </c>
      <c r="I519" s="12">
        <v>0</v>
      </c>
      <c r="J519" s="12">
        <v>0</v>
      </c>
      <c r="K519" s="12">
        <f t="shared" si="48"/>
        <v>7.4889999999999999</v>
      </c>
      <c r="L519" s="12">
        <f t="shared" si="49"/>
        <v>92.612000000000009</v>
      </c>
      <c r="M519" s="12">
        <f t="shared" si="50"/>
        <v>3.230391523452643</v>
      </c>
      <c r="N519" s="12">
        <f t="shared" si="51"/>
        <v>92.612000000000009</v>
      </c>
      <c r="O519" s="12">
        <f t="shared" si="52"/>
        <v>7.4889999999999999</v>
      </c>
      <c r="P519" s="12">
        <f t="shared" si="53"/>
        <v>3.230391523452643</v>
      </c>
    </row>
    <row r="520" spans="1:16">
      <c r="A520" s="10" t="s">
        <v>30</v>
      </c>
      <c r="B520" s="11" t="s">
        <v>31</v>
      </c>
      <c r="C520" s="12">
        <v>12.016999999999999</v>
      </c>
      <c r="D520" s="12">
        <v>12.016999999999999</v>
      </c>
      <c r="E520" s="12">
        <v>1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f t="shared" si="48"/>
        <v>1</v>
      </c>
      <c r="L520" s="12">
        <f t="shared" si="49"/>
        <v>12.016999999999999</v>
      </c>
      <c r="M520" s="12">
        <f t="shared" si="50"/>
        <v>0</v>
      </c>
      <c r="N520" s="12">
        <f t="shared" si="51"/>
        <v>12.016999999999999</v>
      </c>
      <c r="O520" s="12">
        <f t="shared" si="52"/>
        <v>1</v>
      </c>
      <c r="P520" s="12">
        <f t="shared" si="53"/>
        <v>0</v>
      </c>
    </row>
    <row r="521" spans="1:16" ht="25.5">
      <c r="A521" s="10" t="s">
        <v>40</v>
      </c>
      <c r="B521" s="11" t="s">
        <v>41</v>
      </c>
      <c r="C521" s="12">
        <v>3.5760000000000001</v>
      </c>
      <c r="D521" s="12">
        <v>3.5760000000000001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f t="shared" si="48"/>
        <v>0</v>
      </c>
      <c r="L521" s="12">
        <f t="shared" si="49"/>
        <v>3.5760000000000001</v>
      </c>
      <c r="M521" s="12">
        <f t="shared" si="50"/>
        <v>0</v>
      </c>
      <c r="N521" s="12">
        <f t="shared" si="51"/>
        <v>3.5760000000000001</v>
      </c>
      <c r="O521" s="12">
        <f t="shared" si="52"/>
        <v>0</v>
      </c>
      <c r="P521" s="12">
        <f t="shared" si="53"/>
        <v>0</v>
      </c>
    </row>
    <row r="522" spans="1:16" ht="25.5">
      <c r="A522" s="7" t="s">
        <v>261</v>
      </c>
      <c r="B522" s="8" t="s">
        <v>262</v>
      </c>
      <c r="C522" s="9">
        <v>29087.213</v>
      </c>
      <c r="D522" s="9">
        <v>67109.213000000003</v>
      </c>
      <c r="E522" s="9">
        <v>6702.1843499999995</v>
      </c>
      <c r="F522" s="9">
        <v>6843.7725300000002</v>
      </c>
      <c r="G522" s="9">
        <v>0</v>
      </c>
      <c r="H522" s="9">
        <v>3113</v>
      </c>
      <c r="I522" s="9">
        <v>3730.7725299999997</v>
      </c>
      <c r="J522" s="9">
        <v>3730.7725299999997</v>
      </c>
      <c r="K522" s="9">
        <f t="shared" si="48"/>
        <v>-141.58818000000065</v>
      </c>
      <c r="L522" s="9">
        <f t="shared" si="49"/>
        <v>60265.440470000001</v>
      </c>
      <c r="M522" s="9">
        <f t="shared" si="50"/>
        <v>102.11256767355259</v>
      </c>
      <c r="N522" s="9">
        <f t="shared" si="51"/>
        <v>63996.213000000003</v>
      </c>
      <c r="O522" s="9">
        <f t="shared" si="52"/>
        <v>3589.1843499999995</v>
      </c>
      <c r="P522" s="9">
        <f t="shared" si="53"/>
        <v>46.447543628071053</v>
      </c>
    </row>
    <row r="523" spans="1:16" ht="25.5">
      <c r="A523" s="10" t="s">
        <v>54</v>
      </c>
      <c r="B523" s="11" t="s">
        <v>55</v>
      </c>
      <c r="C523" s="12">
        <v>29087.213</v>
      </c>
      <c r="D523" s="12">
        <v>67109.213000000003</v>
      </c>
      <c r="E523" s="12">
        <v>6702.1843499999995</v>
      </c>
      <c r="F523" s="12">
        <v>6843.7725300000002</v>
      </c>
      <c r="G523" s="12">
        <v>0</v>
      </c>
      <c r="H523" s="12">
        <v>3113</v>
      </c>
      <c r="I523" s="12">
        <v>3730.7725299999997</v>
      </c>
      <c r="J523" s="12">
        <v>3730.7725299999997</v>
      </c>
      <c r="K523" s="12">
        <f t="shared" si="48"/>
        <v>-141.58818000000065</v>
      </c>
      <c r="L523" s="12">
        <f t="shared" si="49"/>
        <v>60265.440470000001</v>
      </c>
      <c r="M523" s="12">
        <f t="shared" si="50"/>
        <v>102.11256767355259</v>
      </c>
      <c r="N523" s="12">
        <f t="shared" si="51"/>
        <v>63996.213000000003</v>
      </c>
      <c r="O523" s="12">
        <f t="shared" si="52"/>
        <v>3589.1843499999995</v>
      </c>
      <c r="P523" s="12">
        <f t="shared" si="53"/>
        <v>46.447543628071053</v>
      </c>
    </row>
    <row r="524" spans="1:16" ht="25.5">
      <c r="A524" s="7" t="s">
        <v>263</v>
      </c>
      <c r="B524" s="8" t="s">
        <v>264</v>
      </c>
      <c r="C524" s="9">
        <v>15000</v>
      </c>
      <c r="D524" s="9">
        <v>31050</v>
      </c>
      <c r="E524" s="9">
        <v>3100</v>
      </c>
      <c r="F524" s="9">
        <v>3100</v>
      </c>
      <c r="G524" s="9">
        <v>0</v>
      </c>
      <c r="H524" s="9">
        <v>3100</v>
      </c>
      <c r="I524" s="9">
        <v>0</v>
      </c>
      <c r="J524" s="9">
        <v>0</v>
      </c>
      <c r="K524" s="9">
        <f t="shared" si="48"/>
        <v>0</v>
      </c>
      <c r="L524" s="9">
        <f t="shared" si="49"/>
        <v>27950</v>
      </c>
      <c r="M524" s="9">
        <f t="shared" si="50"/>
        <v>100</v>
      </c>
      <c r="N524" s="9">
        <f t="shared" si="51"/>
        <v>27950</v>
      </c>
      <c r="O524" s="9">
        <f t="shared" si="52"/>
        <v>0</v>
      </c>
      <c r="P524" s="9">
        <f t="shared" si="53"/>
        <v>100</v>
      </c>
    </row>
    <row r="525" spans="1:16" ht="25.5">
      <c r="A525" s="10" t="s">
        <v>54</v>
      </c>
      <c r="B525" s="11" t="s">
        <v>55</v>
      </c>
      <c r="C525" s="12">
        <v>15000</v>
      </c>
      <c r="D525" s="12">
        <v>31050</v>
      </c>
      <c r="E525" s="12">
        <v>3100</v>
      </c>
      <c r="F525" s="12">
        <v>3100</v>
      </c>
      <c r="G525" s="12">
        <v>0</v>
      </c>
      <c r="H525" s="12">
        <v>3100</v>
      </c>
      <c r="I525" s="12">
        <v>0</v>
      </c>
      <c r="J525" s="12">
        <v>0</v>
      </c>
      <c r="K525" s="12">
        <f t="shared" si="48"/>
        <v>0</v>
      </c>
      <c r="L525" s="12">
        <f t="shared" si="49"/>
        <v>27950</v>
      </c>
      <c r="M525" s="12">
        <f t="shared" si="50"/>
        <v>100</v>
      </c>
      <c r="N525" s="12">
        <f t="shared" si="51"/>
        <v>27950</v>
      </c>
      <c r="O525" s="12">
        <f t="shared" si="52"/>
        <v>0</v>
      </c>
      <c r="P525" s="12">
        <f t="shared" si="53"/>
        <v>100</v>
      </c>
    </row>
    <row r="526" spans="1:16" ht="38.25">
      <c r="A526" s="7" t="s">
        <v>265</v>
      </c>
      <c r="B526" s="8" t="s">
        <v>266</v>
      </c>
      <c r="C526" s="9">
        <v>746.64700000000005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f t="shared" si="48"/>
        <v>0</v>
      </c>
      <c r="L526" s="9">
        <f t="shared" si="49"/>
        <v>0</v>
      </c>
      <c r="M526" s="9">
        <f t="shared" si="50"/>
        <v>0</v>
      </c>
      <c r="N526" s="9">
        <f t="shared" si="51"/>
        <v>0</v>
      </c>
      <c r="O526" s="9">
        <f t="shared" si="52"/>
        <v>0</v>
      </c>
      <c r="P526" s="9">
        <f t="shared" si="53"/>
        <v>0</v>
      </c>
    </row>
    <row r="527" spans="1:16" ht="25.5">
      <c r="A527" s="10" t="s">
        <v>54</v>
      </c>
      <c r="B527" s="11" t="s">
        <v>55</v>
      </c>
      <c r="C527" s="12">
        <v>746.64700000000005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f t="shared" si="48"/>
        <v>0</v>
      </c>
      <c r="L527" s="12">
        <f t="shared" si="49"/>
        <v>0</v>
      </c>
      <c r="M527" s="12">
        <f t="shared" si="50"/>
        <v>0</v>
      </c>
      <c r="N527" s="12">
        <f t="shared" si="51"/>
        <v>0</v>
      </c>
      <c r="O527" s="12">
        <f t="shared" si="52"/>
        <v>0</v>
      </c>
      <c r="P527" s="12">
        <f t="shared" si="53"/>
        <v>0</v>
      </c>
    </row>
    <row r="528" spans="1:16">
      <c r="A528" s="7" t="s">
        <v>267</v>
      </c>
      <c r="B528" s="8" t="s">
        <v>215</v>
      </c>
      <c r="C528" s="9">
        <v>69891.862999999998</v>
      </c>
      <c r="D528" s="9">
        <v>73697.483000000007</v>
      </c>
      <c r="E528" s="9">
        <v>4850.7529999999997</v>
      </c>
      <c r="F528" s="9">
        <v>786.63560000000007</v>
      </c>
      <c r="G528" s="9">
        <v>0</v>
      </c>
      <c r="H528" s="9">
        <v>679.13314000000003</v>
      </c>
      <c r="I528" s="9">
        <v>107.50246000000001</v>
      </c>
      <c r="J528" s="9">
        <v>415.80729000000008</v>
      </c>
      <c r="K528" s="9">
        <f t="shared" si="48"/>
        <v>4064.1173999999996</v>
      </c>
      <c r="L528" s="9">
        <f t="shared" si="49"/>
        <v>72910.847400000013</v>
      </c>
      <c r="M528" s="9">
        <f t="shared" si="50"/>
        <v>16.216772942262779</v>
      </c>
      <c r="N528" s="9">
        <f t="shared" si="51"/>
        <v>73018.349860000002</v>
      </c>
      <c r="O528" s="9">
        <f t="shared" si="52"/>
        <v>4171.6198599999998</v>
      </c>
      <c r="P528" s="9">
        <f t="shared" si="53"/>
        <v>14.000571457668531</v>
      </c>
    </row>
    <row r="529" spans="1:16">
      <c r="A529" s="10" t="s">
        <v>34</v>
      </c>
      <c r="B529" s="11" t="s">
        <v>35</v>
      </c>
      <c r="C529" s="12">
        <v>159.49</v>
      </c>
      <c r="D529" s="12">
        <v>159.49</v>
      </c>
      <c r="E529" s="12">
        <v>54.261000000000003</v>
      </c>
      <c r="F529" s="12">
        <v>54.261970000000005</v>
      </c>
      <c r="G529" s="12">
        <v>0</v>
      </c>
      <c r="H529" s="12">
        <v>54.261970000000005</v>
      </c>
      <c r="I529" s="12">
        <v>0</v>
      </c>
      <c r="J529" s="12">
        <v>0</v>
      </c>
      <c r="K529" s="12">
        <f t="shared" si="48"/>
        <v>-9.7000000000235787E-4</v>
      </c>
      <c r="L529" s="12">
        <f t="shared" si="49"/>
        <v>105.22803</v>
      </c>
      <c r="M529" s="12">
        <f t="shared" si="50"/>
        <v>100.00178765595918</v>
      </c>
      <c r="N529" s="12">
        <f t="shared" si="51"/>
        <v>105.22803</v>
      </c>
      <c r="O529" s="12">
        <f t="shared" si="52"/>
        <v>-9.7000000000235787E-4</v>
      </c>
      <c r="P529" s="12">
        <f t="shared" si="53"/>
        <v>100.00178765595918</v>
      </c>
    </row>
    <row r="530" spans="1:16">
      <c r="A530" s="10" t="s">
        <v>36</v>
      </c>
      <c r="B530" s="11" t="s">
        <v>37</v>
      </c>
      <c r="C530" s="12">
        <v>10000</v>
      </c>
      <c r="D530" s="12">
        <v>10000</v>
      </c>
      <c r="E530" s="12">
        <v>535.82399999999996</v>
      </c>
      <c r="F530" s="12">
        <v>0</v>
      </c>
      <c r="G530" s="12">
        <v>0</v>
      </c>
      <c r="H530" s="12">
        <v>0</v>
      </c>
      <c r="I530" s="12">
        <v>0</v>
      </c>
      <c r="J530" s="12">
        <v>308.30483000000004</v>
      </c>
      <c r="K530" s="12">
        <f t="shared" si="48"/>
        <v>535.82399999999996</v>
      </c>
      <c r="L530" s="12">
        <f t="shared" si="49"/>
        <v>10000</v>
      </c>
      <c r="M530" s="12">
        <f t="shared" si="50"/>
        <v>0</v>
      </c>
      <c r="N530" s="12">
        <f t="shared" si="51"/>
        <v>10000</v>
      </c>
      <c r="O530" s="12">
        <f t="shared" si="52"/>
        <v>535.82399999999996</v>
      </c>
      <c r="P530" s="12">
        <f t="shared" si="53"/>
        <v>0</v>
      </c>
    </row>
    <row r="531" spans="1:16">
      <c r="A531" s="10" t="s">
        <v>38</v>
      </c>
      <c r="B531" s="11" t="s">
        <v>39</v>
      </c>
      <c r="C531" s="12">
        <v>63.795000000000002</v>
      </c>
      <c r="D531" s="12">
        <v>63.795000000000002</v>
      </c>
      <c r="E531" s="12">
        <v>4.2530000000000001</v>
      </c>
      <c r="F531" s="12">
        <v>3.55125</v>
      </c>
      <c r="G531" s="12">
        <v>0</v>
      </c>
      <c r="H531" s="12">
        <v>3.55125</v>
      </c>
      <c r="I531" s="12">
        <v>0</v>
      </c>
      <c r="J531" s="12">
        <v>0</v>
      </c>
      <c r="K531" s="12">
        <f t="shared" si="48"/>
        <v>0.7017500000000001</v>
      </c>
      <c r="L531" s="12">
        <f t="shared" si="49"/>
        <v>60.243749999999999</v>
      </c>
      <c r="M531" s="12">
        <f t="shared" si="50"/>
        <v>83.499882435927574</v>
      </c>
      <c r="N531" s="12">
        <f t="shared" si="51"/>
        <v>60.243749999999999</v>
      </c>
      <c r="O531" s="12">
        <f t="shared" si="52"/>
        <v>0.7017500000000001</v>
      </c>
      <c r="P531" s="12">
        <f t="shared" si="53"/>
        <v>83.499882435927574</v>
      </c>
    </row>
    <row r="532" spans="1:16" ht="25.5">
      <c r="A532" s="10" t="s">
        <v>54</v>
      </c>
      <c r="B532" s="11" t="s">
        <v>55</v>
      </c>
      <c r="C532" s="12">
        <v>59668.578000000001</v>
      </c>
      <c r="D532" s="12">
        <v>63474.198000000004</v>
      </c>
      <c r="E532" s="12">
        <v>4256.415</v>
      </c>
      <c r="F532" s="12">
        <v>728.82238000000007</v>
      </c>
      <c r="G532" s="12">
        <v>0</v>
      </c>
      <c r="H532" s="12">
        <v>621.31992000000002</v>
      </c>
      <c r="I532" s="12">
        <v>107.50246000000001</v>
      </c>
      <c r="J532" s="12">
        <v>107.50246000000001</v>
      </c>
      <c r="K532" s="12">
        <f t="shared" si="48"/>
        <v>3527.5926199999999</v>
      </c>
      <c r="L532" s="12">
        <f t="shared" si="49"/>
        <v>62745.375620000006</v>
      </c>
      <c r="M532" s="12">
        <f t="shared" si="50"/>
        <v>17.122916350966719</v>
      </c>
      <c r="N532" s="12">
        <f t="shared" si="51"/>
        <v>62852.878080000002</v>
      </c>
      <c r="O532" s="12">
        <f t="shared" si="52"/>
        <v>3635.0950800000001</v>
      </c>
      <c r="P532" s="12">
        <f t="shared" si="53"/>
        <v>14.597258960886098</v>
      </c>
    </row>
    <row r="533" spans="1:16" ht="25.5">
      <c r="A533" s="7" t="s">
        <v>268</v>
      </c>
      <c r="B533" s="8" t="s">
        <v>125</v>
      </c>
      <c r="C533" s="9">
        <v>4681.1989999999996</v>
      </c>
      <c r="D533" s="9">
        <v>5511.0460000000003</v>
      </c>
      <c r="E533" s="9">
        <v>377.32800000000003</v>
      </c>
      <c r="F533" s="9">
        <v>0</v>
      </c>
      <c r="G533" s="9">
        <v>0</v>
      </c>
      <c r="H533" s="9">
        <v>16.052890000000001</v>
      </c>
      <c r="I533" s="9">
        <v>0</v>
      </c>
      <c r="J533" s="9">
        <v>0</v>
      </c>
      <c r="K533" s="9">
        <f t="shared" si="48"/>
        <v>377.32800000000003</v>
      </c>
      <c r="L533" s="9">
        <f t="shared" si="49"/>
        <v>5511.0460000000003</v>
      </c>
      <c r="M533" s="9">
        <f t="shared" si="50"/>
        <v>0</v>
      </c>
      <c r="N533" s="9">
        <f t="shared" si="51"/>
        <v>5494.9931100000003</v>
      </c>
      <c r="O533" s="9">
        <f t="shared" si="52"/>
        <v>361.27511000000004</v>
      </c>
      <c r="P533" s="9">
        <f t="shared" si="53"/>
        <v>4.2543596022558621</v>
      </c>
    </row>
    <row r="534" spans="1:16">
      <c r="A534" s="10" t="s">
        <v>22</v>
      </c>
      <c r="B534" s="11" t="s">
        <v>23</v>
      </c>
      <c r="C534" s="12">
        <v>457.82800000000003</v>
      </c>
      <c r="D534" s="12">
        <v>457.82800000000003</v>
      </c>
      <c r="E534" s="12">
        <v>37.335999999999999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f t="shared" si="48"/>
        <v>37.335999999999999</v>
      </c>
      <c r="L534" s="12">
        <f t="shared" si="49"/>
        <v>457.82800000000003</v>
      </c>
      <c r="M534" s="12">
        <f t="shared" si="50"/>
        <v>0</v>
      </c>
      <c r="N534" s="12">
        <f t="shared" si="51"/>
        <v>457.82800000000003</v>
      </c>
      <c r="O534" s="12">
        <f t="shared" si="52"/>
        <v>37.335999999999999</v>
      </c>
      <c r="P534" s="12">
        <f t="shared" si="53"/>
        <v>0</v>
      </c>
    </row>
    <row r="535" spans="1:16">
      <c r="A535" s="10" t="s">
        <v>24</v>
      </c>
      <c r="B535" s="11" t="s">
        <v>25</v>
      </c>
      <c r="C535" s="12">
        <v>100.723</v>
      </c>
      <c r="D535" s="12">
        <v>100.723</v>
      </c>
      <c r="E535" s="12">
        <v>8.2140000000000004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f t="shared" si="48"/>
        <v>8.2140000000000004</v>
      </c>
      <c r="L535" s="12">
        <f t="shared" si="49"/>
        <v>100.723</v>
      </c>
      <c r="M535" s="12">
        <f t="shared" si="50"/>
        <v>0</v>
      </c>
      <c r="N535" s="12">
        <f t="shared" si="51"/>
        <v>100.723</v>
      </c>
      <c r="O535" s="12">
        <f t="shared" si="52"/>
        <v>8.2140000000000004</v>
      </c>
      <c r="P535" s="12">
        <f t="shared" si="53"/>
        <v>0</v>
      </c>
    </row>
    <row r="536" spans="1:16">
      <c r="A536" s="10" t="s">
        <v>26</v>
      </c>
      <c r="B536" s="11" t="s">
        <v>27</v>
      </c>
      <c r="C536" s="12">
        <v>5</v>
      </c>
      <c r="D536" s="12">
        <v>5</v>
      </c>
      <c r="E536" s="12">
        <v>0.41500000000000004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f t="shared" si="48"/>
        <v>0.41500000000000004</v>
      </c>
      <c r="L536" s="12">
        <f t="shared" si="49"/>
        <v>5</v>
      </c>
      <c r="M536" s="12">
        <f t="shared" si="50"/>
        <v>0</v>
      </c>
      <c r="N536" s="12">
        <f t="shared" si="51"/>
        <v>5</v>
      </c>
      <c r="O536" s="12">
        <f t="shared" si="52"/>
        <v>0.41500000000000004</v>
      </c>
      <c r="P536" s="12">
        <f t="shared" si="53"/>
        <v>0</v>
      </c>
    </row>
    <row r="537" spans="1:16">
      <c r="A537" s="10" t="s">
        <v>28</v>
      </c>
      <c r="B537" s="11" t="s">
        <v>29</v>
      </c>
      <c r="C537" s="12">
        <v>2.2229999999999999</v>
      </c>
      <c r="D537" s="12">
        <v>2.2229999999999999</v>
      </c>
      <c r="E537" s="12">
        <v>0.185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f t="shared" si="48"/>
        <v>0.185</v>
      </c>
      <c r="L537" s="12">
        <f t="shared" si="49"/>
        <v>2.2229999999999999</v>
      </c>
      <c r="M537" s="12">
        <f t="shared" si="50"/>
        <v>0</v>
      </c>
      <c r="N537" s="12">
        <f t="shared" si="51"/>
        <v>2.2229999999999999</v>
      </c>
      <c r="O537" s="12">
        <f t="shared" si="52"/>
        <v>0.185</v>
      </c>
      <c r="P537" s="12">
        <f t="shared" si="53"/>
        <v>0</v>
      </c>
    </row>
    <row r="538" spans="1:16">
      <c r="A538" s="10" t="s">
        <v>30</v>
      </c>
      <c r="B538" s="11" t="s">
        <v>31</v>
      </c>
      <c r="C538" s="12">
        <v>2.323</v>
      </c>
      <c r="D538" s="12">
        <v>2.323</v>
      </c>
      <c r="E538" s="12">
        <v>0.193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f t="shared" si="48"/>
        <v>0.193</v>
      </c>
      <c r="L538" s="12">
        <f t="shared" si="49"/>
        <v>2.323</v>
      </c>
      <c r="M538" s="12">
        <f t="shared" si="50"/>
        <v>0</v>
      </c>
      <c r="N538" s="12">
        <f t="shared" si="51"/>
        <v>2.323</v>
      </c>
      <c r="O538" s="12">
        <f t="shared" si="52"/>
        <v>0.193</v>
      </c>
      <c r="P538" s="12">
        <f t="shared" si="53"/>
        <v>0</v>
      </c>
    </row>
    <row r="539" spans="1:16">
      <c r="A539" s="10" t="s">
        <v>32</v>
      </c>
      <c r="B539" s="11" t="s">
        <v>33</v>
      </c>
      <c r="C539" s="12">
        <v>7.1390000000000002</v>
      </c>
      <c r="D539" s="12">
        <v>7.0093900000000007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f t="shared" si="48"/>
        <v>0</v>
      </c>
      <c r="L539" s="12">
        <f t="shared" si="49"/>
        <v>7.0093900000000007</v>
      </c>
      <c r="M539" s="12">
        <f t="shared" si="50"/>
        <v>0</v>
      </c>
      <c r="N539" s="12">
        <f t="shared" si="51"/>
        <v>7.0093900000000007</v>
      </c>
      <c r="O539" s="12">
        <f t="shared" si="52"/>
        <v>0</v>
      </c>
      <c r="P539" s="12">
        <f t="shared" si="53"/>
        <v>0</v>
      </c>
    </row>
    <row r="540" spans="1:16">
      <c r="A540" s="10" t="s">
        <v>34</v>
      </c>
      <c r="B540" s="11" t="s">
        <v>35</v>
      </c>
      <c r="C540" s="12">
        <v>0.68200000000000005</v>
      </c>
      <c r="D540" s="12">
        <v>0.81161000000000005</v>
      </c>
      <c r="E540" s="12">
        <v>5.7000000000000002E-2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f t="shared" si="48"/>
        <v>5.7000000000000002E-2</v>
      </c>
      <c r="L540" s="12">
        <f t="shared" si="49"/>
        <v>0.81161000000000005</v>
      </c>
      <c r="M540" s="12">
        <f t="shared" si="50"/>
        <v>0</v>
      </c>
      <c r="N540" s="12">
        <f t="shared" si="51"/>
        <v>0.81161000000000005</v>
      </c>
      <c r="O540" s="12">
        <f t="shared" si="52"/>
        <v>5.7000000000000002E-2</v>
      </c>
      <c r="P540" s="12">
        <f t="shared" si="53"/>
        <v>0</v>
      </c>
    </row>
    <row r="541" spans="1:16">
      <c r="A541" s="10" t="s">
        <v>36</v>
      </c>
      <c r="B541" s="11" t="s">
        <v>37</v>
      </c>
      <c r="C541" s="12">
        <v>3.9410000000000003</v>
      </c>
      <c r="D541" s="12">
        <v>3.9410000000000003</v>
      </c>
      <c r="E541" s="12">
        <v>0.32800000000000001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f t="shared" si="48"/>
        <v>0.32800000000000001</v>
      </c>
      <c r="L541" s="12">
        <f t="shared" si="49"/>
        <v>3.9410000000000003</v>
      </c>
      <c r="M541" s="12">
        <f t="shared" si="50"/>
        <v>0</v>
      </c>
      <c r="N541" s="12">
        <f t="shared" si="51"/>
        <v>3.9410000000000003</v>
      </c>
      <c r="O541" s="12">
        <f t="shared" si="52"/>
        <v>0.32800000000000001</v>
      </c>
      <c r="P541" s="12">
        <f t="shared" si="53"/>
        <v>0</v>
      </c>
    </row>
    <row r="542" spans="1:16" ht="25.5">
      <c r="A542" s="10" t="s">
        <v>54</v>
      </c>
      <c r="B542" s="11" t="s">
        <v>55</v>
      </c>
      <c r="C542" s="12">
        <v>4012.2840000000001</v>
      </c>
      <c r="D542" s="12">
        <v>4842.1310000000003</v>
      </c>
      <c r="E542" s="12">
        <v>330.6</v>
      </c>
      <c r="F542" s="12">
        <v>0</v>
      </c>
      <c r="G542" s="12">
        <v>0</v>
      </c>
      <c r="H542" s="12">
        <v>16.052890000000001</v>
      </c>
      <c r="I542" s="12">
        <v>0</v>
      </c>
      <c r="J542" s="12">
        <v>0</v>
      </c>
      <c r="K542" s="12">
        <f t="shared" si="48"/>
        <v>330.6</v>
      </c>
      <c r="L542" s="12">
        <f t="shared" si="49"/>
        <v>4842.1310000000003</v>
      </c>
      <c r="M542" s="12">
        <f t="shared" si="50"/>
        <v>0</v>
      </c>
      <c r="N542" s="12">
        <f t="shared" si="51"/>
        <v>4826.0781100000004</v>
      </c>
      <c r="O542" s="12">
        <f t="shared" si="52"/>
        <v>314.54711000000003</v>
      </c>
      <c r="P542" s="12">
        <f t="shared" si="53"/>
        <v>4.8556836055656385</v>
      </c>
    </row>
    <row r="543" spans="1:16">
      <c r="A543" s="10" t="s">
        <v>42</v>
      </c>
      <c r="B543" s="11" t="s">
        <v>43</v>
      </c>
      <c r="C543" s="12">
        <v>89.055999999999997</v>
      </c>
      <c r="D543" s="12">
        <v>89.055999999999997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f t="shared" si="48"/>
        <v>0</v>
      </c>
      <c r="L543" s="12">
        <f t="shared" si="49"/>
        <v>89.055999999999997</v>
      </c>
      <c r="M543" s="12">
        <f t="shared" si="50"/>
        <v>0</v>
      </c>
      <c r="N543" s="12">
        <f t="shared" si="51"/>
        <v>89.055999999999997</v>
      </c>
      <c r="O543" s="12">
        <f t="shared" si="52"/>
        <v>0</v>
      </c>
      <c r="P543" s="12">
        <f t="shared" si="53"/>
        <v>0</v>
      </c>
    </row>
    <row r="544" spans="1:16">
      <c r="A544" s="7" t="s">
        <v>269</v>
      </c>
      <c r="B544" s="8" t="s">
        <v>217</v>
      </c>
      <c r="C544" s="9">
        <v>0</v>
      </c>
      <c r="D544" s="9">
        <v>64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f t="shared" si="48"/>
        <v>0</v>
      </c>
      <c r="L544" s="9">
        <f t="shared" si="49"/>
        <v>64</v>
      </c>
      <c r="M544" s="9">
        <f t="shared" si="50"/>
        <v>0</v>
      </c>
      <c r="N544" s="9">
        <f t="shared" si="51"/>
        <v>64</v>
      </c>
      <c r="O544" s="9">
        <f t="shared" si="52"/>
        <v>0</v>
      </c>
      <c r="P544" s="9">
        <f t="shared" si="53"/>
        <v>0</v>
      </c>
    </row>
    <row r="545" spans="1:16" ht="25.5">
      <c r="A545" s="10" t="s">
        <v>54</v>
      </c>
      <c r="B545" s="11" t="s">
        <v>55</v>
      </c>
      <c r="C545" s="12">
        <v>0</v>
      </c>
      <c r="D545" s="12">
        <v>64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f t="shared" si="48"/>
        <v>0</v>
      </c>
      <c r="L545" s="12">
        <f t="shared" si="49"/>
        <v>64</v>
      </c>
      <c r="M545" s="12">
        <f t="shared" si="50"/>
        <v>0</v>
      </c>
      <c r="N545" s="12">
        <f t="shared" si="51"/>
        <v>64</v>
      </c>
      <c r="O545" s="12">
        <f t="shared" si="52"/>
        <v>0</v>
      </c>
      <c r="P545" s="12">
        <f t="shared" si="53"/>
        <v>0</v>
      </c>
    </row>
    <row r="546" spans="1:16">
      <c r="A546" s="7" t="s">
        <v>270</v>
      </c>
      <c r="B546" s="8" t="s">
        <v>271</v>
      </c>
      <c r="C546" s="9">
        <v>746.04700000000003</v>
      </c>
      <c r="D546" s="9">
        <v>746.04700000000003</v>
      </c>
      <c r="E546" s="9">
        <v>93.25</v>
      </c>
      <c r="F546" s="9">
        <v>93.25</v>
      </c>
      <c r="G546" s="9">
        <v>0</v>
      </c>
      <c r="H546" s="9">
        <v>93.25</v>
      </c>
      <c r="I546" s="9">
        <v>0</v>
      </c>
      <c r="J546" s="9">
        <v>0</v>
      </c>
      <c r="K546" s="9">
        <f t="shared" si="48"/>
        <v>0</v>
      </c>
      <c r="L546" s="9">
        <f t="shared" si="49"/>
        <v>652.79700000000003</v>
      </c>
      <c r="M546" s="9">
        <f t="shared" si="50"/>
        <v>100</v>
      </c>
      <c r="N546" s="9">
        <f t="shared" si="51"/>
        <v>652.79700000000003</v>
      </c>
      <c r="O546" s="9">
        <f t="shared" si="52"/>
        <v>0</v>
      </c>
      <c r="P546" s="9">
        <f t="shared" si="53"/>
        <v>100</v>
      </c>
    </row>
    <row r="547" spans="1:16" ht="25.5">
      <c r="A547" s="10" t="s">
        <v>54</v>
      </c>
      <c r="B547" s="11" t="s">
        <v>55</v>
      </c>
      <c r="C547" s="12">
        <v>746.04700000000003</v>
      </c>
      <c r="D547" s="12">
        <v>746.04700000000003</v>
      </c>
      <c r="E547" s="12">
        <v>93.25</v>
      </c>
      <c r="F547" s="12">
        <v>93.25</v>
      </c>
      <c r="G547" s="12">
        <v>0</v>
      </c>
      <c r="H547" s="12">
        <v>93.25</v>
      </c>
      <c r="I547" s="12">
        <v>0</v>
      </c>
      <c r="J547" s="12">
        <v>0</v>
      </c>
      <c r="K547" s="12">
        <f t="shared" si="48"/>
        <v>0</v>
      </c>
      <c r="L547" s="12">
        <f t="shared" si="49"/>
        <v>652.79700000000003</v>
      </c>
      <c r="M547" s="12">
        <f t="shared" si="50"/>
        <v>100</v>
      </c>
      <c r="N547" s="12">
        <f t="shared" si="51"/>
        <v>652.79700000000003</v>
      </c>
      <c r="O547" s="12">
        <f t="shared" si="52"/>
        <v>0</v>
      </c>
      <c r="P547" s="12">
        <f t="shared" si="53"/>
        <v>100</v>
      </c>
    </row>
    <row r="548" spans="1:16">
      <c r="A548" s="7" t="s">
        <v>272</v>
      </c>
      <c r="B548" s="8" t="s">
        <v>273</v>
      </c>
      <c r="C548" s="9">
        <v>57.573</v>
      </c>
      <c r="D548" s="9">
        <v>57.573</v>
      </c>
      <c r="E548" s="9">
        <v>7.2</v>
      </c>
      <c r="F548" s="9">
        <v>7.2</v>
      </c>
      <c r="G548" s="9">
        <v>0</v>
      </c>
      <c r="H548" s="9">
        <v>7.2</v>
      </c>
      <c r="I548" s="9">
        <v>0</v>
      </c>
      <c r="J548" s="9">
        <v>0</v>
      </c>
      <c r="K548" s="9">
        <f t="shared" si="48"/>
        <v>0</v>
      </c>
      <c r="L548" s="9">
        <f t="shared" si="49"/>
        <v>50.372999999999998</v>
      </c>
      <c r="M548" s="9">
        <f t="shared" si="50"/>
        <v>100</v>
      </c>
      <c r="N548" s="9">
        <f t="shared" si="51"/>
        <v>50.372999999999998</v>
      </c>
      <c r="O548" s="9">
        <f t="shared" si="52"/>
        <v>0</v>
      </c>
      <c r="P548" s="9">
        <f t="shared" si="53"/>
        <v>100</v>
      </c>
    </row>
    <row r="549" spans="1:16" ht="25.5">
      <c r="A549" s="10" t="s">
        <v>54</v>
      </c>
      <c r="B549" s="11" t="s">
        <v>55</v>
      </c>
      <c r="C549" s="12">
        <v>57.573</v>
      </c>
      <c r="D549" s="12">
        <v>57.573</v>
      </c>
      <c r="E549" s="12">
        <v>7.2</v>
      </c>
      <c r="F549" s="12">
        <v>7.2</v>
      </c>
      <c r="G549" s="12">
        <v>0</v>
      </c>
      <c r="H549" s="12">
        <v>7.2</v>
      </c>
      <c r="I549" s="12">
        <v>0</v>
      </c>
      <c r="J549" s="12">
        <v>0</v>
      </c>
      <c r="K549" s="12">
        <f t="shared" si="48"/>
        <v>0</v>
      </c>
      <c r="L549" s="12">
        <f t="shared" si="49"/>
        <v>50.372999999999998</v>
      </c>
      <c r="M549" s="12">
        <f t="shared" si="50"/>
        <v>100</v>
      </c>
      <c r="N549" s="12">
        <f t="shared" si="51"/>
        <v>50.372999999999998</v>
      </c>
      <c r="O549" s="12">
        <f t="shared" si="52"/>
        <v>0</v>
      </c>
      <c r="P549" s="12">
        <f t="shared" si="53"/>
        <v>100</v>
      </c>
    </row>
    <row r="550" spans="1:16" ht="25.5">
      <c r="A550" s="7" t="s">
        <v>274</v>
      </c>
      <c r="B550" s="8" t="s">
        <v>257</v>
      </c>
      <c r="C550" s="9">
        <v>1133.787</v>
      </c>
      <c r="D550" s="9">
        <v>1257.9384</v>
      </c>
      <c r="E550" s="9">
        <v>194.1514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f t="shared" si="48"/>
        <v>194.1514</v>
      </c>
      <c r="L550" s="9">
        <f t="shared" si="49"/>
        <v>1257.9384</v>
      </c>
      <c r="M550" s="9">
        <f t="shared" si="50"/>
        <v>0</v>
      </c>
      <c r="N550" s="9">
        <f t="shared" si="51"/>
        <v>1257.9384</v>
      </c>
      <c r="O550" s="9">
        <f t="shared" si="52"/>
        <v>194.1514</v>
      </c>
      <c r="P550" s="9">
        <f t="shared" si="53"/>
        <v>0</v>
      </c>
    </row>
    <row r="551" spans="1:16" ht="25.5">
      <c r="A551" s="10" t="s">
        <v>54</v>
      </c>
      <c r="B551" s="11" t="s">
        <v>55</v>
      </c>
      <c r="C551" s="12">
        <v>1133.787</v>
      </c>
      <c r="D551" s="12">
        <v>1257.9384</v>
      </c>
      <c r="E551" s="12">
        <v>194.1514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f t="shared" si="48"/>
        <v>194.1514</v>
      </c>
      <c r="L551" s="12">
        <f t="shared" si="49"/>
        <v>1257.9384</v>
      </c>
      <c r="M551" s="12">
        <f t="shared" si="50"/>
        <v>0</v>
      </c>
      <c r="N551" s="12">
        <f t="shared" si="51"/>
        <v>1257.9384</v>
      </c>
      <c r="O551" s="12">
        <f t="shared" si="52"/>
        <v>194.1514</v>
      </c>
      <c r="P551" s="12">
        <f t="shared" si="53"/>
        <v>0</v>
      </c>
    </row>
    <row r="552" spans="1:16" ht="25.5">
      <c r="A552" s="7" t="s">
        <v>275</v>
      </c>
      <c r="B552" s="8" t="s">
        <v>276</v>
      </c>
      <c r="C552" s="9">
        <v>4200.9619999999995</v>
      </c>
      <c r="D552" s="9">
        <v>5389.0700000000006</v>
      </c>
      <c r="E552" s="9">
        <v>282.54399999999998</v>
      </c>
      <c r="F552" s="9">
        <v>17.673400000000001</v>
      </c>
      <c r="G552" s="9">
        <v>0</v>
      </c>
      <c r="H552" s="9">
        <v>17.613399999999999</v>
      </c>
      <c r="I552" s="9">
        <v>0.06</v>
      </c>
      <c r="J552" s="9">
        <v>0.06</v>
      </c>
      <c r="K552" s="9">
        <f t="shared" si="48"/>
        <v>264.87059999999997</v>
      </c>
      <c r="L552" s="9">
        <f t="shared" si="49"/>
        <v>5371.3966000000009</v>
      </c>
      <c r="M552" s="9">
        <f t="shared" si="50"/>
        <v>6.2550965513335983</v>
      </c>
      <c r="N552" s="9">
        <f t="shared" si="51"/>
        <v>5371.4566000000004</v>
      </c>
      <c r="O552" s="9">
        <f t="shared" si="52"/>
        <v>264.93059999999997</v>
      </c>
      <c r="P552" s="9">
        <f t="shared" si="53"/>
        <v>6.2338609207769409</v>
      </c>
    </row>
    <row r="553" spans="1:16" ht="38.25">
      <c r="A553" s="7" t="s">
        <v>277</v>
      </c>
      <c r="B553" s="8" t="s">
        <v>45</v>
      </c>
      <c r="C553" s="9">
        <v>4200.9619999999995</v>
      </c>
      <c r="D553" s="9">
        <v>4289.0700000000006</v>
      </c>
      <c r="E553" s="9">
        <v>282.54399999999998</v>
      </c>
      <c r="F553" s="9">
        <v>17.673400000000001</v>
      </c>
      <c r="G553" s="9">
        <v>0</v>
      </c>
      <c r="H553" s="9">
        <v>17.613399999999999</v>
      </c>
      <c r="I553" s="9">
        <v>0.06</v>
      </c>
      <c r="J553" s="9">
        <v>0.06</v>
      </c>
      <c r="K553" s="9">
        <f t="shared" si="48"/>
        <v>264.87059999999997</v>
      </c>
      <c r="L553" s="9">
        <f t="shared" si="49"/>
        <v>4271.3966000000009</v>
      </c>
      <c r="M553" s="9">
        <f t="shared" si="50"/>
        <v>6.2550965513335983</v>
      </c>
      <c r="N553" s="9">
        <f t="shared" si="51"/>
        <v>4271.4566000000004</v>
      </c>
      <c r="O553" s="9">
        <f t="shared" si="52"/>
        <v>264.93059999999997</v>
      </c>
      <c r="P553" s="9">
        <f t="shared" si="53"/>
        <v>6.2338609207769409</v>
      </c>
    </row>
    <row r="554" spans="1:16">
      <c r="A554" s="10" t="s">
        <v>22</v>
      </c>
      <c r="B554" s="11" t="s">
        <v>23</v>
      </c>
      <c r="C554" s="12">
        <v>3073.5889999999999</v>
      </c>
      <c r="D554" s="12">
        <v>3145.8090000000002</v>
      </c>
      <c r="E554" s="12">
        <v>225.31300000000002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f t="shared" si="48"/>
        <v>225.31300000000002</v>
      </c>
      <c r="L554" s="12">
        <f t="shared" si="49"/>
        <v>3145.8090000000002</v>
      </c>
      <c r="M554" s="12">
        <f t="shared" si="50"/>
        <v>0</v>
      </c>
      <c r="N554" s="12">
        <f t="shared" si="51"/>
        <v>3145.8090000000002</v>
      </c>
      <c r="O554" s="12">
        <f t="shared" si="52"/>
        <v>225.31300000000002</v>
      </c>
      <c r="P554" s="12">
        <f t="shared" si="53"/>
        <v>0</v>
      </c>
    </row>
    <row r="555" spans="1:16">
      <c r="A555" s="10" t="s">
        <v>24</v>
      </c>
      <c r="B555" s="11" t="s">
        <v>25</v>
      </c>
      <c r="C555" s="12">
        <v>676.18899999999996</v>
      </c>
      <c r="D555" s="12">
        <v>692.077</v>
      </c>
      <c r="E555" s="12">
        <v>49.582999999999998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f t="shared" si="48"/>
        <v>49.582999999999998</v>
      </c>
      <c r="L555" s="12">
        <f t="shared" si="49"/>
        <v>692.077</v>
      </c>
      <c r="M555" s="12">
        <f t="shared" si="50"/>
        <v>0</v>
      </c>
      <c r="N555" s="12">
        <f t="shared" si="51"/>
        <v>692.077</v>
      </c>
      <c r="O555" s="12">
        <f t="shared" si="52"/>
        <v>49.582999999999998</v>
      </c>
      <c r="P555" s="12">
        <f t="shared" si="53"/>
        <v>0</v>
      </c>
    </row>
    <row r="556" spans="1:16">
      <c r="A556" s="10" t="s">
        <v>26</v>
      </c>
      <c r="B556" s="11" t="s">
        <v>27</v>
      </c>
      <c r="C556" s="12">
        <v>133.81900000000002</v>
      </c>
      <c r="D556" s="12">
        <v>133.81900000000002</v>
      </c>
      <c r="E556" s="12">
        <v>2.5180000000000002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f t="shared" si="48"/>
        <v>2.5180000000000002</v>
      </c>
      <c r="L556" s="12">
        <f t="shared" si="49"/>
        <v>133.81900000000002</v>
      </c>
      <c r="M556" s="12">
        <f t="shared" si="50"/>
        <v>0</v>
      </c>
      <c r="N556" s="12">
        <f t="shared" si="51"/>
        <v>133.81900000000002</v>
      </c>
      <c r="O556" s="12">
        <f t="shared" si="52"/>
        <v>2.5180000000000002</v>
      </c>
      <c r="P556" s="12">
        <f t="shared" si="53"/>
        <v>0</v>
      </c>
    </row>
    <row r="557" spans="1:16">
      <c r="A557" s="10" t="s">
        <v>28</v>
      </c>
      <c r="B557" s="11" t="s">
        <v>29</v>
      </c>
      <c r="C557" s="12">
        <v>79.787000000000006</v>
      </c>
      <c r="D557" s="12">
        <v>79.132000000000005</v>
      </c>
      <c r="E557" s="12">
        <v>2.35</v>
      </c>
      <c r="F557" s="12">
        <v>7.1770000000000005</v>
      </c>
      <c r="G557" s="12">
        <v>0</v>
      </c>
      <c r="H557" s="12">
        <v>7.1770000000000005</v>
      </c>
      <c r="I557" s="12">
        <v>0</v>
      </c>
      <c r="J557" s="12">
        <v>0</v>
      </c>
      <c r="K557" s="12">
        <f t="shared" si="48"/>
        <v>-4.827</v>
      </c>
      <c r="L557" s="12">
        <f t="shared" si="49"/>
        <v>71.954999999999998</v>
      </c>
      <c r="M557" s="12">
        <f t="shared" si="50"/>
        <v>305.40425531914894</v>
      </c>
      <c r="N557" s="12">
        <f t="shared" si="51"/>
        <v>71.954999999999998</v>
      </c>
      <c r="O557" s="12">
        <f t="shared" si="52"/>
        <v>-4.827</v>
      </c>
      <c r="P557" s="12">
        <f t="shared" si="53"/>
        <v>305.40425531914894</v>
      </c>
    </row>
    <row r="558" spans="1:16">
      <c r="A558" s="10" t="s">
        <v>30</v>
      </c>
      <c r="B558" s="11" t="s">
        <v>31</v>
      </c>
      <c r="C558" s="12">
        <v>34.08</v>
      </c>
      <c r="D558" s="12">
        <v>34.08</v>
      </c>
      <c r="E558" s="12">
        <v>2.7800000000000002</v>
      </c>
      <c r="F558" s="12">
        <v>0.06</v>
      </c>
      <c r="G558" s="12">
        <v>0</v>
      </c>
      <c r="H558" s="12">
        <v>0</v>
      </c>
      <c r="I558" s="12">
        <v>0.06</v>
      </c>
      <c r="J558" s="12">
        <v>0.06</v>
      </c>
      <c r="K558" s="12">
        <f t="shared" si="48"/>
        <v>2.72</v>
      </c>
      <c r="L558" s="12">
        <f t="shared" si="49"/>
        <v>34.019999999999996</v>
      </c>
      <c r="M558" s="12">
        <f t="shared" si="50"/>
        <v>2.1582733812949639</v>
      </c>
      <c r="N558" s="12">
        <f t="shared" si="51"/>
        <v>34.08</v>
      </c>
      <c r="O558" s="12">
        <f t="shared" si="52"/>
        <v>2.7800000000000002</v>
      </c>
      <c r="P558" s="12">
        <f t="shared" si="53"/>
        <v>0</v>
      </c>
    </row>
    <row r="559" spans="1:16">
      <c r="A559" s="10" t="s">
        <v>81</v>
      </c>
      <c r="B559" s="11" t="s">
        <v>82</v>
      </c>
      <c r="C559" s="12">
        <v>0</v>
      </c>
      <c r="D559" s="12">
        <v>0.65500000000000014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f t="shared" si="48"/>
        <v>0</v>
      </c>
      <c r="L559" s="12">
        <f t="shared" si="49"/>
        <v>0.65500000000000014</v>
      </c>
      <c r="M559" s="12">
        <f t="shared" si="50"/>
        <v>0</v>
      </c>
      <c r="N559" s="12">
        <f t="shared" si="51"/>
        <v>0.65500000000000014</v>
      </c>
      <c r="O559" s="12">
        <f t="shared" si="52"/>
        <v>0</v>
      </c>
      <c r="P559" s="12">
        <f t="shared" si="53"/>
        <v>0</v>
      </c>
    </row>
    <row r="560" spans="1:16" ht="25.5">
      <c r="A560" s="10" t="s">
        <v>40</v>
      </c>
      <c r="B560" s="11" t="s">
        <v>41</v>
      </c>
      <c r="C560" s="12">
        <v>4</v>
      </c>
      <c r="D560" s="12">
        <v>4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f t="shared" si="48"/>
        <v>0</v>
      </c>
      <c r="L560" s="12">
        <f t="shared" si="49"/>
        <v>4</v>
      </c>
      <c r="M560" s="12">
        <f t="shared" si="50"/>
        <v>0</v>
      </c>
      <c r="N560" s="12">
        <f t="shared" si="51"/>
        <v>4</v>
      </c>
      <c r="O560" s="12">
        <f t="shared" si="52"/>
        <v>0</v>
      </c>
      <c r="P560" s="12">
        <f t="shared" si="53"/>
        <v>0</v>
      </c>
    </row>
    <row r="561" spans="1:16">
      <c r="A561" s="10" t="s">
        <v>42</v>
      </c>
      <c r="B561" s="11" t="s">
        <v>43</v>
      </c>
      <c r="C561" s="12">
        <v>199.49799999999999</v>
      </c>
      <c r="D561" s="12">
        <v>199.49799999999999</v>
      </c>
      <c r="E561" s="12">
        <v>0</v>
      </c>
      <c r="F561" s="12">
        <v>10.436399999999999</v>
      </c>
      <c r="G561" s="12">
        <v>0</v>
      </c>
      <c r="H561" s="12">
        <v>10.436399999999999</v>
      </c>
      <c r="I561" s="12">
        <v>0</v>
      </c>
      <c r="J561" s="12">
        <v>0</v>
      </c>
      <c r="K561" s="12">
        <f t="shared" si="48"/>
        <v>-10.436399999999999</v>
      </c>
      <c r="L561" s="12">
        <f t="shared" si="49"/>
        <v>189.0616</v>
      </c>
      <c r="M561" s="12">
        <f t="shared" si="50"/>
        <v>0</v>
      </c>
      <c r="N561" s="12">
        <f t="shared" si="51"/>
        <v>189.0616</v>
      </c>
      <c r="O561" s="12">
        <f t="shared" si="52"/>
        <v>-10.436399999999999</v>
      </c>
      <c r="P561" s="12">
        <f t="shared" si="53"/>
        <v>0</v>
      </c>
    </row>
    <row r="562" spans="1:16">
      <c r="A562" s="7" t="s">
        <v>278</v>
      </c>
      <c r="B562" s="8" t="s">
        <v>76</v>
      </c>
      <c r="C562" s="9">
        <v>0</v>
      </c>
      <c r="D562" s="9">
        <v>270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f t="shared" si="48"/>
        <v>0</v>
      </c>
      <c r="L562" s="9">
        <f t="shared" si="49"/>
        <v>270</v>
      </c>
      <c r="M562" s="9">
        <f t="shared" si="50"/>
        <v>0</v>
      </c>
      <c r="N562" s="9">
        <f t="shared" si="51"/>
        <v>270</v>
      </c>
      <c r="O562" s="9">
        <f t="shared" si="52"/>
        <v>0</v>
      </c>
      <c r="P562" s="9">
        <f t="shared" si="53"/>
        <v>0</v>
      </c>
    </row>
    <row r="563" spans="1:16">
      <c r="A563" s="10" t="s">
        <v>28</v>
      </c>
      <c r="B563" s="11" t="s">
        <v>29</v>
      </c>
      <c r="C563" s="12">
        <v>0</v>
      </c>
      <c r="D563" s="12">
        <v>270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f t="shared" si="48"/>
        <v>0</v>
      </c>
      <c r="L563" s="12">
        <f t="shared" si="49"/>
        <v>270</v>
      </c>
      <c r="M563" s="12">
        <f t="shared" si="50"/>
        <v>0</v>
      </c>
      <c r="N563" s="12">
        <f t="shared" si="51"/>
        <v>270</v>
      </c>
      <c r="O563" s="12">
        <f t="shared" si="52"/>
        <v>0</v>
      </c>
      <c r="P563" s="12">
        <f t="shared" si="53"/>
        <v>0</v>
      </c>
    </row>
    <row r="564" spans="1:16" ht="51">
      <c r="A564" s="7" t="s">
        <v>279</v>
      </c>
      <c r="B564" s="8" t="s">
        <v>84</v>
      </c>
      <c r="C564" s="9">
        <v>0</v>
      </c>
      <c r="D564" s="9">
        <v>430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f t="shared" si="48"/>
        <v>0</v>
      </c>
      <c r="L564" s="9">
        <f t="shared" si="49"/>
        <v>430</v>
      </c>
      <c r="M564" s="9">
        <f t="shared" si="50"/>
        <v>0</v>
      </c>
      <c r="N564" s="9">
        <f t="shared" si="51"/>
        <v>430</v>
      </c>
      <c r="O564" s="9">
        <f t="shared" si="52"/>
        <v>0</v>
      </c>
      <c r="P564" s="9">
        <f t="shared" si="53"/>
        <v>0</v>
      </c>
    </row>
    <row r="565" spans="1:16">
      <c r="A565" s="10" t="s">
        <v>28</v>
      </c>
      <c r="B565" s="11" t="s">
        <v>29</v>
      </c>
      <c r="C565" s="12">
        <v>0</v>
      </c>
      <c r="D565" s="12">
        <v>430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f t="shared" si="48"/>
        <v>0</v>
      </c>
      <c r="L565" s="12">
        <f t="shared" si="49"/>
        <v>430</v>
      </c>
      <c r="M565" s="12">
        <f t="shared" si="50"/>
        <v>0</v>
      </c>
      <c r="N565" s="12">
        <f t="shared" si="51"/>
        <v>430</v>
      </c>
      <c r="O565" s="12">
        <f t="shared" si="52"/>
        <v>0</v>
      </c>
      <c r="P565" s="12">
        <f t="shared" si="53"/>
        <v>0</v>
      </c>
    </row>
    <row r="566" spans="1:16" ht="25.5">
      <c r="A566" s="7" t="s">
        <v>280</v>
      </c>
      <c r="B566" s="8" t="s">
        <v>88</v>
      </c>
      <c r="C566" s="9">
        <v>0</v>
      </c>
      <c r="D566" s="9">
        <v>400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f t="shared" si="48"/>
        <v>0</v>
      </c>
      <c r="L566" s="9">
        <f t="shared" si="49"/>
        <v>400</v>
      </c>
      <c r="M566" s="9">
        <f t="shared" si="50"/>
        <v>0</v>
      </c>
      <c r="N566" s="9">
        <f t="shared" si="51"/>
        <v>400</v>
      </c>
      <c r="O566" s="9">
        <f t="shared" si="52"/>
        <v>0</v>
      </c>
      <c r="P566" s="9">
        <f t="shared" si="53"/>
        <v>0</v>
      </c>
    </row>
    <row r="567" spans="1:16">
      <c r="A567" s="10" t="s">
        <v>28</v>
      </c>
      <c r="B567" s="11" t="s">
        <v>29</v>
      </c>
      <c r="C567" s="12">
        <v>0</v>
      </c>
      <c r="D567" s="12">
        <v>400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f t="shared" si="48"/>
        <v>0</v>
      </c>
      <c r="L567" s="12">
        <f t="shared" si="49"/>
        <v>400</v>
      </c>
      <c r="M567" s="12">
        <f t="shared" si="50"/>
        <v>0</v>
      </c>
      <c r="N567" s="12">
        <f t="shared" si="51"/>
        <v>400</v>
      </c>
      <c r="O567" s="12">
        <f t="shared" si="52"/>
        <v>0</v>
      </c>
      <c r="P567" s="12">
        <f t="shared" si="53"/>
        <v>0</v>
      </c>
    </row>
    <row r="568" spans="1:16" ht="25.5">
      <c r="A568" s="7" t="s">
        <v>281</v>
      </c>
      <c r="B568" s="8" t="s">
        <v>282</v>
      </c>
      <c r="C568" s="9">
        <v>12102.734</v>
      </c>
      <c r="D568" s="9">
        <v>12117.734</v>
      </c>
      <c r="E568" s="9">
        <v>1157.3630000000001</v>
      </c>
      <c r="F568" s="9">
        <v>9.8764700000000012</v>
      </c>
      <c r="G568" s="9">
        <v>0</v>
      </c>
      <c r="H568" s="9">
        <v>10.040660000000001</v>
      </c>
      <c r="I568" s="9">
        <v>0.39612999999999998</v>
      </c>
      <c r="J568" s="9">
        <v>0</v>
      </c>
      <c r="K568" s="9">
        <f t="shared" si="48"/>
        <v>1147.4865300000001</v>
      </c>
      <c r="L568" s="9">
        <f t="shared" si="49"/>
        <v>12107.857530000001</v>
      </c>
      <c r="M568" s="9">
        <f t="shared" si="50"/>
        <v>0.85335974970687689</v>
      </c>
      <c r="N568" s="9">
        <f t="shared" si="51"/>
        <v>12107.69334</v>
      </c>
      <c r="O568" s="9">
        <f t="shared" si="52"/>
        <v>1147.3223400000002</v>
      </c>
      <c r="P568" s="9">
        <f t="shared" si="53"/>
        <v>0.8675463100168227</v>
      </c>
    </row>
    <row r="569" spans="1:16" ht="38.25">
      <c r="A569" s="7" t="s">
        <v>283</v>
      </c>
      <c r="B569" s="8" t="s">
        <v>45</v>
      </c>
      <c r="C569" s="9">
        <v>10423.734</v>
      </c>
      <c r="D569" s="9">
        <v>10423.734</v>
      </c>
      <c r="E569" s="9">
        <v>797.36300000000006</v>
      </c>
      <c r="F569" s="9">
        <v>9.8764700000000012</v>
      </c>
      <c r="G569" s="9">
        <v>0</v>
      </c>
      <c r="H569" s="9">
        <v>10.040660000000001</v>
      </c>
      <c r="I569" s="9">
        <v>0.39612999999999998</v>
      </c>
      <c r="J569" s="9">
        <v>0</v>
      </c>
      <c r="K569" s="9">
        <f t="shared" si="48"/>
        <v>787.48653000000002</v>
      </c>
      <c r="L569" s="9">
        <f t="shared" si="49"/>
        <v>10413.857530000001</v>
      </c>
      <c r="M569" s="9">
        <f t="shared" si="50"/>
        <v>1.2386416224479941</v>
      </c>
      <c r="N569" s="9">
        <f t="shared" si="51"/>
        <v>10413.69334</v>
      </c>
      <c r="O569" s="9">
        <f t="shared" si="52"/>
        <v>787.32234000000005</v>
      </c>
      <c r="P569" s="9">
        <f t="shared" si="53"/>
        <v>1.2592332475923764</v>
      </c>
    </row>
    <row r="570" spans="1:16">
      <c r="A570" s="10" t="s">
        <v>22</v>
      </c>
      <c r="B570" s="11" t="s">
        <v>23</v>
      </c>
      <c r="C570" s="12">
        <v>8132.0610000000006</v>
      </c>
      <c r="D570" s="12">
        <v>8132.0610000000006</v>
      </c>
      <c r="E570" s="12">
        <v>629.20000000000005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f t="shared" si="48"/>
        <v>629.20000000000005</v>
      </c>
      <c r="L570" s="12">
        <f t="shared" si="49"/>
        <v>8132.0610000000006</v>
      </c>
      <c r="M570" s="12">
        <f t="shared" si="50"/>
        <v>0</v>
      </c>
      <c r="N570" s="12">
        <f t="shared" si="51"/>
        <v>8132.0610000000006</v>
      </c>
      <c r="O570" s="12">
        <f t="shared" si="52"/>
        <v>629.20000000000005</v>
      </c>
      <c r="P570" s="12">
        <f t="shared" si="53"/>
        <v>0</v>
      </c>
    </row>
    <row r="571" spans="1:16">
      <c r="A571" s="10" t="s">
        <v>24</v>
      </c>
      <c r="B571" s="11" t="s">
        <v>25</v>
      </c>
      <c r="C571" s="12">
        <v>1742.807</v>
      </c>
      <c r="D571" s="12">
        <v>1742.807</v>
      </c>
      <c r="E571" s="12">
        <v>135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f t="shared" si="48"/>
        <v>135</v>
      </c>
      <c r="L571" s="12">
        <f t="shared" si="49"/>
        <v>1742.807</v>
      </c>
      <c r="M571" s="12">
        <f t="shared" si="50"/>
        <v>0</v>
      </c>
      <c r="N571" s="12">
        <f t="shared" si="51"/>
        <v>1742.807</v>
      </c>
      <c r="O571" s="12">
        <f t="shared" si="52"/>
        <v>135</v>
      </c>
      <c r="P571" s="12">
        <f t="shared" si="53"/>
        <v>0</v>
      </c>
    </row>
    <row r="572" spans="1:16">
      <c r="A572" s="10" t="s">
        <v>26</v>
      </c>
      <c r="B572" s="11" t="s">
        <v>27</v>
      </c>
      <c r="C572" s="12">
        <v>120</v>
      </c>
      <c r="D572" s="12">
        <v>120</v>
      </c>
      <c r="E572" s="12">
        <v>10</v>
      </c>
      <c r="F572" s="12">
        <v>7.6553100000000009</v>
      </c>
      <c r="G572" s="12">
        <v>0</v>
      </c>
      <c r="H572" s="12">
        <v>7.6553100000000009</v>
      </c>
      <c r="I572" s="12">
        <v>0</v>
      </c>
      <c r="J572" s="12">
        <v>0</v>
      </c>
      <c r="K572" s="12">
        <f t="shared" si="48"/>
        <v>2.3446899999999991</v>
      </c>
      <c r="L572" s="12">
        <f t="shared" si="49"/>
        <v>112.34469</v>
      </c>
      <c r="M572" s="12">
        <f t="shared" si="50"/>
        <v>76.553100000000001</v>
      </c>
      <c r="N572" s="12">
        <f t="shared" si="51"/>
        <v>112.34469</v>
      </c>
      <c r="O572" s="12">
        <f t="shared" si="52"/>
        <v>2.3446899999999991</v>
      </c>
      <c r="P572" s="12">
        <f t="shared" si="53"/>
        <v>76.553100000000001</v>
      </c>
    </row>
    <row r="573" spans="1:16">
      <c r="A573" s="10" t="s">
        <v>28</v>
      </c>
      <c r="B573" s="11" t="s">
        <v>29</v>
      </c>
      <c r="C573" s="12">
        <v>191.31800000000001</v>
      </c>
      <c r="D573" s="12">
        <v>191.31800000000001</v>
      </c>
      <c r="E573" s="12">
        <v>15</v>
      </c>
      <c r="F573" s="12">
        <v>1.97797</v>
      </c>
      <c r="G573" s="12">
        <v>0</v>
      </c>
      <c r="H573" s="12">
        <v>2.0819999999999999</v>
      </c>
      <c r="I573" s="12">
        <v>0</v>
      </c>
      <c r="J573" s="12">
        <v>0</v>
      </c>
      <c r="K573" s="12">
        <f t="shared" si="48"/>
        <v>13.022030000000001</v>
      </c>
      <c r="L573" s="12">
        <f t="shared" si="49"/>
        <v>189.34003000000001</v>
      </c>
      <c r="M573" s="12">
        <f t="shared" si="50"/>
        <v>13.186466666666666</v>
      </c>
      <c r="N573" s="12">
        <f t="shared" si="51"/>
        <v>189.23600000000002</v>
      </c>
      <c r="O573" s="12">
        <f t="shared" si="52"/>
        <v>12.917999999999999</v>
      </c>
      <c r="P573" s="12">
        <f t="shared" si="53"/>
        <v>13.879999999999997</v>
      </c>
    </row>
    <row r="574" spans="1:16">
      <c r="A574" s="10" t="s">
        <v>30</v>
      </c>
      <c r="B574" s="11" t="s">
        <v>31</v>
      </c>
      <c r="C574" s="12">
        <v>2.5</v>
      </c>
      <c r="D574" s="12">
        <v>2.5</v>
      </c>
      <c r="E574" s="12">
        <v>0.25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f t="shared" si="48"/>
        <v>0.25</v>
      </c>
      <c r="L574" s="12">
        <f t="shared" si="49"/>
        <v>2.5</v>
      </c>
      <c r="M574" s="12">
        <f t="shared" si="50"/>
        <v>0</v>
      </c>
      <c r="N574" s="12">
        <f t="shared" si="51"/>
        <v>2.5</v>
      </c>
      <c r="O574" s="12">
        <f t="shared" si="52"/>
        <v>0.25</v>
      </c>
      <c r="P574" s="12">
        <f t="shared" si="53"/>
        <v>0</v>
      </c>
    </row>
    <row r="575" spans="1:16">
      <c r="A575" s="10" t="s">
        <v>32</v>
      </c>
      <c r="B575" s="11" t="s">
        <v>33</v>
      </c>
      <c r="C575" s="12">
        <v>135.97300000000001</v>
      </c>
      <c r="D575" s="12">
        <v>135.97300000000001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f t="shared" si="48"/>
        <v>0</v>
      </c>
      <c r="L575" s="12">
        <f t="shared" si="49"/>
        <v>135.97300000000001</v>
      </c>
      <c r="M575" s="12">
        <f t="shared" si="50"/>
        <v>0</v>
      </c>
      <c r="N575" s="12">
        <f t="shared" si="51"/>
        <v>135.97300000000001</v>
      </c>
      <c r="O575" s="12">
        <f t="shared" si="52"/>
        <v>0</v>
      </c>
      <c r="P575" s="12">
        <f t="shared" si="53"/>
        <v>0</v>
      </c>
    </row>
    <row r="576" spans="1:16">
      <c r="A576" s="10" t="s">
        <v>34</v>
      </c>
      <c r="B576" s="11" t="s">
        <v>35</v>
      </c>
      <c r="C576" s="12">
        <v>2.6720000000000002</v>
      </c>
      <c r="D576" s="12">
        <v>2.6720000000000002</v>
      </c>
      <c r="E576" s="12">
        <v>0.23</v>
      </c>
      <c r="F576" s="12">
        <v>0.24318999999999999</v>
      </c>
      <c r="G576" s="12">
        <v>0</v>
      </c>
      <c r="H576" s="12">
        <v>0.30335000000000001</v>
      </c>
      <c r="I576" s="12">
        <v>0</v>
      </c>
      <c r="J576" s="12">
        <v>0</v>
      </c>
      <c r="K576" s="12">
        <f t="shared" si="48"/>
        <v>-1.318999999999998E-2</v>
      </c>
      <c r="L576" s="12">
        <f t="shared" si="49"/>
        <v>2.4288100000000004</v>
      </c>
      <c r="M576" s="12">
        <f t="shared" si="50"/>
        <v>105.73478260869564</v>
      </c>
      <c r="N576" s="12">
        <f t="shared" si="51"/>
        <v>2.3686500000000001</v>
      </c>
      <c r="O576" s="12">
        <f t="shared" si="52"/>
        <v>-7.3349999999999999E-2</v>
      </c>
      <c r="P576" s="12">
        <f t="shared" si="53"/>
        <v>131.89130434782606</v>
      </c>
    </row>
    <row r="577" spans="1:16">
      <c r="A577" s="10" t="s">
        <v>36</v>
      </c>
      <c r="B577" s="11" t="s">
        <v>37</v>
      </c>
      <c r="C577" s="12">
        <v>81.403000000000006</v>
      </c>
      <c r="D577" s="12">
        <v>81.403000000000006</v>
      </c>
      <c r="E577" s="12">
        <v>6.6000000000000005</v>
      </c>
      <c r="F577" s="12">
        <v>0</v>
      </c>
      <c r="G577" s="12">
        <v>0</v>
      </c>
      <c r="H577" s="12">
        <v>0</v>
      </c>
      <c r="I577" s="12">
        <v>0.39612999999999998</v>
      </c>
      <c r="J577" s="12">
        <v>0</v>
      </c>
      <c r="K577" s="12">
        <f t="shared" si="48"/>
        <v>6.6000000000000005</v>
      </c>
      <c r="L577" s="12">
        <f t="shared" si="49"/>
        <v>81.403000000000006</v>
      </c>
      <c r="M577" s="12">
        <f t="shared" si="50"/>
        <v>0</v>
      </c>
      <c r="N577" s="12">
        <f t="shared" si="51"/>
        <v>81.403000000000006</v>
      </c>
      <c r="O577" s="12">
        <f t="shared" si="52"/>
        <v>6.6000000000000005</v>
      </c>
      <c r="P577" s="12">
        <f t="shared" si="53"/>
        <v>0</v>
      </c>
    </row>
    <row r="578" spans="1:16" ht="25.5">
      <c r="A578" s="10" t="s">
        <v>40</v>
      </c>
      <c r="B578" s="11" t="s">
        <v>41</v>
      </c>
      <c r="C578" s="12">
        <v>2</v>
      </c>
      <c r="D578" s="12">
        <v>2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f t="shared" si="48"/>
        <v>0</v>
      </c>
      <c r="L578" s="12">
        <f t="shared" si="49"/>
        <v>2</v>
      </c>
      <c r="M578" s="12">
        <f t="shared" si="50"/>
        <v>0</v>
      </c>
      <c r="N578" s="12">
        <f t="shared" si="51"/>
        <v>2</v>
      </c>
      <c r="O578" s="12">
        <f t="shared" si="52"/>
        <v>0</v>
      </c>
      <c r="P578" s="12">
        <f t="shared" si="53"/>
        <v>0</v>
      </c>
    </row>
    <row r="579" spans="1:16">
      <c r="A579" s="10" t="s">
        <v>42</v>
      </c>
      <c r="B579" s="11" t="s">
        <v>43</v>
      </c>
      <c r="C579" s="12">
        <v>13</v>
      </c>
      <c r="D579" s="12">
        <v>13</v>
      </c>
      <c r="E579" s="12">
        <v>1.083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f t="shared" si="48"/>
        <v>1.083</v>
      </c>
      <c r="L579" s="12">
        <f t="shared" si="49"/>
        <v>13</v>
      </c>
      <c r="M579" s="12">
        <f t="shared" si="50"/>
        <v>0</v>
      </c>
      <c r="N579" s="12">
        <f t="shared" si="51"/>
        <v>13</v>
      </c>
      <c r="O579" s="12">
        <f t="shared" si="52"/>
        <v>1.083</v>
      </c>
      <c r="P579" s="12">
        <f t="shared" si="53"/>
        <v>0</v>
      </c>
    </row>
    <row r="580" spans="1:16">
      <c r="A580" s="7" t="s">
        <v>284</v>
      </c>
      <c r="B580" s="8" t="s">
        <v>213</v>
      </c>
      <c r="C580" s="9">
        <v>250</v>
      </c>
      <c r="D580" s="9">
        <v>200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f t="shared" si="48"/>
        <v>0</v>
      </c>
      <c r="L580" s="9">
        <f t="shared" si="49"/>
        <v>200</v>
      </c>
      <c r="M580" s="9">
        <f t="shared" si="50"/>
        <v>0</v>
      </c>
      <c r="N580" s="9">
        <f t="shared" si="51"/>
        <v>200</v>
      </c>
      <c r="O580" s="9">
        <f t="shared" si="52"/>
        <v>0</v>
      </c>
      <c r="P580" s="9">
        <f t="shared" si="53"/>
        <v>0</v>
      </c>
    </row>
    <row r="581" spans="1:16">
      <c r="A581" s="10" t="s">
        <v>26</v>
      </c>
      <c r="B581" s="11" t="s">
        <v>27</v>
      </c>
      <c r="C581" s="12">
        <v>30</v>
      </c>
      <c r="D581" s="12">
        <v>30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f t="shared" si="48"/>
        <v>0</v>
      </c>
      <c r="L581" s="12">
        <f t="shared" si="49"/>
        <v>30</v>
      </c>
      <c r="M581" s="12">
        <f t="shared" si="50"/>
        <v>0</v>
      </c>
      <c r="N581" s="12">
        <f t="shared" si="51"/>
        <v>30</v>
      </c>
      <c r="O581" s="12">
        <f t="shared" si="52"/>
        <v>0</v>
      </c>
      <c r="P581" s="12">
        <f t="shared" si="53"/>
        <v>0</v>
      </c>
    </row>
    <row r="582" spans="1:16">
      <c r="A582" s="10" t="s">
        <v>28</v>
      </c>
      <c r="B582" s="11" t="s">
        <v>29</v>
      </c>
      <c r="C582" s="12">
        <v>220</v>
      </c>
      <c r="D582" s="12">
        <v>170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f t="shared" ref="K582:K645" si="54">E582-F582</f>
        <v>0</v>
      </c>
      <c r="L582" s="12">
        <f t="shared" ref="L582:L645" si="55">D582-F582</f>
        <v>170</v>
      </c>
      <c r="M582" s="12">
        <f t="shared" ref="M582:M645" si="56">IF(E582=0,0,(F582/E582)*100)</f>
        <v>0</v>
      </c>
      <c r="N582" s="12">
        <f t="shared" ref="N582:N645" si="57">D582-H582</f>
        <v>170</v>
      </c>
      <c r="O582" s="12">
        <f t="shared" ref="O582:O645" si="58">E582-H582</f>
        <v>0</v>
      </c>
      <c r="P582" s="12">
        <f t="shared" ref="P582:P645" si="59">IF(E582=0,0,(H582/E582)*100)</f>
        <v>0</v>
      </c>
    </row>
    <row r="583" spans="1:16">
      <c r="A583" s="7" t="s">
        <v>285</v>
      </c>
      <c r="B583" s="8" t="s">
        <v>69</v>
      </c>
      <c r="C583" s="9">
        <v>1429</v>
      </c>
      <c r="D583" s="9">
        <v>1494</v>
      </c>
      <c r="E583" s="9">
        <v>360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f t="shared" si="54"/>
        <v>360</v>
      </c>
      <c r="L583" s="9">
        <f t="shared" si="55"/>
        <v>1494</v>
      </c>
      <c r="M583" s="9">
        <f t="shared" si="56"/>
        <v>0</v>
      </c>
      <c r="N583" s="9">
        <f t="shared" si="57"/>
        <v>1494</v>
      </c>
      <c r="O583" s="9">
        <f t="shared" si="58"/>
        <v>360</v>
      </c>
      <c r="P583" s="9">
        <f t="shared" si="59"/>
        <v>0</v>
      </c>
    </row>
    <row r="584" spans="1:16">
      <c r="A584" s="10" t="s">
        <v>28</v>
      </c>
      <c r="B584" s="11" t="s">
        <v>29</v>
      </c>
      <c r="C584" s="12">
        <v>589</v>
      </c>
      <c r="D584" s="12">
        <v>589</v>
      </c>
      <c r="E584" s="12">
        <v>110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f t="shared" si="54"/>
        <v>110</v>
      </c>
      <c r="L584" s="12">
        <f t="shared" si="55"/>
        <v>589</v>
      </c>
      <c r="M584" s="12">
        <f t="shared" si="56"/>
        <v>0</v>
      </c>
      <c r="N584" s="12">
        <f t="shared" si="57"/>
        <v>589</v>
      </c>
      <c r="O584" s="12">
        <f t="shared" si="58"/>
        <v>110</v>
      </c>
      <c r="P584" s="12">
        <f t="shared" si="59"/>
        <v>0</v>
      </c>
    </row>
    <row r="585" spans="1:16" ht="25.5">
      <c r="A585" s="10" t="s">
        <v>286</v>
      </c>
      <c r="B585" s="11" t="s">
        <v>287</v>
      </c>
      <c r="C585" s="12">
        <v>640</v>
      </c>
      <c r="D585" s="12">
        <v>590</v>
      </c>
      <c r="E585" s="12">
        <v>100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f t="shared" si="54"/>
        <v>100</v>
      </c>
      <c r="L585" s="12">
        <f t="shared" si="55"/>
        <v>590</v>
      </c>
      <c r="M585" s="12">
        <f t="shared" si="56"/>
        <v>0</v>
      </c>
      <c r="N585" s="12">
        <f t="shared" si="57"/>
        <v>590</v>
      </c>
      <c r="O585" s="12">
        <f t="shared" si="58"/>
        <v>100</v>
      </c>
      <c r="P585" s="12">
        <f t="shared" si="59"/>
        <v>0</v>
      </c>
    </row>
    <row r="586" spans="1:16" ht="25.5">
      <c r="A586" s="10" t="s">
        <v>54</v>
      </c>
      <c r="B586" s="11" t="s">
        <v>55</v>
      </c>
      <c r="C586" s="12">
        <v>0</v>
      </c>
      <c r="D586" s="12">
        <v>115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f t="shared" si="54"/>
        <v>0</v>
      </c>
      <c r="L586" s="12">
        <f t="shared" si="55"/>
        <v>115</v>
      </c>
      <c r="M586" s="12">
        <f t="shared" si="56"/>
        <v>0</v>
      </c>
      <c r="N586" s="12">
        <f t="shared" si="57"/>
        <v>115</v>
      </c>
      <c r="O586" s="12">
        <f t="shared" si="58"/>
        <v>0</v>
      </c>
      <c r="P586" s="12">
        <f t="shared" si="59"/>
        <v>0</v>
      </c>
    </row>
    <row r="587" spans="1:16">
      <c r="A587" s="10" t="s">
        <v>85</v>
      </c>
      <c r="B587" s="11" t="s">
        <v>86</v>
      </c>
      <c r="C587" s="12">
        <v>200</v>
      </c>
      <c r="D587" s="12">
        <v>200</v>
      </c>
      <c r="E587" s="12">
        <v>150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f t="shared" si="54"/>
        <v>150</v>
      </c>
      <c r="L587" s="12">
        <f t="shared" si="55"/>
        <v>200</v>
      </c>
      <c r="M587" s="12">
        <f t="shared" si="56"/>
        <v>0</v>
      </c>
      <c r="N587" s="12">
        <f t="shared" si="57"/>
        <v>200</v>
      </c>
      <c r="O587" s="12">
        <f t="shared" si="58"/>
        <v>150</v>
      </c>
      <c r="P587" s="12">
        <f t="shared" si="59"/>
        <v>0</v>
      </c>
    </row>
    <row r="588" spans="1:16">
      <c r="A588" s="7" t="s">
        <v>288</v>
      </c>
      <c r="B588" s="8" t="s">
        <v>289</v>
      </c>
      <c r="C588" s="9">
        <v>144137.95699999999</v>
      </c>
      <c r="D588" s="9">
        <v>163706.3915</v>
      </c>
      <c r="E588" s="9">
        <v>19989.870000000003</v>
      </c>
      <c r="F588" s="9">
        <v>2293.4099100000003</v>
      </c>
      <c r="G588" s="9">
        <v>0</v>
      </c>
      <c r="H588" s="9">
        <v>6435.5022000000008</v>
      </c>
      <c r="I588" s="9">
        <v>0.14000000000000001</v>
      </c>
      <c r="J588" s="9">
        <v>1167.64968</v>
      </c>
      <c r="K588" s="9">
        <f t="shared" si="54"/>
        <v>17696.46009</v>
      </c>
      <c r="L588" s="9">
        <f t="shared" si="55"/>
        <v>161412.98159000001</v>
      </c>
      <c r="M588" s="9">
        <f t="shared" si="56"/>
        <v>11.472860553870536</v>
      </c>
      <c r="N588" s="9">
        <f t="shared" si="57"/>
        <v>157270.88930000001</v>
      </c>
      <c r="O588" s="9">
        <f t="shared" si="58"/>
        <v>13554.367800000002</v>
      </c>
      <c r="P588" s="9">
        <f t="shared" si="59"/>
        <v>32.193817168395796</v>
      </c>
    </row>
    <row r="589" spans="1:16" ht="38.25">
      <c r="A589" s="7" t="s">
        <v>290</v>
      </c>
      <c r="B589" s="8" t="s">
        <v>45</v>
      </c>
      <c r="C589" s="9">
        <v>2244.5940000000001</v>
      </c>
      <c r="D589" s="9">
        <v>2443.0609999999997</v>
      </c>
      <c r="E589" s="9">
        <v>204.67</v>
      </c>
      <c r="F589" s="9">
        <v>0</v>
      </c>
      <c r="G589" s="9">
        <v>0</v>
      </c>
      <c r="H589" s="9">
        <v>0</v>
      </c>
      <c r="I589" s="9">
        <v>0.14000000000000001</v>
      </c>
      <c r="J589" s="9">
        <v>1.5615700000000001</v>
      </c>
      <c r="K589" s="9">
        <f t="shared" si="54"/>
        <v>204.67</v>
      </c>
      <c r="L589" s="9">
        <f t="shared" si="55"/>
        <v>2443.0609999999997</v>
      </c>
      <c r="M589" s="9">
        <f t="shared" si="56"/>
        <v>0</v>
      </c>
      <c r="N589" s="9">
        <f t="shared" si="57"/>
        <v>2443.0609999999997</v>
      </c>
      <c r="O589" s="9">
        <f t="shared" si="58"/>
        <v>204.67</v>
      </c>
      <c r="P589" s="9">
        <f t="shared" si="59"/>
        <v>0</v>
      </c>
    </row>
    <row r="590" spans="1:16">
      <c r="A590" s="10" t="s">
        <v>22</v>
      </c>
      <c r="B590" s="11" t="s">
        <v>23</v>
      </c>
      <c r="C590" s="12">
        <v>1727.683</v>
      </c>
      <c r="D590" s="12">
        <v>1892.77</v>
      </c>
      <c r="E590" s="12">
        <v>158.136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f t="shared" si="54"/>
        <v>158.136</v>
      </c>
      <c r="L590" s="12">
        <f t="shared" si="55"/>
        <v>1892.77</v>
      </c>
      <c r="M590" s="12">
        <f t="shared" si="56"/>
        <v>0</v>
      </c>
      <c r="N590" s="12">
        <f t="shared" si="57"/>
        <v>1892.77</v>
      </c>
      <c r="O590" s="12">
        <f t="shared" si="58"/>
        <v>158.136</v>
      </c>
      <c r="P590" s="12">
        <f t="shared" si="59"/>
        <v>0</v>
      </c>
    </row>
    <row r="591" spans="1:16">
      <c r="A591" s="10" t="s">
        <v>24</v>
      </c>
      <c r="B591" s="11" t="s">
        <v>25</v>
      </c>
      <c r="C591" s="12">
        <v>380.09000000000003</v>
      </c>
      <c r="D591" s="12">
        <v>413.47</v>
      </c>
      <c r="E591" s="12">
        <v>34.137999999999998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f t="shared" si="54"/>
        <v>34.137999999999998</v>
      </c>
      <c r="L591" s="12">
        <f t="shared" si="55"/>
        <v>413.47</v>
      </c>
      <c r="M591" s="12">
        <f t="shared" si="56"/>
        <v>0</v>
      </c>
      <c r="N591" s="12">
        <f t="shared" si="57"/>
        <v>413.47</v>
      </c>
      <c r="O591" s="12">
        <f t="shared" si="58"/>
        <v>34.137999999999998</v>
      </c>
      <c r="P591" s="12">
        <f t="shared" si="59"/>
        <v>0</v>
      </c>
    </row>
    <row r="592" spans="1:16">
      <c r="A592" s="10" t="s">
        <v>26</v>
      </c>
      <c r="B592" s="11" t="s">
        <v>27</v>
      </c>
      <c r="C592" s="12">
        <v>57.639000000000003</v>
      </c>
      <c r="D592" s="12">
        <v>57.639000000000003</v>
      </c>
      <c r="E592" s="12">
        <v>4.8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f t="shared" si="54"/>
        <v>4.8</v>
      </c>
      <c r="L592" s="12">
        <f t="shared" si="55"/>
        <v>57.639000000000003</v>
      </c>
      <c r="M592" s="12">
        <f t="shared" si="56"/>
        <v>0</v>
      </c>
      <c r="N592" s="12">
        <f t="shared" si="57"/>
        <v>57.639000000000003</v>
      </c>
      <c r="O592" s="12">
        <f t="shared" si="58"/>
        <v>4.8</v>
      </c>
      <c r="P592" s="12">
        <f t="shared" si="59"/>
        <v>0</v>
      </c>
    </row>
    <row r="593" spans="1:16">
      <c r="A593" s="10" t="s">
        <v>28</v>
      </c>
      <c r="B593" s="11" t="s">
        <v>29</v>
      </c>
      <c r="C593" s="12">
        <v>77.430000000000007</v>
      </c>
      <c r="D593" s="12">
        <v>77.430000000000007</v>
      </c>
      <c r="E593" s="12">
        <v>7.45</v>
      </c>
      <c r="F593" s="12">
        <v>0</v>
      </c>
      <c r="G593" s="12">
        <v>0</v>
      </c>
      <c r="H593" s="12">
        <v>0</v>
      </c>
      <c r="I593" s="12">
        <v>0</v>
      </c>
      <c r="J593" s="12">
        <v>1.42157</v>
      </c>
      <c r="K593" s="12">
        <f t="shared" si="54"/>
        <v>7.45</v>
      </c>
      <c r="L593" s="12">
        <f t="shared" si="55"/>
        <v>77.430000000000007</v>
      </c>
      <c r="M593" s="12">
        <f t="shared" si="56"/>
        <v>0</v>
      </c>
      <c r="N593" s="12">
        <f t="shared" si="57"/>
        <v>77.430000000000007</v>
      </c>
      <c r="O593" s="12">
        <f t="shared" si="58"/>
        <v>7.45</v>
      </c>
      <c r="P593" s="12">
        <f t="shared" si="59"/>
        <v>0</v>
      </c>
    </row>
    <row r="594" spans="1:16">
      <c r="A594" s="10" t="s">
        <v>30</v>
      </c>
      <c r="B594" s="11" t="s">
        <v>31</v>
      </c>
      <c r="C594" s="12">
        <v>1.752</v>
      </c>
      <c r="D594" s="12">
        <v>1.752</v>
      </c>
      <c r="E594" s="12">
        <v>0.14599999999999999</v>
      </c>
      <c r="F594" s="12">
        <v>0</v>
      </c>
      <c r="G594" s="12">
        <v>0</v>
      </c>
      <c r="H594" s="12">
        <v>0</v>
      </c>
      <c r="I594" s="12">
        <v>0.14000000000000001</v>
      </c>
      <c r="J594" s="12">
        <v>0.14000000000000001</v>
      </c>
      <c r="K594" s="12">
        <f t="shared" si="54"/>
        <v>0.14599999999999999</v>
      </c>
      <c r="L594" s="12">
        <f t="shared" si="55"/>
        <v>1.752</v>
      </c>
      <c r="M594" s="12">
        <f t="shared" si="56"/>
        <v>0</v>
      </c>
      <c r="N594" s="12">
        <f t="shared" si="57"/>
        <v>1.752</v>
      </c>
      <c r="O594" s="12">
        <f t="shared" si="58"/>
        <v>0.14599999999999999</v>
      </c>
      <c r="P594" s="12">
        <f t="shared" si="59"/>
        <v>0</v>
      </c>
    </row>
    <row r="595" spans="1:16">
      <c r="A595" s="7" t="s">
        <v>291</v>
      </c>
      <c r="B595" s="8" t="s">
        <v>49</v>
      </c>
      <c r="C595" s="9">
        <v>0</v>
      </c>
      <c r="D595" s="9">
        <v>33.6175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f t="shared" si="54"/>
        <v>0</v>
      </c>
      <c r="L595" s="9">
        <f t="shared" si="55"/>
        <v>33.6175</v>
      </c>
      <c r="M595" s="9">
        <f t="shared" si="56"/>
        <v>0</v>
      </c>
      <c r="N595" s="9">
        <f t="shared" si="57"/>
        <v>33.6175</v>
      </c>
      <c r="O595" s="9">
        <f t="shared" si="58"/>
        <v>0</v>
      </c>
      <c r="P595" s="9">
        <f t="shared" si="59"/>
        <v>0</v>
      </c>
    </row>
    <row r="596" spans="1:16">
      <c r="A596" s="10" t="s">
        <v>42</v>
      </c>
      <c r="B596" s="11" t="s">
        <v>43</v>
      </c>
      <c r="C596" s="12">
        <v>0</v>
      </c>
      <c r="D596" s="12">
        <v>33.6175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f t="shared" si="54"/>
        <v>0</v>
      </c>
      <c r="L596" s="12">
        <f t="shared" si="55"/>
        <v>33.6175</v>
      </c>
      <c r="M596" s="12">
        <f t="shared" si="56"/>
        <v>0</v>
      </c>
      <c r="N596" s="12">
        <f t="shared" si="57"/>
        <v>33.6175</v>
      </c>
      <c r="O596" s="12">
        <f t="shared" si="58"/>
        <v>0</v>
      </c>
      <c r="P596" s="12">
        <f t="shared" si="59"/>
        <v>0</v>
      </c>
    </row>
    <row r="597" spans="1:16" ht="25.5">
      <c r="A597" s="7" t="s">
        <v>292</v>
      </c>
      <c r="B597" s="8" t="s">
        <v>293</v>
      </c>
      <c r="C597" s="9">
        <v>500</v>
      </c>
      <c r="D597" s="9">
        <v>1000</v>
      </c>
      <c r="E597" s="9">
        <v>500</v>
      </c>
      <c r="F597" s="9">
        <v>0</v>
      </c>
      <c r="G597" s="9">
        <v>0</v>
      </c>
      <c r="H597" s="9">
        <v>0</v>
      </c>
      <c r="I597" s="9">
        <v>0</v>
      </c>
      <c r="J597" s="9">
        <v>248.01634000000001</v>
      </c>
      <c r="K597" s="9">
        <f t="shared" si="54"/>
        <v>500</v>
      </c>
      <c r="L597" s="9">
        <f t="shared" si="55"/>
        <v>1000</v>
      </c>
      <c r="M597" s="9">
        <f t="shared" si="56"/>
        <v>0</v>
      </c>
      <c r="N597" s="9">
        <f t="shared" si="57"/>
        <v>1000</v>
      </c>
      <c r="O597" s="9">
        <f t="shared" si="58"/>
        <v>500</v>
      </c>
      <c r="P597" s="9">
        <f t="shared" si="59"/>
        <v>0</v>
      </c>
    </row>
    <row r="598" spans="1:16" ht="25.5">
      <c r="A598" s="10" t="s">
        <v>54</v>
      </c>
      <c r="B598" s="11" t="s">
        <v>55</v>
      </c>
      <c r="C598" s="12">
        <v>500</v>
      </c>
      <c r="D598" s="12">
        <v>1000</v>
      </c>
      <c r="E598" s="12">
        <v>500</v>
      </c>
      <c r="F598" s="12">
        <v>0</v>
      </c>
      <c r="G598" s="12">
        <v>0</v>
      </c>
      <c r="H598" s="12">
        <v>0</v>
      </c>
      <c r="I598" s="12">
        <v>0</v>
      </c>
      <c r="J598" s="12">
        <v>248.01634000000001</v>
      </c>
      <c r="K598" s="12">
        <f t="shared" si="54"/>
        <v>500</v>
      </c>
      <c r="L598" s="12">
        <f t="shared" si="55"/>
        <v>1000</v>
      </c>
      <c r="M598" s="12">
        <f t="shared" si="56"/>
        <v>0</v>
      </c>
      <c r="N598" s="12">
        <f t="shared" si="57"/>
        <v>1000</v>
      </c>
      <c r="O598" s="12">
        <f t="shared" si="58"/>
        <v>500</v>
      </c>
      <c r="P598" s="12">
        <f t="shared" si="59"/>
        <v>0</v>
      </c>
    </row>
    <row r="599" spans="1:16">
      <c r="A599" s="7" t="s">
        <v>294</v>
      </c>
      <c r="B599" s="8" t="s">
        <v>59</v>
      </c>
      <c r="C599" s="9">
        <v>86198</v>
      </c>
      <c r="D599" s="9">
        <v>96729.35</v>
      </c>
      <c r="E599" s="9">
        <v>11381.85</v>
      </c>
      <c r="F599" s="9">
        <v>1500</v>
      </c>
      <c r="G599" s="9">
        <v>0</v>
      </c>
      <c r="H599" s="9">
        <v>4934.3500000000004</v>
      </c>
      <c r="I599" s="9">
        <v>0</v>
      </c>
      <c r="J599" s="9">
        <v>0</v>
      </c>
      <c r="K599" s="9">
        <f t="shared" si="54"/>
        <v>9881.85</v>
      </c>
      <c r="L599" s="9">
        <f t="shared" si="55"/>
        <v>95229.35</v>
      </c>
      <c r="M599" s="9">
        <f t="shared" si="56"/>
        <v>13.178876896110914</v>
      </c>
      <c r="N599" s="9">
        <f t="shared" si="57"/>
        <v>91795</v>
      </c>
      <c r="O599" s="9">
        <f t="shared" si="58"/>
        <v>6447.5</v>
      </c>
      <c r="P599" s="9">
        <f t="shared" si="59"/>
        <v>43.352794141549928</v>
      </c>
    </row>
    <row r="600" spans="1:16" ht="25.5">
      <c r="A600" s="10" t="s">
        <v>54</v>
      </c>
      <c r="B600" s="11" t="s">
        <v>55</v>
      </c>
      <c r="C600" s="12">
        <v>86198</v>
      </c>
      <c r="D600" s="12">
        <v>96729.35</v>
      </c>
      <c r="E600" s="12">
        <v>11381.85</v>
      </c>
      <c r="F600" s="12">
        <v>1500</v>
      </c>
      <c r="G600" s="12">
        <v>0</v>
      </c>
      <c r="H600" s="12">
        <v>4934.3500000000004</v>
      </c>
      <c r="I600" s="12">
        <v>0</v>
      </c>
      <c r="J600" s="12">
        <v>0</v>
      </c>
      <c r="K600" s="12">
        <f t="shared" si="54"/>
        <v>9881.85</v>
      </c>
      <c r="L600" s="12">
        <f t="shared" si="55"/>
        <v>95229.35</v>
      </c>
      <c r="M600" s="12">
        <f t="shared" si="56"/>
        <v>13.178876896110914</v>
      </c>
      <c r="N600" s="12">
        <f t="shared" si="57"/>
        <v>91795</v>
      </c>
      <c r="O600" s="12">
        <f t="shared" si="58"/>
        <v>6447.5</v>
      </c>
      <c r="P600" s="12">
        <f t="shared" si="59"/>
        <v>43.352794141549928</v>
      </c>
    </row>
    <row r="601" spans="1:16" ht="25.5">
      <c r="A601" s="7" t="s">
        <v>295</v>
      </c>
      <c r="B601" s="8" t="s">
        <v>296</v>
      </c>
      <c r="C601" s="9">
        <v>7716.6979999999994</v>
      </c>
      <c r="D601" s="9">
        <v>8021.6979999999994</v>
      </c>
      <c r="E601" s="9">
        <v>573.35</v>
      </c>
      <c r="F601" s="9">
        <v>-3.0000000000000001E-5</v>
      </c>
      <c r="G601" s="9">
        <v>0</v>
      </c>
      <c r="H601" s="9">
        <v>0</v>
      </c>
      <c r="I601" s="9">
        <v>0</v>
      </c>
      <c r="J601" s="9">
        <v>0</v>
      </c>
      <c r="K601" s="9">
        <f t="shared" si="54"/>
        <v>573.35003000000006</v>
      </c>
      <c r="L601" s="9">
        <f t="shared" si="55"/>
        <v>8021.6980299999996</v>
      </c>
      <c r="M601" s="9">
        <f t="shared" si="56"/>
        <v>-5.2324060347082929E-6</v>
      </c>
      <c r="N601" s="9">
        <f t="shared" si="57"/>
        <v>8021.6979999999994</v>
      </c>
      <c r="O601" s="9">
        <f t="shared" si="58"/>
        <v>573.35</v>
      </c>
      <c r="P601" s="9">
        <f t="shared" si="59"/>
        <v>0</v>
      </c>
    </row>
    <row r="602" spans="1:16" ht="25.5">
      <c r="A602" s="10" t="s">
        <v>54</v>
      </c>
      <c r="B602" s="11" t="s">
        <v>55</v>
      </c>
      <c r="C602" s="12">
        <v>7668.2979999999998</v>
      </c>
      <c r="D602" s="12">
        <v>7973.2979999999998</v>
      </c>
      <c r="E602" s="12">
        <v>573.35</v>
      </c>
      <c r="F602" s="12">
        <v>-3.0000000000000001E-5</v>
      </c>
      <c r="G602" s="12">
        <v>0</v>
      </c>
      <c r="H602" s="12">
        <v>0</v>
      </c>
      <c r="I602" s="12">
        <v>0</v>
      </c>
      <c r="J602" s="12">
        <v>0</v>
      </c>
      <c r="K602" s="12">
        <f t="shared" si="54"/>
        <v>573.35003000000006</v>
      </c>
      <c r="L602" s="12">
        <f t="shared" si="55"/>
        <v>7973.2980299999999</v>
      </c>
      <c r="M602" s="12">
        <f t="shared" si="56"/>
        <v>-5.2324060347082929E-6</v>
      </c>
      <c r="N602" s="12">
        <f t="shared" si="57"/>
        <v>7973.2979999999998</v>
      </c>
      <c r="O602" s="12">
        <f t="shared" si="58"/>
        <v>573.35</v>
      </c>
      <c r="P602" s="12">
        <f t="shared" si="59"/>
        <v>0</v>
      </c>
    </row>
    <row r="603" spans="1:16">
      <c r="A603" s="10" t="s">
        <v>42</v>
      </c>
      <c r="B603" s="11" t="s">
        <v>43</v>
      </c>
      <c r="C603" s="12">
        <v>48.4</v>
      </c>
      <c r="D603" s="12">
        <v>48.4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f t="shared" si="54"/>
        <v>0</v>
      </c>
      <c r="L603" s="12">
        <f t="shared" si="55"/>
        <v>48.4</v>
      </c>
      <c r="M603" s="12">
        <f t="shared" si="56"/>
        <v>0</v>
      </c>
      <c r="N603" s="12">
        <f t="shared" si="57"/>
        <v>48.4</v>
      </c>
      <c r="O603" s="12">
        <f t="shared" si="58"/>
        <v>0</v>
      </c>
      <c r="P603" s="12">
        <f t="shared" si="59"/>
        <v>0</v>
      </c>
    </row>
    <row r="604" spans="1:16" ht="25.5">
      <c r="A604" s="7" t="s">
        <v>297</v>
      </c>
      <c r="B604" s="8" t="s">
        <v>298</v>
      </c>
      <c r="C604" s="9">
        <v>47478.665000000001</v>
      </c>
      <c r="D604" s="9">
        <v>55478.665000000001</v>
      </c>
      <c r="E604" s="9">
        <v>7330</v>
      </c>
      <c r="F604" s="9">
        <v>793.40994000000001</v>
      </c>
      <c r="G604" s="9">
        <v>0</v>
      </c>
      <c r="H604" s="9">
        <v>1501.1522</v>
      </c>
      <c r="I604" s="9">
        <v>0</v>
      </c>
      <c r="J604" s="9">
        <v>918.07177000000001</v>
      </c>
      <c r="K604" s="9">
        <f t="shared" si="54"/>
        <v>6536.5900600000004</v>
      </c>
      <c r="L604" s="9">
        <f t="shared" si="55"/>
        <v>54685.255060000003</v>
      </c>
      <c r="M604" s="9">
        <f t="shared" si="56"/>
        <v>10.824146521145977</v>
      </c>
      <c r="N604" s="9">
        <f t="shared" si="57"/>
        <v>53977.512800000004</v>
      </c>
      <c r="O604" s="9">
        <f t="shared" si="58"/>
        <v>5828.8477999999996</v>
      </c>
      <c r="P604" s="9">
        <f t="shared" si="59"/>
        <v>20.479566166439291</v>
      </c>
    </row>
    <row r="605" spans="1:16" ht="25.5">
      <c r="A605" s="10" t="s">
        <v>54</v>
      </c>
      <c r="B605" s="11" t="s">
        <v>55</v>
      </c>
      <c r="C605" s="12">
        <v>47478.665000000001</v>
      </c>
      <c r="D605" s="12">
        <v>55478.665000000001</v>
      </c>
      <c r="E605" s="12">
        <v>7330</v>
      </c>
      <c r="F605" s="12">
        <v>793.40994000000001</v>
      </c>
      <c r="G605" s="12">
        <v>0</v>
      </c>
      <c r="H605" s="12">
        <v>1501.1522</v>
      </c>
      <c r="I605" s="12">
        <v>0</v>
      </c>
      <c r="J605" s="12">
        <v>918.07177000000001</v>
      </c>
      <c r="K605" s="12">
        <f t="shared" si="54"/>
        <v>6536.5900600000004</v>
      </c>
      <c r="L605" s="12">
        <f t="shared" si="55"/>
        <v>54685.255060000003</v>
      </c>
      <c r="M605" s="12">
        <f t="shared" si="56"/>
        <v>10.824146521145977</v>
      </c>
      <c r="N605" s="12">
        <f t="shared" si="57"/>
        <v>53977.512800000004</v>
      </c>
      <c r="O605" s="12">
        <f t="shared" si="58"/>
        <v>5828.8477999999996</v>
      </c>
      <c r="P605" s="12">
        <f t="shared" si="59"/>
        <v>20.479566166439291</v>
      </c>
    </row>
    <row r="606" spans="1:16" ht="25.5">
      <c r="A606" s="7" t="s">
        <v>299</v>
      </c>
      <c r="B606" s="8" t="s">
        <v>300</v>
      </c>
      <c r="C606" s="9">
        <v>5693.9870000000001</v>
      </c>
      <c r="D606" s="9">
        <v>5509.9870000000001</v>
      </c>
      <c r="E606" s="9">
        <v>229.691</v>
      </c>
      <c r="F606" s="9">
        <v>12.5085</v>
      </c>
      <c r="G606" s="9">
        <v>0</v>
      </c>
      <c r="H606" s="9">
        <v>5.0373999999999999</v>
      </c>
      <c r="I606" s="9">
        <v>12.5085</v>
      </c>
      <c r="J606" s="9">
        <v>12.5085</v>
      </c>
      <c r="K606" s="9">
        <f t="shared" si="54"/>
        <v>217.1825</v>
      </c>
      <c r="L606" s="9">
        <f t="shared" si="55"/>
        <v>5497.4785000000002</v>
      </c>
      <c r="M606" s="9">
        <f t="shared" si="56"/>
        <v>5.4457945674841408</v>
      </c>
      <c r="N606" s="9">
        <f t="shared" si="57"/>
        <v>5504.9495999999999</v>
      </c>
      <c r="O606" s="9">
        <f t="shared" si="58"/>
        <v>224.65360000000001</v>
      </c>
      <c r="P606" s="9">
        <f t="shared" si="59"/>
        <v>2.1931203225202553</v>
      </c>
    </row>
    <row r="607" spans="1:16" ht="38.25">
      <c r="A607" s="7" t="s">
        <v>301</v>
      </c>
      <c r="B607" s="8" t="s">
        <v>45</v>
      </c>
      <c r="C607" s="9">
        <v>1816.0949999999998</v>
      </c>
      <c r="D607" s="9">
        <v>1799.0229999999999</v>
      </c>
      <c r="E607" s="9">
        <v>138</v>
      </c>
      <c r="F607" s="9">
        <v>0.83301000000000003</v>
      </c>
      <c r="G607" s="9">
        <v>0</v>
      </c>
      <c r="H607" s="9">
        <v>0</v>
      </c>
      <c r="I607" s="9">
        <v>0.83301000000000003</v>
      </c>
      <c r="J607" s="9">
        <v>0.83301000000000003</v>
      </c>
      <c r="K607" s="9">
        <f t="shared" si="54"/>
        <v>137.16699</v>
      </c>
      <c r="L607" s="9">
        <f t="shared" si="55"/>
        <v>1798.1899899999999</v>
      </c>
      <c r="M607" s="9">
        <f t="shared" si="56"/>
        <v>0.6036304347826088</v>
      </c>
      <c r="N607" s="9">
        <f t="shared" si="57"/>
        <v>1799.0229999999999</v>
      </c>
      <c r="O607" s="9">
        <f t="shared" si="58"/>
        <v>138</v>
      </c>
      <c r="P607" s="9">
        <f t="shared" si="59"/>
        <v>0</v>
      </c>
    </row>
    <row r="608" spans="1:16">
      <c r="A608" s="10" t="s">
        <v>22</v>
      </c>
      <c r="B608" s="11" t="s">
        <v>23</v>
      </c>
      <c r="C608" s="12">
        <v>1206.8520000000001</v>
      </c>
      <c r="D608" s="12">
        <v>1280.548</v>
      </c>
      <c r="E608" s="12">
        <v>110.5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f t="shared" si="54"/>
        <v>110.5</v>
      </c>
      <c r="L608" s="12">
        <f t="shared" si="55"/>
        <v>1280.548</v>
      </c>
      <c r="M608" s="12">
        <f t="shared" si="56"/>
        <v>0</v>
      </c>
      <c r="N608" s="12">
        <f t="shared" si="57"/>
        <v>1280.548</v>
      </c>
      <c r="O608" s="12">
        <f t="shared" si="58"/>
        <v>110.5</v>
      </c>
      <c r="P608" s="12">
        <f t="shared" si="59"/>
        <v>0</v>
      </c>
    </row>
    <row r="609" spans="1:16">
      <c r="A609" s="10" t="s">
        <v>24</v>
      </c>
      <c r="B609" s="11" t="s">
        <v>25</v>
      </c>
      <c r="C609" s="12">
        <v>195.8</v>
      </c>
      <c r="D609" s="12">
        <v>209.887</v>
      </c>
      <c r="E609" s="12">
        <v>18.100000000000001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f t="shared" si="54"/>
        <v>18.100000000000001</v>
      </c>
      <c r="L609" s="12">
        <f t="shared" si="55"/>
        <v>209.887</v>
      </c>
      <c r="M609" s="12">
        <f t="shared" si="56"/>
        <v>0</v>
      </c>
      <c r="N609" s="12">
        <f t="shared" si="57"/>
        <v>209.887</v>
      </c>
      <c r="O609" s="12">
        <f t="shared" si="58"/>
        <v>18.100000000000001</v>
      </c>
      <c r="P609" s="12">
        <f t="shared" si="59"/>
        <v>0</v>
      </c>
    </row>
    <row r="610" spans="1:16">
      <c r="A610" s="10" t="s">
        <v>26</v>
      </c>
      <c r="B610" s="11" t="s">
        <v>27</v>
      </c>
      <c r="C610" s="12">
        <v>157.69400000000002</v>
      </c>
      <c r="D610" s="12">
        <v>69.911000000000001</v>
      </c>
      <c r="E610" s="12">
        <v>4.8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f t="shared" si="54"/>
        <v>4.8</v>
      </c>
      <c r="L610" s="12">
        <f t="shared" si="55"/>
        <v>69.911000000000001</v>
      </c>
      <c r="M610" s="12">
        <f t="shared" si="56"/>
        <v>0</v>
      </c>
      <c r="N610" s="12">
        <f t="shared" si="57"/>
        <v>69.911000000000001</v>
      </c>
      <c r="O610" s="12">
        <f t="shared" si="58"/>
        <v>4.8</v>
      </c>
      <c r="P610" s="12">
        <f t="shared" si="59"/>
        <v>0</v>
      </c>
    </row>
    <row r="611" spans="1:16">
      <c r="A611" s="10" t="s">
        <v>28</v>
      </c>
      <c r="B611" s="11" t="s">
        <v>29</v>
      </c>
      <c r="C611" s="12">
        <v>106.453</v>
      </c>
      <c r="D611" s="12">
        <v>89.381</v>
      </c>
      <c r="E611" s="12">
        <v>3.6</v>
      </c>
      <c r="F611" s="12">
        <v>0.28999999999999998</v>
      </c>
      <c r="G611" s="12">
        <v>0</v>
      </c>
      <c r="H611" s="12">
        <v>0</v>
      </c>
      <c r="I611" s="12">
        <v>0.28999999999999998</v>
      </c>
      <c r="J611" s="12">
        <v>0.28999999999999998</v>
      </c>
      <c r="K611" s="12">
        <f t="shared" si="54"/>
        <v>3.31</v>
      </c>
      <c r="L611" s="12">
        <f t="shared" si="55"/>
        <v>89.090999999999994</v>
      </c>
      <c r="M611" s="12">
        <f t="shared" si="56"/>
        <v>8.0555555555555554</v>
      </c>
      <c r="N611" s="12">
        <f t="shared" si="57"/>
        <v>89.381</v>
      </c>
      <c r="O611" s="12">
        <f t="shared" si="58"/>
        <v>3.6</v>
      </c>
      <c r="P611" s="12">
        <f t="shared" si="59"/>
        <v>0</v>
      </c>
    </row>
    <row r="612" spans="1:16">
      <c r="A612" s="10" t="s">
        <v>36</v>
      </c>
      <c r="B612" s="11" t="s">
        <v>37</v>
      </c>
      <c r="C612" s="12">
        <v>12.716000000000001</v>
      </c>
      <c r="D612" s="12">
        <v>12.716000000000001</v>
      </c>
      <c r="E612" s="12">
        <v>1</v>
      </c>
      <c r="F612" s="12">
        <v>0.54300999999999999</v>
      </c>
      <c r="G612" s="12">
        <v>0</v>
      </c>
      <c r="H612" s="12">
        <v>0</v>
      </c>
      <c r="I612" s="12">
        <v>0.54300999999999999</v>
      </c>
      <c r="J612" s="12">
        <v>0.54300999999999999</v>
      </c>
      <c r="K612" s="12">
        <f t="shared" si="54"/>
        <v>0.45699000000000001</v>
      </c>
      <c r="L612" s="12">
        <f t="shared" si="55"/>
        <v>12.17299</v>
      </c>
      <c r="M612" s="12">
        <f t="shared" si="56"/>
        <v>54.301000000000002</v>
      </c>
      <c r="N612" s="12">
        <f t="shared" si="57"/>
        <v>12.716000000000001</v>
      </c>
      <c r="O612" s="12">
        <f t="shared" si="58"/>
        <v>1</v>
      </c>
      <c r="P612" s="12">
        <f t="shared" si="59"/>
        <v>0</v>
      </c>
    </row>
    <row r="613" spans="1:16">
      <c r="A613" s="10" t="s">
        <v>38</v>
      </c>
      <c r="B613" s="11" t="s">
        <v>39</v>
      </c>
      <c r="C613" s="12">
        <v>136.08000000000001</v>
      </c>
      <c r="D613" s="12">
        <v>136.08000000000001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f t="shared" si="54"/>
        <v>0</v>
      </c>
      <c r="L613" s="12">
        <f t="shared" si="55"/>
        <v>136.08000000000001</v>
      </c>
      <c r="M613" s="12">
        <f t="shared" si="56"/>
        <v>0</v>
      </c>
      <c r="N613" s="12">
        <f t="shared" si="57"/>
        <v>136.08000000000001</v>
      </c>
      <c r="O613" s="12">
        <f t="shared" si="58"/>
        <v>0</v>
      </c>
      <c r="P613" s="12">
        <f t="shared" si="59"/>
        <v>0</v>
      </c>
    </row>
    <row r="614" spans="1:16">
      <c r="A614" s="10" t="s">
        <v>42</v>
      </c>
      <c r="B614" s="11" t="s">
        <v>43</v>
      </c>
      <c r="C614" s="12">
        <v>0.5</v>
      </c>
      <c r="D614" s="12">
        <v>0.5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f t="shared" si="54"/>
        <v>0</v>
      </c>
      <c r="L614" s="12">
        <f t="shared" si="55"/>
        <v>0.5</v>
      </c>
      <c r="M614" s="12">
        <f t="shared" si="56"/>
        <v>0</v>
      </c>
      <c r="N614" s="12">
        <f t="shared" si="57"/>
        <v>0.5</v>
      </c>
      <c r="O614" s="12">
        <f t="shared" si="58"/>
        <v>0</v>
      </c>
      <c r="P614" s="12">
        <f t="shared" si="59"/>
        <v>0</v>
      </c>
    </row>
    <row r="615" spans="1:16">
      <c r="A615" s="7" t="s">
        <v>302</v>
      </c>
      <c r="B615" s="8" t="s">
        <v>49</v>
      </c>
      <c r="C615" s="9">
        <v>168.7</v>
      </c>
      <c r="D615" s="9">
        <v>168.7</v>
      </c>
      <c r="E615" s="9">
        <v>14.025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f t="shared" si="54"/>
        <v>14.025</v>
      </c>
      <c r="L615" s="9">
        <f t="shared" si="55"/>
        <v>168.7</v>
      </c>
      <c r="M615" s="9">
        <f t="shared" si="56"/>
        <v>0</v>
      </c>
      <c r="N615" s="9">
        <f t="shared" si="57"/>
        <v>168.7</v>
      </c>
      <c r="O615" s="9">
        <f t="shared" si="58"/>
        <v>14.025</v>
      </c>
      <c r="P615" s="9">
        <f t="shared" si="59"/>
        <v>0</v>
      </c>
    </row>
    <row r="616" spans="1:16">
      <c r="A616" s="10" t="s">
        <v>26</v>
      </c>
      <c r="B616" s="11" t="s">
        <v>27</v>
      </c>
      <c r="C616" s="12">
        <v>25.7</v>
      </c>
      <c r="D616" s="12">
        <v>25.7</v>
      </c>
      <c r="E616" s="12">
        <v>2.1419999999999999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f t="shared" si="54"/>
        <v>2.1419999999999999</v>
      </c>
      <c r="L616" s="12">
        <f t="shared" si="55"/>
        <v>25.7</v>
      </c>
      <c r="M616" s="12">
        <f t="shared" si="56"/>
        <v>0</v>
      </c>
      <c r="N616" s="12">
        <f t="shared" si="57"/>
        <v>25.7</v>
      </c>
      <c r="O616" s="12">
        <f t="shared" si="58"/>
        <v>2.1419999999999999</v>
      </c>
      <c r="P616" s="12">
        <f t="shared" si="59"/>
        <v>0</v>
      </c>
    </row>
    <row r="617" spans="1:16">
      <c r="A617" s="10" t="s">
        <v>85</v>
      </c>
      <c r="B617" s="11" t="s">
        <v>86</v>
      </c>
      <c r="C617" s="12">
        <v>142.6</v>
      </c>
      <c r="D617" s="12">
        <v>142.6</v>
      </c>
      <c r="E617" s="12">
        <v>11.883000000000001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f t="shared" si="54"/>
        <v>11.883000000000001</v>
      </c>
      <c r="L617" s="12">
        <f t="shared" si="55"/>
        <v>142.6</v>
      </c>
      <c r="M617" s="12">
        <f t="shared" si="56"/>
        <v>0</v>
      </c>
      <c r="N617" s="12">
        <f t="shared" si="57"/>
        <v>142.6</v>
      </c>
      <c r="O617" s="12">
        <f t="shared" si="58"/>
        <v>11.883000000000001</v>
      </c>
      <c r="P617" s="12">
        <f t="shared" si="59"/>
        <v>0</v>
      </c>
    </row>
    <row r="618" spans="1:16">
      <c r="A618" s="10" t="s">
        <v>42</v>
      </c>
      <c r="B618" s="11" t="s">
        <v>43</v>
      </c>
      <c r="C618" s="12">
        <v>0.4</v>
      </c>
      <c r="D618" s="12">
        <v>0.4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f t="shared" si="54"/>
        <v>0</v>
      </c>
      <c r="L618" s="12">
        <f t="shared" si="55"/>
        <v>0.4</v>
      </c>
      <c r="M618" s="12">
        <f t="shared" si="56"/>
        <v>0</v>
      </c>
      <c r="N618" s="12">
        <f t="shared" si="57"/>
        <v>0.4</v>
      </c>
      <c r="O618" s="12">
        <f t="shared" si="58"/>
        <v>0</v>
      </c>
      <c r="P618" s="12">
        <f t="shared" si="59"/>
        <v>0</v>
      </c>
    </row>
    <row r="619" spans="1:16" ht="51">
      <c r="A619" s="7" t="s">
        <v>303</v>
      </c>
      <c r="B619" s="8" t="s">
        <v>231</v>
      </c>
      <c r="C619" s="9">
        <v>199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f t="shared" si="54"/>
        <v>0</v>
      </c>
      <c r="L619" s="9">
        <f t="shared" si="55"/>
        <v>0</v>
      </c>
      <c r="M619" s="9">
        <f t="shared" si="56"/>
        <v>0</v>
      </c>
      <c r="N619" s="9">
        <f t="shared" si="57"/>
        <v>0</v>
      </c>
      <c r="O619" s="9">
        <f t="shared" si="58"/>
        <v>0</v>
      </c>
      <c r="P619" s="9">
        <f t="shared" si="59"/>
        <v>0</v>
      </c>
    </row>
    <row r="620" spans="1:16">
      <c r="A620" s="10" t="s">
        <v>85</v>
      </c>
      <c r="B620" s="11" t="s">
        <v>86</v>
      </c>
      <c r="C620" s="12">
        <v>199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f t="shared" si="54"/>
        <v>0</v>
      </c>
      <c r="L620" s="12">
        <f t="shared" si="55"/>
        <v>0</v>
      </c>
      <c r="M620" s="12">
        <f t="shared" si="56"/>
        <v>0</v>
      </c>
      <c r="N620" s="12">
        <f t="shared" si="57"/>
        <v>0</v>
      </c>
      <c r="O620" s="12">
        <f t="shared" si="58"/>
        <v>0</v>
      </c>
      <c r="P620" s="12">
        <f t="shared" si="59"/>
        <v>0</v>
      </c>
    </row>
    <row r="621" spans="1:16" ht="51">
      <c r="A621" s="7" t="s">
        <v>304</v>
      </c>
      <c r="B621" s="8" t="s">
        <v>189</v>
      </c>
      <c r="C621" s="9">
        <v>9</v>
      </c>
      <c r="D621" s="9">
        <v>9</v>
      </c>
      <c r="E621" s="9">
        <v>8.3000000000000004E-2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f t="shared" si="54"/>
        <v>8.3000000000000004E-2</v>
      </c>
      <c r="L621" s="9">
        <f t="shared" si="55"/>
        <v>9</v>
      </c>
      <c r="M621" s="9">
        <f t="shared" si="56"/>
        <v>0</v>
      </c>
      <c r="N621" s="9">
        <f t="shared" si="57"/>
        <v>9</v>
      </c>
      <c r="O621" s="9">
        <f t="shared" si="58"/>
        <v>8.3000000000000004E-2</v>
      </c>
      <c r="P621" s="9">
        <f t="shared" si="59"/>
        <v>0</v>
      </c>
    </row>
    <row r="622" spans="1:16">
      <c r="A622" s="10" t="s">
        <v>85</v>
      </c>
      <c r="B622" s="11" t="s">
        <v>86</v>
      </c>
      <c r="C622" s="12">
        <v>9</v>
      </c>
      <c r="D622" s="12">
        <v>9</v>
      </c>
      <c r="E622" s="12">
        <v>8.3000000000000004E-2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f t="shared" si="54"/>
        <v>8.3000000000000004E-2</v>
      </c>
      <c r="L622" s="12">
        <f t="shared" si="55"/>
        <v>9</v>
      </c>
      <c r="M622" s="12">
        <f t="shared" si="56"/>
        <v>0</v>
      </c>
      <c r="N622" s="12">
        <f t="shared" si="57"/>
        <v>9</v>
      </c>
      <c r="O622" s="12">
        <f t="shared" si="58"/>
        <v>8.3000000000000004E-2</v>
      </c>
      <c r="P622" s="12">
        <f t="shared" si="59"/>
        <v>0</v>
      </c>
    </row>
    <row r="623" spans="1:16" ht="25.5">
      <c r="A623" s="7" t="s">
        <v>305</v>
      </c>
      <c r="B623" s="8" t="s">
        <v>197</v>
      </c>
      <c r="C623" s="9">
        <v>235.8</v>
      </c>
      <c r="D623" s="9">
        <v>250.8</v>
      </c>
      <c r="E623" s="9">
        <v>19.650000000000002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f t="shared" si="54"/>
        <v>19.650000000000002</v>
      </c>
      <c r="L623" s="9">
        <f t="shared" si="55"/>
        <v>250.8</v>
      </c>
      <c r="M623" s="9">
        <f t="shared" si="56"/>
        <v>0</v>
      </c>
      <c r="N623" s="9">
        <f t="shared" si="57"/>
        <v>250.8</v>
      </c>
      <c r="O623" s="9">
        <f t="shared" si="58"/>
        <v>19.650000000000002</v>
      </c>
      <c r="P623" s="9">
        <f t="shared" si="59"/>
        <v>0</v>
      </c>
    </row>
    <row r="624" spans="1:16">
      <c r="A624" s="10" t="s">
        <v>26</v>
      </c>
      <c r="B624" s="11" t="s">
        <v>27</v>
      </c>
      <c r="C624" s="12">
        <v>9.5</v>
      </c>
      <c r="D624" s="12">
        <v>9.5</v>
      </c>
      <c r="E624" s="12">
        <v>0.79200000000000004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f t="shared" si="54"/>
        <v>0.79200000000000004</v>
      </c>
      <c r="L624" s="12">
        <f t="shared" si="55"/>
        <v>9.5</v>
      </c>
      <c r="M624" s="12">
        <f t="shared" si="56"/>
        <v>0</v>
      </c>
      <c r="N624" s="12">
        <f t="shared" si="57"/>
        <v>9.5</v>
      </c>
      <c r="O624" s="12">
        <f t="shared" si="58"/>
        <v>0.79200000000000004</v>
      </c>
      <c r="P624" s="12">
        <f t="shared" si="59"/>
        <v>0</v>
      </c>
    </row>
    <row r="625" spans="1:16">
      <c r="A625" s="10" t="s">
        <v>28</v>
      </c>
      <c r="B625" s="11" t="s">
        <v>29</v>
      </c>
      <c r="C625" s="12">
        <v>0.3</v>
      </c>
      <c r="D625" s="12">
        <v>0.3</v>
      </c>
      <c r="E625" s="12">
        <v>2.5000000000000001E-2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f t="shared" si="54"/>
        <v>2.5000000000000001E-2</v>
      </c>
      <c r="L625" s="12">
        <f t="shared" si="55"/>
        <v>0.3</v>
      </c>
      <c r="M625" s="12">
        <f t="shared" si="56"/>
        <v>0</v>
      </c>
      <c r="N625" s="12">
        <f t="shared" si="57"/>
        <v>0.3</v>
      </c>
      <c r="O625" s="12">
        <f t="shared" si="58"/>
        <v>2.5000000000000001E-2</v>
      </c>
      <c r="P625" s="12">
        <f t="shared" si="59"/>
        <v>0</v>
      </c>
    </row>
    <row r="626" spans="1:16">
      <c r="A626" s="10" t="s">
        <v>85</v>
      </c>
      <c r="B626" s="11" t="s">
        <v>86</v>
      </c>
      <c r="C626" s="12">
        <v>226</v>
      </c>
      <c r="D626" s="12">
        <v>241</v>
      </c>
      <c r="E626" s="12">
        <v>18.833000000000002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f t="shared" si="54"/>
        <v>18.833000000000002</v>
      </c>
      <c r="L626" s="12">
        <f t="shared" si="55"/>
        <v>241</v>
      </c>
      <c r="M626" s="12">
        <f t="shared" si="56"/>
        <v>0</v>
      </c>
      <c r="N626" s="12">
        <f t="shared" si="57"/>
        <v>241</v>
      </c>
      <c r="O626" s="12">
        <f t="shared" si="58"/>
        <v>18.833000000000002</v>
      </c>
      <c r="P626" s="12">
        <f t="shared" si="59"/>
        <v>0</v>
      </c>
    </row>
    <row r="627" spans="1:16">
      <c r="A627" s="7" t="s">
        <v>306</v>
      </c>
      <c r="B627" s="8" t="s">
        <v>205</v>
      </c>
      <c r="C627" s="9">
        <v>136.9</v>
      </c>
      <c r="D627" s="9">
        <v>136.9</v>
      </c>
      <c r="E627" s="9">
        <v>8.0679999999999996</v>
      </c>
      <c r="F627" s="9">
        <v>6.1700000000000005E-2</v>
      </c>
      <c r="G627" s="9">
        <v>0</v>
      </c>
      <c r="H627" s="9">
        <v>0</v>
      </c>
      <c r="I627" s="9">
        <v>6.1700000000000005E-2</v>
      </c>
      <c r="J627" s="9">
        <v>6.1700000000000005E-2</v>
      </c>
      <c r="K627" s="9">
        <f t="shared" si="54"/>
        <v>8.0062999999999995</v>
      </c>
      <c r="L627" s="9">
        <f t="shared" si="55"/>
        <v>136.8383</v>
      </c>
      <c r="M627" s="9">
        <f t="shared" si="56"/>
        <v>0.76474962816063474</v>
      </c>
      <c r="N627" s="9">
        <f t="shared" si="57"/>
        <v>136.9</v>
      </c>
      <c r="O627" s="9">
        <f t="shared" si="58"/>
        <v>8.0679999999999996</v>
      </c>
      <c r="P627" s="9">
        <f t="shared" si="59"/>
        <v>0</v>
      </c>
    </row>
    <row r="628" spans="1:16">
      <c r="A628" s="10" t="s">
        <v>22</v>
      </c>
      <c r="B628" s="11" t="s">
        <v>23</v>
      </c>
      <c r="C628" s="12">
        <v>69.900000000000006</v>
      </c>
      <c r="D628" s="12">
        <v>69.900000000000006</v>
      </c>
      <c r="E628" s="12">
        <v>5.8250000000000002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f t="shared" si="54"/>
        <v>5.8250000000000002</v>
      </c>
      <c r="L628" s="12">
        <f t="shared" si="55"/>
        <v>69.900000000000006</v>
      </c>
      <c r="M628" s="12">
        <f t="shared" si="56"/>
        <v>0</v>
      </c>
      <c r="N628" s="12">
        <f t="shared" si="57"/>
        <v>69.900000000000006</v>
      </c>
      <c r="O628" s="12">
        <f t="shared" si="58"/>
        <v>5.8250000000000002</v>
      </c>
      <c r="P628" s="12">
        <f t="shared" si="59"/>
        <v>0</v>
      </c>
    </row>
    <row r="629" spans="1:16">
      <c r="A629" s="10" t="s">
        <v>24</v>
      </c>
      <c r="B629" s="11" t="s">
        <v>25</v>
      </c>
      <c r="C629" s="12">
        <v>15.378</v>
      </c>
      <c r="D629" s="12">
        <v>15.378</v>
      </c>
      <c r="E629" s="12">
        <v>1.2809999999999999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f t="shared" si="54"/>
        <v>1.2809999999999999</v>
      </c>
      <c r="L629" s="12">
        <f t="shared" si="55"/>
        <v>15.378</v>
      </c>
      <c r="M629" s="12">
        <f t="shared" si="56"/>
        <v>0</v>
      </c>
      <c r="N629" s="12">
        <f t="shared" si="57"/>
        <v>15.378</v>
      </c>
      <c r="O629" s="12">
        <f t="shared" si="58"/>
        <v>1.2809999999999999</v>
      </c>
      <c r="P629" s="12">
        <f t="shared" si="59"/>
        <v>0</v>
      </c>
    </row>
    <row r="630" spans="1:16">
      <c r="A630" s="10" t="s">
        <v>26</v>
      </c>
      <c r="B630" s="11" t="s">
        <v>27</v>
      </c>
      <c r="C630" s="12">
        <v>7.4220000000000006</v>
      </c>
      <c r="D630" s="12">
        <v>7.4220000000000006</v>
      </c>
      <c r="E630" s="12">
        <v>0.61799999999999999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f t="shared" si="54"/>
        <v>0.61799999999999999</v>
      </c>
      <c r="L630" s="12">
        <f t="shared" si="55"/>
        <v>7.4220000000000006</v>
      </c>
      <c r="M630" s="12">
        <f t="shared" si="56"/>
        <v>0</v>
      </c>
      <c r="N630" s="12">
        <f t="shared" si="57"/>
        <v>7.4220000000000006</v>
      </c>
      <c r="O630" s="12">
        <f t="shared" si="58"/>
        <v>0.61799999999999999</v>
      </c>
      <c r="P630" s="12">
        <f t="shared" si="59"/>
        <v>0</v>
      </c>
    </row>
    <row r="631" spans="1:16">
      <c r="A631" s="10" t="s">
        <v>28</v>
      </c>
      <c r="B631" s="11" t="s">
        <v>29</v>
      </c>
      <c r="C631" s="12">
        <v>1.6</v>
      </c>
      <c r="D631" s="12">
        <v>1.6</v>
      </c>
      <c r="E631" s="12">
        <v>0.13300000000000001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f t="shared" si="54"/>
        <v>0.13300000000000001</v>
      </c>
      <c r="L631" s="12">
        <f t="shared" si="55"/>
        <v>1.6</v>
      </c>
      <c r="M631" s="12">
        <f t="shared" si="56"/>
        <v>0</v>
      </c>
      <c r="N631" s="12">
        <f t="shared" si="57"/>
        <v>1.6</v>
      </c>
      <c r="O631" s="12">
        <f t="shared" si="58"/>
        <v>0.13300000000000001</v>
      </c>
      <c r="P631" s="12">
        <f t="shared" si="59"/>
        <v>0</v>
      </c>
    </row>
    <row r="632" spans="1:16">
      <c r="A632" s="10" t="s">
        <v>30</v>
      </c>
      <c r="B632" s="11" t="s">
        <v>31</v>
      </c>
      <c r="C632" s="12">
        <v>1.2</v>
      </c>
      <c r="D632" s="12">
        <v>1.2</v>
      </c>
      <c r="E632" s="12">
        <v>0.1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f t="shared" si="54"/>
        <v>0.1</v>
      </c>
      <c r="L632" s="12">
        <f t="shared" si="55"/>
        <v>1.2</v>
      </c>
      <c r="M632" s="12">
        <f t="shared" si="56"/>
        <v>0</v>
      </c>
      <c r="N632" s="12">
        <f t="shared" si="57"/>
        <v>1.2</v>
      </c>
      <c r="O632" s="12">
        <f t="shared" si="58"/>
        <v>0.1</v>
      </c>
      <c r="P632" s="12">
        <f t="shared" si="59"/>
        <v>0</v>
      </c>
    </row>
    <row r="633" spans="1:16">
      <c r="A633" s="10" t="s">
        <v>36</v>
      </c>
      <c r="B633" s="11" t="s">
        <v>37</v>
      </c>
      <c r="C633" s="12">
        <v>1.3360000000000001</v>
      </c>
      <c r="D633" s="12">
        <v>1.3360000000000001</v>
      </c>
      <c r="E633" s="12">
        <v>0.111</v>
      </c>
      <c r="F633" s="12">
        <v>6.1700000000000005E-2</v>
      </c>
      <c r="G633" s="12">
        <v>0</v>
      </c>
      <c r="H633" s="12">
        <v>0</v>
      </c>
      <c r="I633" s="12">
        <v>6.1700000000000005E-2</v>
      </c>
      <c r="J633" s="12">
        <v>6.1700000000000005E-2</v>
      </c>
      <c r="K633" s="12">
        <f t="shared" si="54"/>
        <v>4.9299999999999997E-2</v>
      </c>
      <c r="L633" s="12">
        <f t="shared" si="55"/>
        <v>1.2743</v>
      </c>
      <c r="M633" s="12">
        <f t="shared" si="56"/>
        <v>55.585585585585584</v>
      </c>
      <c r="N633" s="12">
        <f t="shared" si="57"/>
        <v>1.3360000000000001</v>
      </c>
      <c r="O633" s="12">
        <f t="shared" si="58"/>
        <v>0.111</v>
      </c>
      <c r="P633" s="12">
        <f t="shared" si="59"/>
        <v>0</v>
      </c>
    </row>
    <row r="634" spans="1:16">
      <c r="A634" s="10" t="s">
        <v>38</v>
      </c>
      <c r="B634" s="11" t="s">
        <v>39</v>
      </c>
      <c r="C634" s="12">
        <v>40.064</v>
      </c>
      <c r="D634" s="12">
        <v>40.064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f t="shared" si="54"/>
        <v>0</v>
      </c>
      <c r="L634" s="12">
        <f t="shared" si="55"/>
        <v>40.064</v>
      </c>
      <c r="M634" s="12">
        <f t="shared" si="56"/>
        <v>0</v>
      </c>
      <c r="N634" s="12">
        <f t="shared" si="57"/>
        <v>40.064</v>
      </c>
      <c r="O634" s="12">
        <f t="shared" si="58"/>
        <v>0</v>
      </c>
      <c r="P634" s="12">
        <f t="shared" si="59"/>
        <v>0</v>
      </c>
    </row>
    <row r="635" spans="1:16" ht="25.5">
      <c r="A635" s="7" t="s">
        <v>307</v>
      </c>
      <c r="B635" s="8" t="s">
        <v>207</v>
      </c>
      <c r="C635" s="9">
        <v>670.9</v>
      </c>
      <c r="D635" s="9">
        <v>687.97199999999998</v>
      </c>
      <c r="E635" s="9">
        <v>20.282999999999998</v>
      </c>
      <c r="F635" s="9">
        <v>0.30852999999999997</v>
      </c>
      <c r="G635" s="9">
        <v>0</v>
      </c>
      <c r="H635" s="9">
        <v>5.0373999999999999</v>
      </c>
      <c r="I635" s="9">
        <v>0.30852999999999997</v>
      </c>
      <c r="J635" s="9">
        <v>0.30852999999999997</v>
      </c>
      <c r="K635" s="9">
        <f t="shared" si="54"/>
        <v>19.974469999999997</v>
      </c>
      <c r="L635" s="9">
        <f t="shared" si="55"/>
        <v>687.66346999999996</v>
      </c>
      <c r="M635" s="9">
        <f t="shared" si="56"/>
        <v>1.5211260661637824</v>
      </c>
      <c r="N635" s="9">
        <f t="shared" si="57"/>
        <v>682.93459999999993</v>
      </c>
      <c r="O635" s="9">
        <f t="shared" si="58"/>
        <v>15.245599999999998</v>
      </c>
      <c r="P635" s="9">
        <f t="shared" si="59"/>
        <v>24.835576591234041</v>
      </c>
    </row>
    <row r="636" spans="1:16">
      <c r="A636" s="10" t="s">
        <v>22</v>
      </c>
      <c r="B636" s="11" t="s">
        <v>23</v>
      </c>
      <c r="C636" s="12">
        <v>184.8</v>
      </c>
      <c r="D636" s="12">
        <v>198.79300000000001</v>
      </c>
      <c r="E636" s="12">
        <v>15.4</v>
      </c>
      <c r="F636" s="12">
        <v>0</v>
      </c>
      <c r="G636" s="12">
        <v>0</v>
      </c>
      <c r="H636" s="12">
        <v>4.2542</v>
      </c>
      <c r="I636" s="12">
        <v>0</v>
      </c>
      <c r="J636" s="12">
        <v>0</v>
      </c>
      <c r="K636" s="12">
        <f t="shared" si="54"/>
        <v>15.4</v>
      </c>
      <c r="L636" s="12">
        <f t="shared" si="55"/>
        <v>198.79300000000001</v>
      </c>
      <c r="M636" s="12">
        <f t="shared" si="56"/>
        <v>0</v>
      </c>
      <c r="N636" s="12">
        <f t="shared" si="57"/>
        <v>194.53880000000001</v>
      </c>
      <c r="O636" s="12">
        <f t="shared" si="58"/>
        <v>11.145800000000001</v>
      </c>
      <c r="P636" s="12">
        <f t="shared" si="59"/>
        <v>27.624675324675323</v>
      </c>
    </row>
    <row r="637" spans="1:16">
      <c r="A637" s="10" t="s">
        <v>24</v>
      </c>
      <c r="B637" s="11" t="s">
        <v>25</v>
      </c>
      <c r="C637" s="12">
        <v>40.655999999999999</v>
      </c>
      <c r="D637" s="12">
        <v>43.734999999999999</v>
      </c>
      <c r="E637" s="12">
        <v>3.3879999999999999</v>
      </c>
      <c r="F637" s="12">
        <v>0</v>
      </c>
      <c r="G637" s="12">
        <v>0</v>
      </c>
      <c r="H637" s="12">
        <v>0.78320000000000001</v>
      </c>
      <c r="I637" s="12">
        <v>0</v>
      </c>
      <c r="J637" s="12">
        <v>0</v>
      </c>
      <c r="K637" s="12">
        <f t="shared" si="54"/>
        <v>3.3879999999999999</v>
      </c>
      <c r="L637" s="12">
        <f t="shared" si="55"/>
        <v>43.734999999999999</v>
      </c>
      <c r="M637" s="12">
        <f t="shared" si="56"/>
        <v>0</v>
      </c>
      <c r="N637" s="12">
        <f t="shared" si="57"/>
        <v>42.951799999999999</v>
      </c>
      <c r="O637" s="12">
        <f t="shared" si="58"/>
        <v>2.6048</v>
      </c>
      <c r="P637" s="12">
        <f t="shared" si="59"/>
        <v>23.11688311688312</v>
      </c>
    </row>
    <row r="638" spans="1:16">
      <c r="A638" s="10" t="s">
        <v>26</v>
      </c>
      <c r="B638" s="11" t="s">
        <v>27</v>
      </c>
      <c r="C638" s="12">
        <v>168.779</v>
      </c>
      <c r="D638" s="12">
        <v>36.200000000000003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f t="shared" si="54"/>
        <v>0</v>
      </c>
      <c r="L638" s="12">
        <f t="shared" si="55"/>
        <v>36.200000000000003</v>
      </c>
      <c r="M638" s="12">
        <f t="shared" si="56"/>
        <v>0</v>
      </c>
      <c r="N638" s="12">
        <f t="shared" si="57"/>
        <v>36.200000000000003</v>
      </c>
      <c r="O638" s="12">
        <f t="shared" si="58"/>
        <v>0</v>
      </c>
      <c r="P638" s="12">
        <f t="shared" si="59"/>
        <v>0</v>
      </c>
    </row>
    <row r="639" spans="1:16">
      <c r="A639" s="10" t="s">
        <v>28</v>
      </c>
      <c r="B639" s="11" t="s">
        <v>29</v>
      </c>
      <c r="C639" s="12">
        <v>234.66499999999999</v>
      </c>
      <c r="D639" s="12">
        <v>367.24400000000003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f t="shared" si="54"/>
        <v>0</v>
      </c>
      <c r="L639" s="12">
        <f t="shared" si="55"/>
        <v>367.24400000000003</v>
      </c>
      <c r="M639" s="12">
        <f t="shared" si="56"/>
        <v>0</v>
      </c>
      <c r="N639" s="12">
        <f t="shared" si="57"/>
        <v>367.24400000000003</v>
      </c>
      <c r="O639" s="12">
        <f t="shared" si="58"/>
        <v>0</v>
      </c>
      <c r="P639" s="12">
        <f t="shared" si="59"/>
        <v>0</v>
      </c>
    </row>
    <row r="640" spans="1:16">
      <c r="A640" s="10" t="s">
        <v>30</v>
      </c>
      <c r="B640" s="11" t="s">
        <v>31</v>
      </c>
      <c r="C640" s="12">
        <v>1.8</v>
      </c>
      <c r="D640" s="12">
        <v>1.8</v>
      </c>
      <c r="E640" s="12">
        <v>0.15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f t="shared" si="54"/>
        <v>0.15</v>
      </c>
      <c r="L640" s="12">
        <f t="shared" si="55"/>
        <v>1.8</v>
      </c>
      <c r="M640" s="12">
        <f t="shared" si="56"/>
        <v>0</v>
      </c>
      <c r="N640" s="12">
        <f t="shared" si="57"/>
        <v>1.8</v>
      </c>
      <c r="O640" s="12">
        <f t="shared" si="58"/>
        <v>0.15</v>
      </c>
      <c r="P640" s="12">
        <f t="shared" si="59"/>
        <v>0</v>
      </c>
    </row>
    <row r="641" spans="1:16">
      <c r="A641" s="10" t="s">
        <v>36</v>
      </c>
      <c r="B641" s="11" t="s">
        <v>37</v>
      </c>
      <c r="C641" s="12">
        <v>16.145</v>
      </c>
      <c r="D641" s="12">
        <v>16.145</v>
      </c>
      <c r="E641" s="12">
        <v>1.345</v>
      </c>
      <c r="F641" s="12">
        <v>0.30852999999999997</v>
      </c>
      <c r="G641" s="12">
        <v>0</v>
      </c>
      <c r="H641" s="12">
        <v>0</v>
      </c>
      <c r="I641" s="12">
        <v>0.30852999999999997</v>
      </c>
      <c r="J641" s="12">
        <v>0.30852999999999997</v>
      </c>
      <c r="K641" s="12">
        <f t="shared" si="54"/>
        <v>1.03647</v>
      </c>
      <c r="L641" s="12">
        <f t="shared" si="55"/>
        <v>15.83647</v>
      </c>
      <c r="M641" s="12">
        <f t="shared" si="56"/>
        <v>22.939033457249071</v>
      </c>
      <c r="N641" s="12">
        <f t="shared" si="57"/>
        <v>16.145</v>
      </c>
      <c r="O641" s="12">
        <f t="shared" si="58"/>
        <v>1.345</v>
      </c>
      <c r="P641" s="12">
        <f t="shared" si="59"/>
        <v>0</v>
      </c>
    </row>
    <row r="642" spans="1:16">
      <c r="A642" s="10" t="s">
        <v>38</v>
      </c>
      <c r="B642" s="11" t="s">
        <v>39</v>
      </c>
      <c r="C642" s="12">
        <v>23.855</v>
      </c>
      <c r="D642" s="12">
        <v>23.855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f t="shared" si="54"/>
        <v>0</v>
      </c>
      <c r="L642" s="12">
        <f t="shared" si="55"/>
        <v>23.855</v>
      </c>
      <c r="M642" s="12">
        <f t="shared" si="56"/>
        <v>0</v>
      </c>
      <c r="N642" s="12">
        <f t="shared" si="57"/>
        <v>23.855</v>
      </c>
      <c r="O642" s="12">
        <f t="shared" si="58"/>
        <v>0</v>
      </c>
      <c r="P642" s="12">
        <f t="shared" si="59"/>
        <v>0</v>
      </c>
    </row>
    <row r="643" spans="1:16">
      <c r="A643" s="10" t="s">
        <v>42</v>
      </c>
      <c r="B643" s="11" t="s">
        <v>43</v>
      </c>
      <c r="C643" s="12">
        <v>0.2</v>
      </c>
      <c r="D643" s="12">
        <v>0.2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f t="shared" si="54"/>
        <v>0</v>
      </c>
      <c r="L643" s="12">
        <f t="shared" si="55"/>
        <v>0.2</v>
      </c>
      <c r="M643" s="12">
        <f t="shared" si="56"/>
        <v>0</v>
      </c>
      <c r="N643" s="12">
        <f t="shared" si="57"/>
        <v>0.2</v>
      </c>
      <c r="O643" s="12">
        <f t="shared" si="58"/>
        <v>0</v>
      </c>
      <c r="P643" s="12">
        <f t="shared" si="59"/>
        <v>0</v>
      </c>
    </row>
    <row r="644" spans="1:16">
      <c r="A644" s="7" t="s">
        <v>308</v>
      </c>
      <c r="B644" s="8" t="s">
        <v>213</v>
      </c>
      <c r="C644" s="9">
        <v>100</v>
      </c>
      <c r="D644" s="9">
        <v>100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f t="shared" si="54"/>
        <v>0</v>
      </c>
      <c r="L644" s="9">
        <f t="shared" si="55"/>
        <v>100</v>
      </c>
      <c r="M644" s="9">
        <f t="shared" si="56"/>
        <v>0</v>
      </c>
      <c r="N644" s="9">
        <f t="shared" si="57"/>
        <v>100</v>
      </c>
      <c r="O644" s="9">
        <f t="shared" si="58"/>
        <v>0</v>
      </c>
      <c r="P644" s="9">
        <f t="shared" si="59"/>
        <v>0</v>
      </c>
    </row>
    <row r="645" spans="1:16">
      <c r="A645" s="10" t="s">
        <v>28</v>
      </c>
      <c r="B645" s="11" t="s">
        <v>29</v>
      </c>
      <c r="C645" s="12">
        <v>100</v>
      </c>
      <c r="D645" s="12">
        <v>100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f t="shared" si="54"/>
        <v>0</v>
      </c>
      <c r="L645" s="12">
        <f t="shared" si="55"/>
        <v>100</v>
      </c>
      <c r="M645" s="12">
        <f t="shared" si="56"/>
        <v>0</v>
      </c>
      <c r="N645" s="12">
        <f t="shared" si="57"/>
        <v>100</v>
      </c>
      <c r="O645" s="12">
        <f t="shared" si="58"/>
        <v>0</v>
      </c>
      <c r="P645" s="12">
        <f t="shared" si="59"/>
        <v>0</v>
      </c>
    </row>
    <row r="646" spans="1:16">
      <c r="A646" s="7" t="s">
        <v>309</v>
      </c>
      <c r="B646" s="8" t="s">
        <v>215</v>
      </c>
      <c r="C646" s="9">
        <v>357.59199999999998</v>
      </c>
      <c r="D646" s="9">
        <v>357.59199999999998</v>
      </c>
      <c r="E646" s="9">
        <v>29.582000000000001</v>
      </c>
      <c r="F646" s="9">
        <v>11.305260000000001</v>
      </c>
      <c r="G646" s="9">
        <v>0</v>
      </c>
      <c r="H646" s="9">
        <v>0</v>
      </c>
      <c r="I646" s="9">
        <v>11.305260000000001</v>
      </c>
      <c r="J646" s="9">
        <v>11.305260000000001</v>
      </c>
      <c r="K646" s="9">
        <f t="shared" ref="K646:K704" si="60">E646-F646</f>
        <v>18.27674</v>
      </c>
      <c r="L646" s="9">
        <f t="shared" ref="L646:L704" si="61">D646-F646</f>
        <v>346.28674000000001</v>
      </c>
      <c r="M646" s="9">
        <f t="shared" ref="M646:M704" si="62">IF(E646=0,0,(F646/E646)*100)</f>
        <v>38.21668582245961</v>
      </c>
      <c r="N646" s="9">
        <f t="shared" ref="N646:N704" si="63">D646-H646</f>
        <v>357.59199999999998</v>
      </c>
      <c r="O646" s="9">
        <f t="shared" ref="O646:O704" si="64">E646-H646</f>
        <v>29.582000000000001</v>
      </c>
      <c r="P646" s="9">
        <f t="shared" ref="P646:P704" si="65">IF(E646=0,0,(H646/E646)*100)</f>
        <v>0</v>
      </c>
    </row>
    <row r="647" spans="1:16">
      <c r="A647" s="10" t="s">
        <v>26</v>
      </c>
      <c r="B647" s="11" t="s">
        <v>27</v>
      </c>
      <c r="C647" s="12">
        <v>50</v>
      </c>
      <c r="D647" s="12">
        <v>50</v>
      </c>
      <c r="E647" s="12">
        <v>4.1660000000000004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f t="shared" si="60"/>
        <v>4.1660000000000004</v>
      </c>
      <c r="L647" s="12">
        <f t="shared" si="61"/>
        <v>50</v>
      </c>
      <c r="M647" s="12">
        <f t="shared" si="62"/>
        <v>0</v>
      </c>
      <c r="N647" s="12">
        <f t="shared" si="63"/>
        <v>50</v>
      </c>
      <c r="O647" s="12">
        <f t="shared" si="64"/>
        <v>4.1660000000000004</v>
      </c>
      <c r="P647" s="12">
        <f t="shared" si="65"/>
        <v>0</v>
      </c>
    </row>
    <row r="648" spans="1:16">
      <c r="A648" s="10" t="s">
        <v>28</v>
      </c>
      <c r="B648" s="11" t="s">
        <v>29</v>
      </c>
      <c r="C648" s="12">
        <v>155</v>
      </c>
      <c r="D648" s="12">
        <v>129.226</v>
      </c>
      <c r="E648" s="12">
        <v>11.151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f t="shared" si="60"/>
        <v>11.151</v>
      </c>
      <c r="L648" s="12">
        <f t="shared" si="61"/>
        <v>129.226</v>
      </c>
      <c r="M648" s="12">
        <f t="shared" si="62"/>
        <v>0</v>
      </c>
      <c r="N648" s="12">
        <f t="shared" si="63"/>
        <v>129.226</v>
      </c>
      <c r="O648" s="12">
        <f t="shared" si="64"/>
        <v>11.151</v>
      </c>
      <c r="P648" s="12">
        <f t="shared" si="65"/>
        <v>0</v>
      </c>
    </row>
    <row r="649" spans="1:16">
      <c r="A649" s="10" t="s">
        <v>36</v>
      </c>
      <c r="B649" s="11" t="s">
        <v>37</v>
      </c>
      <c r="C649" s="12">
        <v>152.59200000000001</v>
      </c>
      <c r="D649" s="12">
        <v>152.59200000000001</v>
      </c>
      <c r="E649" s="12">
        <v>12.5</v>
      </c>
      <c r="F649" s="12">
        <v>9.9223300000000005</v>
      </c>
      <c r="G649" s="12">
        <v>0</v>
      </c>
      <c r="H649" s="12">
        <v>0</v>
      </c>
      <c r="I649" s="12">
        <v>9.9223300000000005</v>
      </c>
      <c r="J649" s="12">
        <v>9.9223300000000005</v>
      </c>
      <c r="K649" s="12">
        <f t="shared" si="60"/>
        <v>2.5776699999999995</v>
      </c>
      <c r="L649" s="12">
        <f t="shared" si="61"/>
        <v>142.66967000000002</v>
      </c>
      <c r="M649" s="12">
        <f t="shared" si="62"/>
        <v>79.378640000000004</v>
      </c>
      <c r="N649" s="12">
        <f t="shared" si="63"/>
        <v>152.59200000000001</v>
      </c>
      <c r="O649" s="12">
        <f t="shared" si="64"/>
        <v>12.5</v>
      </c>
      <c r="P649" s="12">
        <f t="shared" si="65"/>
        <v>0</v>
      </c>
    </row>
    <row r="650" spans="1:16">
      <c r="A650" s="10" t="s">
        <v>81</v>
      </c>
      <c r="B650" s="11" t="s">
        <v>82</v>
      </c>
      <c r="C650" s="12">
        <v>0</v>
      </c>
      <c r="D650" s="12">
        <v>25.774000000000001</v>
      </c>
      <c r="E650" s="12">
        <v>1.7650000000000001</v>
      </c>
      <c r="F650" s="12">
        <v>1.38293</v>
      </c>
      <c r="G650" s="12">
        <v>0</v>
      </c>
      <c r="H650" s="12">
        <v>0</v>
      </c>
      <c r="I650" s="12">
        <v>1.38293</v>
      </c>
      <c r="J650" s="12">
        <v>1.38293</v>
      </c>
      <c r="K650" s="12">
        <f t="shared" si="60"/>
        <v>0.38207000000000013</v>
      </c>
      <c r="L650" s="12">
        <f t="shared" si="61"/>
        <v>24.391069999999999</v>
      </c>
      <c r="M650" s="12">
        <f t="shared" si="62"/>
        <v>78.352974504249289</v>
      </c>
      <c r="N650" s="12">
        <f t="shared" si="63"/>
        <v>25.774000000000001</v>
      </c>
      <c r="O650" s="12">
        <f t="shared" si="64"/>
        <v>1.7650000000000001</v>
      </c>
      <c r="P650" s="12">
        <f t="shared" si="65"/>
        <v>0</v>
      </c>
    </row>
    <row r="651" spans="1:16" ht="25.5">
      <c r="A651" s="7" t="s">
        <v>310</v>
      </c>
      <c r="B651" s="8" t="s">
        <v>298</v>
      </c>
      <c r="C651" s="9">
        <v>2000</v>
      </c>
      <c r="D651" s="9">
        <v>2000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f t="shared" si="60"/>
        <v>0</v>
      </c>
      <c r="L651" s="9">
        <f t="shared" si="61"/>
        <v>2000</v>
      </c>
      <c r="M651" s="9">
        <f t="shared" si="62"/>
        <v>0</v>
      </c>
      <c r="N651" s="9">
        <f t="shared" si="63"/>
        <v>2000</v>
      </c>
      <c r="O651" s="9">
        <f t="shared" si="64"/>
        <v>0</v>
      </c>
      <c r="P651" s="9">
        <f t="shared" si="65"/>
        <v>0</v>
      </c>
    </row>
    <row r="652" spans="1:16">
      <c r="A652" s="10" t="s">
        <v>28</v>
      </c>
      <c r="B652" s="11" t="s">
        <v>29</v>
      </c>
      <c r="C652" s="12">
        <v>0</v>
      </c>
      <c r="D652" s="12">
        <v>2000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f t="shared" si="60"/>
        <v>0</v>
      </c>
      <c r="L652" s="12">
        <f t="shared" si="61"/>
        <v>2000</v>
      </c>
      <c r="M652" s="12">
        <f t="shared" si="62"/>
        <v>0</v>
      </c>
      <c r="N652" s="12">
        <f t="shared" si="63"/>
        <v>2000</v>
      </c>
      <c r="O652" s="12">
        <f t="shared" si="64"/>
        <v>0</v>
      </c>
      <c r="P652" s="12">
        <f t="shared" si="65"/>
        <v>0</v>
      </c>
    </row>
    <row r="653" spans="1:16" ht="25.5">
      <c r="A653" s="10" t="s">
        <v>54</v>
      </c>
      <c r="B653" s="11" t="s">
        <v>55</v>
      </c>
      <c r="C653" s="12">
        <v>2000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f t="shared" si="60"/>
        <v>0</v>
      </c>
      <c r="L653" s="12">
        <f t="shared" si="61"/>
        <v>0</v>
      </c>
      <c r="M653" s="12">
        <f t="shared" si="62"/>
        <v>0</v>
      </c>
      <c r="N653" s="12">
        <f t="shared" si="63"/>
        <v>0</v>
      </c>
      <c r="O653" s="12">
        <f t="shared" si="64"/>
        <v>0</v>
      </c>
      <c r="P653" s="12">
        <f t="shared" si="65"/>
        <v>0</v>
      </c>
    </row>
    <row r="654" spans="1:16" ht="25.5">
      <c r="A654" s="7" t="s">
        <v>311</v>
      </c>
      <c r="B654" s="8" t="s">
        <v>312</v>
      </c>
      <c r="C654" s="9">
        <v>8892.5130000000008</v>
      </c>
      <c r="D654" s="9">
        <v>9036.4630000000016</v>
      </c>
      <c r="E654" s="9">
        <v>783.39</v>
      </c>
      <c r="F654" s="9">
        <v>0.57999999999999996</v>
      </c>
      <c r="G654" s="9">
        <v>0</v>
      </c>
      <c r="H654" s="9">
        <v>-8.4000000000000005E-2</v>
      </c>
      <c r="I654" s="9">
        <v>0.66399999999999992</v>
      </c>
      <c r="J654" s="9">
        <v>217.05077</v>
      </c>
      <c r="K654" s="9">
        <f t="shared" si="60"/>
        <v>782.81</v>
      </c>
      <c r="L654" s="9">
        <f t="shared" si="61"/>
        <v>9035.8830000000016</v>
      </c>
      <c r="M654" s="9">
        <f t="shared" si="62"/>
        <v>7.4037197309130831E-2</v>
      </c>
      <c r="N654" s="9">
        <f t="shared" si="63"/>
        <v>9036.5470000000023</v>
      </c>
      <c r="O654" s="9">
        <f t="shared" si="64"/>
        <v>783.47399999999993</v>
      </c>
      <c r="P654" s="9">
        <f t="shared" si="65"/>
        <v>-1.0722628575805157E-2</v>
      </c>
    </row>
    <row r="655" spans="1:16" ht="38.25">
      <c r="A655" s="7" t="s">
        <v>313</v>
      </c>
      <c r="B655" s="8" t="s">
        <v>45</v>
      </c>
      <c r="C655" s="9">
        <v>3108.922</v>
      </c>
      <c r="D655" s="9">
        <v>3216.8719999999998</v>
      </c>
      <c r="E655" s="9">
        <v>320.98599999999999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f t="shared" si="60"/>
        <v>320.98599999999999</v>
      </c>
      <c r="L655" s="9">
        <f t="shared" si="61"/>
        <v>3216.8719999999998</v>
      </c>
      <c r="M655" s="9">
        <f t="shared" si="62"/>
        <v>0</v>
      </c>
      <c r="N655" s="9">
        <f t="shared" si="63"/>
        <v>3216.8719999999998</v>
      </c>
      <c r="O655" s="9">
        <f t="shared" si="64"/>
        <v>320.98599999999999</v>
      </c>
      <c r="P655" s="9">
        <f t="shared" si="65"/>
        <v>0</v>
      </c>
    </row>
    <row r="656" spans="1:16">
      <c r="A656" s="10" t="s">
        <v>22</v>
      </c>
      <c r="B656" s="11" t="s">
        <v>23</v>
      </c>
      <c r="C656" s="12">
        <v>2345.2980000000002</v>
      </c>
      <c r="D656" s="12">
        <v>2434.5790000000002</v>
      </c>
      <c r="E656" s="12">
        <v>247.44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f t="shared" si="60"/>
        <v>247.44</v>
      </c>
      <c r="L656" s="12">
        <f t="shared" si="61"/>
        <v>2434.5790000000002</v>
      </c>
      <c r="M656" s="12">
        <f t="shared" si="62"/>
        <v>0</v>
      </c>
      <c r="N656" s="12">
        <f t="shared" si="63"/>
        <v>2434.5790000000002</v>
      </c>
      <c r="O656" s="12">
        <f t="shared" si="64"/>
        <v>247.44</v>
      </c>
      <c r="P656" s="12">
        <f t="shared" si="65"/>
        <v>0</v>
      </c>
    </row>
    <row r="657" spans="1:16">
      <c r="A657" s="10" t="s">
        <v>24</v>
      </c>
      <c r="B657" s="11" t="s">
        <v>25</v>
      </c>
      <c r="C657" s="12">
        <v>515.96600000000001</v>
      </c>
      <c r="D657" s="12">
        <v>534.63499999999999</v>
      </c>
      <c r="E657" s="12">
        <v>54.436999999999998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f t="shared" si="60"/>
        <v>54.436999999999998</v>
      </c>
      <c r="L657" s="12">
        <f t="shared" si="61"/>
        <v>534.63499999999999</v>
      </c>
      <c r="M657" s="12">
        <f t="shared" si="62"/>
        <v>0</v>
      </c>
      <c r="N657" s="12">
        <f t="shared" si="63"/>
        <v>534.63499999999999</v>
      </c>
      <c r="O657" s="12">
        <f t="shared" si="64"/>
        <v>54.436999999999998</v>
      </c>
      <c r="P657" s="12">
        <f t="shared" si="65"/>
        <v>0</v>
      </c>
    </row>
    <row r="658" spans="1:16">
      <c r="A658" s="10" t="s">
        <v>26</v>
      </c>
      <c r="B658" s="11" t="s">
        <v>27</v>
      </c>
      <c r="C658" s="12">
        <v>74.108000000000004</v>
      </c>
      <c r="D658" s="12">
        <v>74.108000000000004</v>
      </c>
      <c r="E658" s="12">
        <v>6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f t="shared" si="60"/>
        <v>6</v>
      </c>
      <c r="L658" s="12">
        <f t="shared" si="61"/>
        <v>74.108000000000004</v>
      </c>
      <c r="M658" s="12">
        <f t="shared" si="62"/>
        <v>0</v>
      </c>
      <c r="N658" s="12">
        <f t="shared" si="63"/>
        <v>74.108000000000004</v>
      </c>
      <c r="O658" s="12">
        <f t="shared" si="64"/>
        <v>6</v>
      </c>
      <c r="P658" s="12">
        <f t="shared" si="65"/>
        <v>0</v>
      </c>
    </row>
    <row r="659" spans="1:16">
      <c r="A659" s="10" t="s">
        <v>28</v>
      </c>
      <c r="B659" s="11" t="s">
        <v>29</v>
      </c>
      <c r="C659" s="12">
        <v>143.02000000000001</v>
      </c>
      <c r="D659" s="12">
        <v>139.02000000000001</v>
      </c>
      <c r="E659" s="12">
        <v>12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f t="shared" si="60"/>
        <v>12</v>
      </c>
      <c r="L659" s="12">
        <f t="shared" si="61"/>
        <v>139.02000000000001</v>
      </c>
      <c r="M659" s="12">
        <f t="shared" si="62"/>
        <v>0</v>
      </c>
      <c r="N659" s="12">
        <f t="shared" si="63"/>
        <v>139.02000000000001</v>
      </c>
      <c r="O659" s="12">
        <f t="shared" si="64"/>
        <v>12</v>
      </c>
      <c r="P659" s="12">
        <f t="shared" si="65"/>
        <v>0</v>
      </c>
    </row>
    <row r="660" spans="1:16">
      <c r="A660" s="10" t="s">
        <v>30</v>
      </c>
      <c r="B660" s="11" t="s">
        <v>31</v>
      </c>
      <c r="C660" s="12">
        <v>5.25</v>
      </c>
      <c r="D660" s="12">
        <v>5.25</v>
      </c>
      <c r="E660" s="12">
        <v>0.4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f t="shared" si="60"/>
        <v>0.4</v>
      </c>
      <c r="L660" s="12">
        <f t="shared" si="61"/>
        <v>5.25</v>
      </c>
      <c r="M660" s="12">
        <f t="shared" si="62"/>
        <v>0</v>
      </c>
      <c r="N660" s="12">
        <f t="shared" si="63"/>
        <v>5.25</v>
      </c>
      <c r="O660" s="12">
        <f t="shared" si="64"/>
        <v>0.4</v>
      </c>
      <c r="P660" s="12">
        <f t="shared" si="65"/>
        <v>0</v>
      </c>
    </row>
    <row r="661" spans="1:16">
      <c r="A661" s="10" t="s">
        <v>32</v>
      </c>
      <c r="B661" s="11" t="s">
        <v>33</v>
      </c>
      <c r="C661" s="12">
        <v>16.689</v>
      </c>
      <c r="D661" s="12">
        <v>16.689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f t="shared" si="60"/>
        <v>0</v>
      </c>
      <c r="L661" s="12">
        <f t="shared" si="61"/>
        <v>16.689</v>
      </c>
      <c r="M661" s="12">
        <f t="shared" si="62"/>
        <v>0</v>
      </c>
      <c r="N661" s="12">
        <f t="shared" si="63"/>
        <v>16.689</v>
      </c>
      <c r="O661" s="12">
        <f t="shared" si="64"/>
        <v>0</v>
      </c>
      <c r="P661" s="12">
        <f t="shared" si="65"/>
        <v>0</v>
      </c>
    </row>
    <row r="662" spans="1:16">
      <c r="A662" s="10" t="s">
        <v>34</v>
      </c>
      <c r="B662" s="11" t="s">
        <v>35</v>
      </c>
      <c r="C662" s="12">
        <v>0.70799999999999996</v>
      </c>
      <c r="D662" s="12">
        <v>0.70799999999999996</v>
      </c>
      <c r="E662" s="12">
        <v>5.9000000000000004E-2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f t="shared" si="60"/>
        <v>5.9000000000000004E-2</v>
      </c>
      <c r="L662" s="12">
        <f t="shared" si="61"/>
        <v>0.70799999999999996</v>
      </c>
      <c r="M662" s="12">
        <f t="shared" si="62"/>
        <v>0</v>
      </c>
      <c r="N662" s="12">
        <f t="shared" si="63"/>
        <v>0.70799999999999996</v>
      </c>
      <c r="O662" s="12">
        <f t="shared" si="64"/>
        <v>5.9000000000000004E-2</v>
      </c>
      <c r="P662" s="12">
        <f t="shared" si="65"/>
        <v>0</v>
      </c>
    </row>
    <row r="663" spans="1:16">
      <c r="A663" s="10" t="s">
        <v>36</v>
      </c>
      <c r="B663" s="11" t="s">
        <v>37</v>
      </c>
      <c r="C663" s="12">
        <v>7.883</v>
      </c>
      <c r="D663" s="12">
        <v>7.883</v>
      </c>
      <c r="E663" s="12">
        <v>0.65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f t="shared" si="60"/>
        <v>0.65</v>
      </c>
      <c r="L663" s="12">
        <f t="shared" si="61"/>
        <v>7.883</v>
      </c>
      <c r="M663" s="12">
        <f t="shared" si="62"/>
        <v>0</v>
      </c>
      <c r="N663" s="12">
        <f t="shared" si="63"/>
        <v>7.883</v>
      </c>
      <c r="O663" s="12">
        <f t="shared" si="64"/>
        <v>0.65</v>
      </c>
      <c r="P663" s="12">
        <f t="shared" si="65"/>
        <v>0</v>
      </c>
    </row>
    <row r="664" spans="1:16" ht="25.5">
      <c r="A664" s="10" t="s">
        <v>40</v>
      </c>
      <c r="B664" s="11" t="s">
        <v>41</v>
      </c>
      <c r="C664" s="12">
        <v>0</v>
      </c>
      <c r="D664" s="12">
        <v>4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f t="shared" si="60"/>
        <v>0</v>
      </c>
      <c r="L664" s="12">
        <f t="shared" si="61"/>
        <v>4</v>
      </c>
      <c r="M664" s="12">
        <f t="shared" si="62"/>
        <v>0</v>
      </c>
      <c r="N664" s="12">
        <f t="shared" si="63"/>
        <v>4</v>
      </c>
      <c r="O664" s="12">
        <f t="shared" si="64"/>
        <v>0</v>
      </c>
      <c r="P664" s="12">
        <f t="shared" si="65"/>
        <v>0</v>
      </c>
    </row>
    <row r="665" spans="1:16" ht="25.5">
      <c r="A665" s="7" t="s">
        <v>314</v>
      </c>
      <c r="B665" s="8" t="s">
        <v>125</v>
      </c>
      <c r="C665" s="9">
        <v>2099.8510000000001</v>
      </c>
      <c r="D665" s="9">
        <v>2099.8510000000001</v>
      </c>
      <c r="E665" s="9">
        <v>175.23699999999999</v>
      </c>
      <c r="F665" s="9">
        <v>0</v>
      </c>
      <c r="G665" s="9">
        <v>0</v>
      </c>
      <c r="H665" s="9">
        <v>0</v>
      </c>
      <c r="I665" s="9">
        <v>0</v>
      </c>
      <c r="J665" s="9">
        <v>79.103979999999993</v>
      </c>
      <c r="K665" s="9">
        <f t="shared" si="60"/>
        <v>175.23699999999999</v>
      </c>
      <c r="L665" s="9">
        <f t="shared" si="61"/>
        <v>2099.8510000000001</v>
      </c>
      <c r="M665" s="9">
        <f t="shared" si="62"/>
        <v>0</v>
      </c>
      <c r="N665" s="9">
        <f t="shared" si="63"/>
        <v>2099.8510000000001</v>
      </c>
      <c r="O665" s="9">
        <f t="shared" si="64"/>
        <v>175.23699999999999</v>
      </c>
      <c r="P665" s="9">
        <f t="shared" si="65"/>
        <v>0</v>
      </c>
    </row>
    <row r="666" spans="1:16" ht="25.5">
      <c r="A666" s="10" t="s">
        <v>54</v>
      </c>
      <c r="B666" s="11" t="s">
        <v>55</v>
      </c>
      <c r="C666" s="12">
        <v>2099.8510000000001</v>
      </c>
      <c r="D666" s="12">
        <v>2099.8510000000001</v>
      </c>
      <c r="E666" s="12">
        <v>175.23699999999999</v>
      </c>
      <c r="F666" s="12">
        <v>0</v>
      </c>
      <c r="G666" s="12">
        <v>0</v>
      </c>
      <c r="H666" s="12">
        <v>0</v>
      </c>
      <c r="I666" s="12">
        <v>0</v>
      </c>
      <c r="J666" s="12">
        <v>79.103979999999993</v>
      </c>
      <c r="K666" s="12">
        <f t="shared" si="60"/>
        <v>175.23699999999999</v>
      </c>
      <c r="L666" s="12">
        <f t="shared" si="61"/>
        <v>2099.8510000000001</v>
      </c>
      <c r="M666" s="12">
        <f t="shared" si="62"/>
        <v>0</v>
      </c>
      <c r="N666" s="12">
        <f t="shared" si="63"/>
        <v>2099.8510000000001</v>
      </c>
      <c r="O666" s="12">
        <f t="shared" si="64"/>
        <v>175.23699999999999</v>
      </c>
      <c r="P666" s="12">
        <f t="shared" si="65"/>
        <v>0</v>
      </c>
    </row>
    <row r="667" spans="1:16" ht="25.5">
      <c r="A667" s="7" t="s">
        <v>315</v>
      </c>
      <c r="B667" s="8" t="s">
        <v>316</v>
      </c>
      <c r="C667" s="9">
        <v>344.14</v>
      </c>
      <c r="D667" s="9">
        <v>344.14</v>
      </c>
      <c r="E667" s="9">
        <v>24.5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f t="shared" si="60"/>
        <v>24.5</v>
      </c>
      <c r="L667" s="9">
        <f t="shared" si="61"/>
        <v>344.14</v>
      </c>
      <c r="M667" s="9">
        <f t="shared" si="62"/>
        <v>0</v>
      </c>
      <c r="N667" s="9">
        <f t="shared" si="63"/>
        <v>344.14</v>
      </c>
      <c r="O667" s="9">
        <f t="shared" si="64"/>
        <v>24.5</v>
      </c>
      <c r="P667" s="9">
        <f t="shared" si="65"/>
        <v>0</v>
      </c>
    </row>
    <row r="668" spans="1:16">
      <c r="A668" s="10" t="s">
        <v>26</v>
      </c>
      <c r="B668" s="11" t="s">
        <v>27</v>
      </c>
      <c r="C668" s="12">
        <v>286.64</v>
      </c>
      <c r="D668" s="12">
        <v>286.64</v>
      </c>
      <c r="E668" s="12">
        <v>24.5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f t="shared" si="60"/>
        <v>24.5</v>
      </c>
      <c r="L668" s="12">
        <f t="shared" si="61"/>
        <v>286.64</v>
      </c>
      <c r="M668" s="12">
        <f t="shared" si="62"/>
        <v>0</v>
      </c>
      <c r="N668" s="12">
        <f t="shared" si="63"/>
        <v>286.64</v>
      </c>
      <c r="O668" s="12">
        <f t="shared" si="64"/>
        <v>24.5</v>
      </c>
      <c r="P668" s="12">
        <f t="shared" si="65"/>
        <v>0</v>
      </c>
    </row>
    <row r="669" spans="1:16">
      <c r="A669" s="10" t="s">
        <v>28</v>
      </c>
      <c r="B669" s="11" t="s">
        <v>29</v>
      </c>
      <c r="C669" s="12">
        <v>57.5</v>
      </c>
      <c r="D669" s="12">
        <v>57.5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f t="shared" si="60"/>
        <v>0</v>
      </c>
      <c r="L669" s="12">
        <f t="shared" si="61"/>
        <v>57.5</v>
      </c>
      <c r="M669" s="12">
        <f t="shared" si="62"/>
        <v>0</v>
      </c>
      <c r="N669" s="12">
        <f t="shared" si="63"/>
        <v>57.5</v>
      </c>
      <c r="O669" s="12">
        <f t="shared" si="64"/>
        <v>0</v>
      </c>
      <c r="P669" s="12">
        <f t="shared" si="65"/>
        <v>0</v>
      </c>
    </row>
    <row r="670" spans="1:16">
      <c r="A670" s="7" t="s">
        <v>317</v>
      </c>
      <c r="B670" s="8" t="s">
        <v>318</v>
      </c>
      <c r="C670" s="9">
        <v>1607.2</v>
      </c>
      <c r="D670" s="9">
        <v>1607.1999999999998</v>
      </c>
      <c r="E670" s="9">
        <v>115.61999999999999</v>
      </c>
      <c r="F670" s="9">
        <v>0.57999999999999996</v>
      </c>
      <c r="G670" s="9">
        <v>0</v>
      </c>
      <c r="H670" s="9">
        <v>-8.4000000000000005E-2</v>
      </c>
      <c r="I670" s="9">
        <v>0.66399999999999992</v>
      </c>
      <c r="J670" s="9">
        <v>88.441640000000007</v>
      </c>
      <c r="K670" s="9">
        <f t="shared" si="60"/>
        <v>115.03999999999999</v>
      </c>
      <c r="L670" s="9">
        <f t="shared" si="61"/>
        <v>1606.62</v>
      </c>
      <c r="M670" s="9">
        <f t="shared" si="62"/>
        <v>0.50164331430548348</v>
      </c>
      <c r="N670" s="9">
        <f t="shared" si="63"/>
        <v>1607.2839999999999</v>
      </c>
      <c r="O670" s="9">
        <f t="shared" si="64"/>
        <v>115.70399999999999</v>
      </c>
      <c r="P670" s="9">
        <f t="shared" si="65"/>
        <v>-7.2651790347690717E-2</v>
      </c>
    </row>
    <row r="671" spans="1:16">
      <c r="A671" s="10" t="s">
        <v>22</v>
      </c>
      <c r="B671" s="11" t="s">
        <v>23</v>
      </c>
      <c r="C671" s="12">
        <v>1098</v>
      </c>
      <c r="D671" s="12">
        <v>1098</v>
      </c>
      <c r="E671" s="12">
        <v>90</v>
      </c>
      <c r="F671" s="12">
        <v>0</v>
      </c>
      <c r="G671" s="12">
        <v>0</v>
      </c>
      <c r="H671" s="12">
        <v>0</v>
      </c>
      <c r="I671" s="12">
        <v>0</v>
      </c>
      <c r="J671" s="12">
        <v>70.833330000000004</v>
      </c>
      <c r="K671" s="12">
        <f t="shared" si="60"/>
        <v>90</v>
      </c>
      <c r="L671" s="12">
        <f t="shared" si="61"/>
        <v>1098</v>
      </c>
      <c r="M671" s="12">
        <f t="shared" si="62"/>
        <v>0</v>
      </c>
      <c r="N671" s="12">
        <f t="shared" si="63"/>
        <v>1098</v>
      </c>
      <c r="O671" s="12">
        <f t="shared" si="64"/>
        <v>90</v>
      </c>
      <c r="P671" s="12">
        <f t="shared" si="65"/>
        <v>0</v>
      </c>
    </row>
    <row r="672" spans="1:16">
      <c r="A672" s="10" t="s">
        <v>24</v>
      </c>
      <c r="B672" s="11" t="s">
        <v>25</v>
      </c>
      <c r="C672" s="12">
        <v>241.6</v>
      </c>
      <c r="D672" s="12">
        <v>241.6</v>
      </c>
      <c r="E672" s="12">
        <v>19.8</v>
      </c>
      <c r="F672" s="12">
        <v>0</v>
      </c>
      <c r="G672" s="12">
        <v>0</v>
      </c>
      <c r="H672" s="12">
        <v>0</v>
      </c>
      <c r="I672" s="12">
        <v>0</v>
      </c>
      <c r="J672" s="12">
        <v>15.553520000000001</v>
      </c>
      <c r="K672" s="12">
        <f t="shared" si="60"/>
        <v>19.8</v>
      </c>
      <c r="L672" s="12">
        <f t="shared" si="61"/>
        <v>241.6</v>
      </c>
      <c r="M672" s="12">
        <f t="shared" si="62"/>
        <v>0</v>
      </c>
      <c r="N672" s="12">
        <f t="shared" si="63"/>
        <v>241.6</v>
      </c>
      <c r="O672" s="12">
        <f t="shared" si="64"/>
        <v>19.8</v>
      </c>
      <c r="P672" s="12">
        <f t="shared" si="65"/>
        <v>0</v>
      </c>
    </row>
    <row r="673" spans="1:16">
      <c r="A673" s="10" t="s">
        <v>26</v>
      </c>
      <c r="B673" s="11" t="s">
        <v>27</v>
      </c>
      <c r="C673" s="12">
        <v>81.900000000000006</v>
      </c>
      <c r="D673" s="12">
        <v>84.863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f t="shared" si="60"/>
        <v>0</v>
      </c>
      <c r="L673" s="12">
        <f t="shared" si="61"/>
        <v>84.863</v>
      </c>
      <c r="M673" s="12">
        <f t="shared" si="62"/>
        <v>0</v>
      </c>
      <c r="N673" s="12">
        <f t="shared" si="63"/>
        <v>84.863</v>
      </c>
      <c r="O673" s="12">
        <f t="shared" si="64"/>
        <v>0</v>
      </c>
      <c r="P673" s="12">
        <f t="shared" si="65"/>
        <v>0</v>
      </c>
    </row>
    <row r="674" spans="1:16">
      <c r="A674" s="10" t="s">
        <v>77</v>
      </c>
      <c r="B674" s="11" t="s">
        <v>78</v>
      </c>
      <c r="C674" s="12">
        <v>2.04</v>
      </c>
      <c r="D674" s="12">
        <v>2.04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f t="shared" si="60"/>
        <v>0</v>
      </c>
      <c r="L674" s="12">
        <f t="shared" si="61"/>
        <v>2.04</v>
      </c>
      <c r="M674" s="12">
        <f t="shared" si="62"/>
        <v>0</v>
      </c>
      <c r="N674" s="12">
        <f t="shared" si="63"/>
        <v>2.04</v>
      </c>
      <c r="O674" s="12">
        <f t="shared" si="64"/>
        <v>0</v>
      </c>
      <c r="P674" s="12">
        <f t="shared" si="65"/>
        <v>0</v>
      </c>
    </row>
    <row r="675" spans="1:16">
      <c r="A675" s="10" t="s">
        <v>28</v>
      </c>
      <c r="B675" s="11" t="s">
        <v>29</v>
      </c>
      <c r="C675" s="12">
        <v>18.150000000000002</v>
      </c>
      <c r="D675" s="12">
        <v>12.107000000000001</v>
      </c>
      <c r="E675" s="12">
        <v>0.85</v>
      </c>
      <c r="F675" s="12">
        <v>0</v>
      </c>
      <c r="G675" s="12">
        <v>0</v>
      </c>
      <c r="H675" s="12">
        <v>-8.4000000000000005E-2</v>
      </c>
      <c r="I675" s="12">
        <v>8.4000000000000005E-2</v>
      </c>
      <c r="J675" s="12">
        <v>0</v>
      </c>
      <c r="K675" s="12">
        <f t="shared" si="60"/>
        <v>0.85</v>
      </c>
      <c r="L675" s="12">
        <f t="shared" si="61"/>
        <v>12.107000000000001</v>
      </c>
      <c r="M675" s="12">
        <f t="shared" si="62"/>
        <v>0</v>
      </c>
      <c r="N675" s="12">
        <f t="shared" si="63"/>
        <v>12.191000000000001</v>
      </c>
      <c r="O675" s="12">
        <f t="shared" si="64"/>
        <v>0.93399999999999994</v>
      </c>
      <c r="P675" s="12">
        <f t="shared" si="65"/>
        <v>-9.882352941176471</v>
      </c>
    </row>
    <row r="676" spans="1:16">
      <c r="A676" s="10" t="s">
        <v>30</v>
      </c>
      <c r="B676" s="11" t="s">
        <v>31</v>
      </c>
      <c r="C676" s="12">
        <v>7.34</v>
      </c>
      <c r="D676" s="12">
        <v>7.34</v>
      </c>
      <c r="E676" s="12">
        <v>0.2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f t="shared" si="60"/>
        <v>0.2</v>
      </c>
      <c r="L676" s="12">
        <f t="shared" si="61"/>
        <v>7.34</v>
      </c>
      <c r="M676" s="12">
        <f t="shared" si="62"/>
        <v>0</v>
      </c>
      <c r="N676" s="12">
        <f t="shared" si="63"/>
        <v>7.34</v>
      </c>
      <c r="O676" s="12">
        <f t="shared" si="64"/>
        <v>0.2</v>
      </c>
      <c r="P676" s="12">
        <f t="shared" si="65"/>
        <v>0</v>
      </c>
    </row>
    <row r="677" spans="1:16">
      <c r="A677" s="10" t="s">
        <v>34</v>
      </c>
      <c r="B677" s="11" t="s">
        <v>35</v>
      </c>
      <c r="C677" s="12">
        <v>0.67</v>
      </c>
      <c r="D677" s="12">
        <v>0.67</v>
      </c>
      <c r="E677" s="12">
        <v>0.17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f t="shared" si="60"/>
        <v>0.17</v>
      </c>
      <c r="L677" s="12">
        <f t="shared" si="61"/>
        <v>0.67</v>
      </c>
      <c r="M677" s="12">
        <f t="shared" si="62"/>
        <v>0</v>
      </c>
      <c r="N677" s="12">
        <f t="shared" si="63"/>
        <v>0.67</v>
      </c>
      <c r="O677" s="12">
        <f t="shared" si="64"/>
        <v>0.17</v>
      </c>
      <c r="P677" s="12">
        <f t="shared" si="65"/>
        <v>0</v>
      </c>
    </row>
    <row r="678" spans="1:16">
      <c r="A678" s="10" t="s">
        <v>36</v>
      </c>
      <c r="B678" s="11" t="s">
        <v>37</v>
      </c>
      <c r="C678" s="12">
        <v>111</v>
      </c>
      <c r="D678" s="12">
        <v>111</v>
      </c>
      <c r="E678" s="12">
        <v>1.5</v>
      </c>
      <c r="F678" s="12">
        <v>0</v>
      </c>
      <c r="G678" s="12">
        <v>0</v>
      </c>
      <c r="H678" s="12">
        <v>0</v>
      </c>
      <c r="I678" s="12">
        <v>0</v>
      </c>
      <c r="J678" s="12">
        <v>1.47479</v>
      </c>
      <c r="K678" s="12">
        <f t="shared" si="60"/>
        <v>1.5</v>
      </c>
      <c r="L678" s="12">
        <f t="shared" si="61"/>
        <v>111</v>
      </c>
      <c r="M678" s="12">
        <f t="shared" si="62"/>
        <v>0</v>
      </c>
      <c r="N678" s="12">
        <f t="shared" si="63"/>
        <v>111</v>
      </c>
      <c r="O678" s="12">
        <f t="shared" si="64"/>
        <v>1.5</v>
      </c>
      <c r="P678" s="12">
        <f t="shared" si="65"/>
        <v>0</v>
      </c>
    </row>
    <row r="679" spans="1:16">
      <c r="A679" s="10" t="s">
        <v>81</v>
      </c>
      <c r="B679" s="11" t="s">
        <v>82</v>
      </c>
      <c r="C679" s="12">
        <v>0</v>
      </c>
      <c r="D679" s="12">
        <v>2.5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f t="shared" si="60"/>
        <v>0</v>
      </c>
      <c r="L679" s="12">
        <f t="shared" si="61"/>
        <v>2.5</v>
      </c>
      <c r="M679" s="12">
        <f t="shared" si="62"/>
        <v>0</v>
      </c>
      <c r="N679" s="12">
        <f t="shared" si="63"/>
        <v>2.5</v>
      </c>
      <c r="O679" s="12">
        <f t="shared" si="64"/>
        <v>0</v>
      </c>
      <c r="P679" s="12">
        <f t="shared" si="65"/>
        <v>0</v>
      </c>
    </row>
    <row r="680" spans="1:16" ht="25.5">
      <c r="A680" s="10" t="s">
        <v>40</v>
      </c>
      <c r="B680" s="11" t="s">
        <v>41</v>
      </c>
      <c r="C680" s="12">
        <v>9.5</v>
      </c>
      <c r="D680" s="12">
        <v>9.5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f t="shared" si="60"/>
        <v>0</v>
      </c>
      <c r="L680" s="12">
        <f t="shared" si="61"/>
        <v>9.5</v>
      </c>
      <c r="M680" s="12">
        <f t="shared" si="62"/>
        <v>0</v>
      </c>
      <c r="N680" s="12">
        <f t="shared" si="63"/>
        <v>9.5</v>
      </c>
      <c r="O680" s="12">
        <f t="shared" si="64"/>
        <v>0</v>
      </c>
      <c r="P680" s="12">
        <f t="shared" si="65"/>
        <v>0</v>
      </c>
    </row>
    <row r="681" spans="1:16">
      <c r="A681" s="10" t="s">
        <v>319</v>
      </c>
      <c r="B681" s="11" t="s">
        <v>320</v>
      </c>
      <c r="C681" s="12">
        <v>37</v>
      </c>
      <c r="D681" s="12">
        <v>37</v>
      </c>
      <c r="E681" s="12">
        <v>3.1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f t="shared" si="60"/>
        <v>3.1</v>
      </c>
      <c r="L681" s="12">
        <f t="shared" si="61"/>
        <v>37</v>
      </c>
      <c r="M681" s="12">
        <f t="shared" si="62"/>
        <v>0</v>
      </c>
      <c r="N681" s="12">
        <f t="shared" si="63"/>
        <v>37</v>
      </c>
      <c r="O681" s="12">
        <f t="shared" si="64"/>
        <v>3.1</v>
      </c>
      <c r="P681" s="12">
        <f t="shared" si="65"/>
        <v>0</v>
      </c>
    </row>
    <row r="682" spans="1:16">
      <c r="A682" s="10" t="s">
        <v>42</v>
      </c>
      <c r="B682" s="11" t="s">
        <v>43</v>
      </c>
      <c r="C682" s="12">
        <v>0</v>
      </c>
      <c r="D682" s="12">
        <v>0.57999999999999996</v>
      </c>
      <c r="E682" s="12">
        <v>0</v>
      </c>
      <c r="F682" s="12">
        <v>0.57999999999999996</v>
      </c>
      <c r="G682" s="12">
        <v>0</v>
      </c>
      <c r="H682" s="12">
        <v>0</v>
      </c>
      <c r="I682" s="12">
        <v>0.57999999999999996</v>
      </c>
      <c r="J682" s="12">
        <v>0.57999999999999996</v>
      </c>
      <c r="K682" s="12">
        <f t="shared" si="60"/>
        <v>-0.57999999999999996</v>
      </c>
      <c r="L682" s="12">
        <f t="shared" si="61"/>
        <v>0</v>
      </c>
      <c r="M682" s="12">
        <f t="shared" si="62"/>
        <v>0</v>
      </c>
      <c r="N682" s="12">
        <f t="shared" si="63"/>
        <v>0.57999999999999996</v>
      </c>
      <c r="O682" s="12">
        <f t="shared" si="64"/>
        <v>0</v>
      </c>
      <c r="P682" s="12">
        <f t="shared" si="65"/>
        <v>0</v>
      </c>
    </row>
    <row r="683" spans="1:16">
      <c r="A683" s="7" t="s">
        <v>321</v>
      </c>
      <c r="B683" s="8" t="s">
        <v>322</v>
      </c>
      <c r="C683" s="9">
        <v>1732.4</v>
      </c>
      <c r="D683" s="9">
        <v>1768.4</v>
      </c>
      <c r="E683" s="9">
        <v>147.047</v>
      </c>
      <c r="F683" s="9">
        <v>0</v>
      </c>
      <c r="G683" s="9">
        <v>0</v>
      </c>
      <c r="H683" s="9">
        <v>0</v>
      </c>
      <c r="I683" s="9">
        <v>0</v>
      </c>
      <c r="J683" s="9">
        <v>49.50515</v>
      </c>
      <c r="K683" s="9">
        <f t="shared" si="60"/>
        <v>147.047</v>
      </c>
      <c r="L683" s="9">
        <f t="shared" si="61"/>
        <v>1768.4</v>
      </c>
      <c r="M683" s="9">
        <f t="shared" si="62"/>
        <v>0</v>
      </c>
      <c r="N683" s="9">
        <f t="shared" si="63"/>
        <v>1768.4</v>
      </c>
      <c r="O683" s="9">
        <f t="shared" si="64"/>
        <v>147.047</v>
      </c>
      <c r="P683" s="9">
        <f t="shared" si="65"/>
        <v>0</v>
      </c>
    </row>
    <row r="684" spans="1:16" ht="25.5">
      <c r="A684" s="10" t="s">
        <v>54</v>
      </c>
      <c r="B684" s="11" t="s">
        <v>55</v>
      </c>
      <c r="C684" s="12">
        <v>1732.4</v>
      </c>
      <c r="D684" s="12">
        <v>1768.4</v>
      </c>
      <c r="E684" s="12">
        <v>147.047</v>
      </c>
      <c r="F684" s="12">
        <v>0</v>
      </c>
      <c r="G684" s="12">
        <v>0</v>
      </c>
      <c r="H684" s="12">
        <v>0</v>
      </c>
      <c r="I684" s="12">
        <v>0</v>
      </c>
      <c r="J684" s="12">
        <v>49.50515</v>
      </c>
      <c r="K684" s="12">
        <f t="shared" si="60"/>
        <v>147.047</v>
      </c>
      <c r="L684" s="12">
        <f t="shared" si="61"/>
        <v>1768.4</v>
      </c>
      <c r="M684" s="12">
        <f t="shared" si="62"/>
        <v>0</v>
      </c>
      <c r="N684" s="12">
        <f t="shared" si="63"/>
        <v>1768.4</v>
      </c>
      <c r="O684" s="12">
        <f t="shared" si="64"/>
        <v>147.047</v>
      </c>
      <c r="P684" s="12">
        <f t="shared" si="65"/>
        <v>0</v>
      </c>
    </row>
    <row r="685" spans="1:16" ht="25.5">
      <c r="A685" s="7" t="s">
        <v>323</v>
      </c>
      <c r="B685" s="8" t="s">
        <v>324</v>
      </c>
      <c r="C685" s="9">
        <v>135505.76999999999</v>
      </c>
      <c r="D685" s="9">
        <v>137207.61799999999</v>
      </c>
      <c r="E685" s="9">
        <v>8998.9310000000005</v>
      </c>
      <c r="F685" s="9">
        <v>2467.9349999999999</v>
      </c>
      <c r="G685" s="9">
        <v>0</v>
      </c>
      <c r="H685" s="9">
        <v>2467.9349999999999</v>
      </c>
      <c r="I685" s="9">
        <v>0</v>
      </c>
      <c r="J685" s="9">
        <v>0</v>
      </c>
      <c r="K685" s="9">
        <f t="shared" si="60"/>
        <v>6530.996000000001</v>
      </c>
      <c r="L685" s="9">
        <f t="shared" si="61"/>
        <v>134739.68299999999</v>
      </c>
      <c r="M685" s="9">
        <f t="shared" si="62"/>
        <v>27.424757451746213</v>
      </c>
      <c r="N685" s="9">
        <f t="shared" si="63"/>
        <v>134739.68299999999</v>
      </c>
      <c r="O685" s="9">
        <f t="shared" si="64"/>
        <v>6530.996000000001</v>
      </c>
      <c r="P685" s="9">
        <f t="shared" si="65"/>
        <v>27.424757451746213</v>
      </c>
    </row>
    <row r="686" spans="1:16" ht="38.25">
      <c r="A686" s="7" t="s">
        <v>325</v>
      </c>
      <c r="B686" s="8" t="s">
        <v>45</v>
      </c>
      <c r="C686" s="9">
        <v>11421.423000000001</v>
      </c>
      <c r="D686" s="9">
        <v>11421.423000000001</v>
      </c>
      <c r="E686" s="9">
        <v>868.7</v>
      </c>
      <c r="F686" s="9">
        <v>108.035</v>
      </c>
      <c r="G686" s="9">
        <v>0</v>
      </c>
      <c r="H686" s="9">
        <v>108.035</v>
      </c>
      <c r="I686" s="9">
        <v>0</v>
      </c>
      <c r="J686" s="9">
        <v>0</v>
      </c>
      <c r="K686" s="9">
        <f t="shared" si="60"/>
        <v>760.66500000000008</v>
      </c>
      <c r="L686" s="9">
        <f t="shared" si="61"/>
        <v>11313.388000000001</v>
      </c>
      <c r="M686" s="9">
        <f t="shared" si="62"/>
        <v>12.436399217221133</v>
      </c>
      <c r="N686" s="9">
        <f t="shared" si="63"/>
        <v>11313.388000000001</v>
      </c>
      <c r="O686" s="9">
        <f t="shared" si="64"/>
        <v>760.66500000000008</v>
      </c>
      <c r="P686" s="9">
        <f t="shared" si="65"/>
        <v>12.436399217221133</v>
      </c>
    </row>
    <row r="687" spans="1:16">
      <c r="A687" s="10" t="s">
        <v>22</v>
      </c>
      <c r="B687" s="11" t="s">
        <v>23</v>
      </c>
      <c r="C687" s="12">
        <v>9207.1190000000006</v>
      </c>
      <c r="D687" s="12">
        <v>9207.1190000000006</v>
      </c>
      <c r="E687" s="12">
        <v>695.7</v>
      </c>
      <c r="F687" s="12">
        <v>91</v>
      </c>
      <c r="G687" s="12">
        <v>0</v>
      </c>
      <c r="H687" s="12">
        <v>91</v>
      </c>
      <c r="I687" s="12">
        <v>0</v>
      </c>
      <c r="J687" s="12">
        <v>0</v>
      </c>
      <c r="K687" s="12">
        <f t="shared" si="60"/>
        <v>604.70000000000005</v>
      </c>
      <c r="L687" s="12">
        <f t="shared" si="61"/>
        <v>9116.1190000000006</v>
      </c>
      <c r="M687" s="12">
        <f t="shared" si="62"/>
        <v>13.080350725887593</v>
      </c>
      <c r="N687" s="12">
        <f t="shared" si="63"/>
        <v>9116.1190000000006</v>
      </c>
      <c r="O687" s="12">
        <f t="shared" si="64"/>
        <v>604.70000000000005</v>
      </c>
      <c r="P687" s="12">
        <f t="shared" si="65"/>
        <v>13.080350725887593</v>
      </c>
    </row>
    <row r="688" spans="1:16">
      <c r="A688" s="10" t="s">
        <v>24</v>
      </c>
      <c r="B688" s="11" t="s">
        <v>25</v>
      </c>
      <c r="C688" s="12">
        <v>1746.75</v>
      </c>
      <c r="D688" s="12">
        <v>1746.75</v>
      </c>
      <c r="E688" s="12">
        <v>132</v>
      </c>
      <c r="F688" s="12">
        <v>15.13</v>
      </c>
      <c r="G688" s="12">
        <v>0</v>
      </c>
      <c r="H688" s="12">
        <v>15.13</v>
      </c>
      <c r="I688" s="12">
        <v>0</v>
      </c>
      <c r="J688" s="12">
        <v>0</v>
      </c>
      <c r="K688" s="12">
        <f t="shared" si="60"/>
        <v>116.87</v>
      </c>
      <c r="L688" s="12">
        <f t="shared" si="61"/>
        <v>1731.62</v>
      </c>
      <c r="M688" s="12">
        <f t="shared" si="62"/>
        <v>11.462121212121213</v>
      </c>
      <c r="N688" s="12">
        <f t="shared" si="63"/>
        <v>1731.62</v>
      </c>
      <c r="O688" s="12">
        <f t="shared" si="64"/>
        <v>116.87</v>
      </c>
      <c r="P688" s="12">
        <f t="shared" si="65"/>
        <v>11.462121212121213</v>
      </c>
    </row>
    <row r="689" spans="1:16">
      <c r="A689" s="10" t="s">
        <v>26</v>
      </c>
      <c r="B689" s="11" t="s">
        <v>27</v>
      </c>
      <c r="C689" s="12">
        <v>246.476</v>
      </c>
      <c r="D689" s="12">
        <v>246.476</v>
      </c>
      <c r="E689" s="12">
        <v>20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f t="shared" si="60"/>
        <v>20</v>
      </c>
      <c r="L689" s="12">
        <f t="shared" si="61"/>
        <v>246.476</v>
      </c>
      <c r="M689" s="12">
        <f t="shared" si="62"/>
        <v>0</v>
      </c>
      <c r="N689" s="12">
        <f t="shared" si="63"/>
        <v>246.476</v>
      </c>
      <c r="O689" s="12">
        <f t="shared" si="64"/>
        <v>20</v>
      </c>
      <c r="P689" s="12">
        <f t="shared" si="65"/>
        <v>0</v>
      </c>
    </row>
    <row r="690" spans="1:16">
      <c r="A690" s="10" t="s">
        <v>28</v>
      </c>
      <c r="B690" s="11" t="s">
        <v>29</v>
      </c>
      <c r="C690" s="12">
        <v>209.49299999999999</v>
      </c>
      <c r="D690" s="12">
        <v>209.49299999999999</v>
      </c>
      <c r="E690" s="12">
        <v>20</v>
      </c>
      <c r="F690" s="12">
        <v>1.905</v>
      </c>
      <c r="G690" s="12">
        <v>0</v>
      </c>
      <c r="H690" s="12">
        <v>1.905</v>
      </c>
      <c r="I690" s="12">
        <v>0</v>
      </c>
      <c r="J690" s="12">
        <v>0</v>
      </c>
      <c r="K690" s="12">
        <f t="shared" si="60"/>
        <v>18.094999999999999</v>
      </c>
      <c r="L690" s="12">
        <f t="shared" si="61"/>
        <v>207.58799999999999</v>
      </c>
      <c r="M690" s="12">
        <f t="shared" si="62"/>
        <v>9.5250000000000004</v>
      </c>
      <c r="N690" s="12">
        <f t="shared" si="63"/>
        <v>207.58799999999999</v>
      </c>
      <c r="O690" s="12">
        <f t="shared" si="64"/>
        <v>18.094999999999999</v>
      </c>
      <c r="P690" s="12">
        <f t="shared" si="65"/>
        <v>9.5250000000000004</v>
      </c>
    </row>
    <row r="691" spans="1:16">
      <c r="A691" s="10" t="s">
        <v>30</v>
      </c>
      <c r="B691" s="11" t="s">
        <v>31</v>
      </c>
      <c r="C691" s="12">
        <v>11.585000000000001</v>
      </c>
      <c r="D691" s="12">
        <v>11.585000000000001</v>
      </c>
      <c r="E691" s="12">
        <v>1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f t="shared" si="60"/>
        <v>1</v>
      </c>
      <c r="L691" s="12">
        <f t="shared" si="61"/>
        <v>11.585000000000001</v>
      </c>
      <c r="M691" s="12">
        <f t="shared" si="62"/>
        <v>0</v>
      </c>
      <c r="N691" s="12">
        <f t="shared" si="63"/>
        <v>11.585000000000001</v>
      </c>
      <c r="O691" s="12">
        <f t="shared" si="64"/>
        <v>1</v>
      </c>
      <c r="P691" s="12">
        <f t="shared" si="65"/>
        <v>0</v>
      </c>
    </row>
    <row r="692" spans="1:16">
      <c r="A692" s="7" t="s">
        <v>326</v>
      </c>
      <c r="B692" s="8" t="s">
        <v>69</v>
      </c>
      <c r="C692" s="9">
        <v>300</v>
      </c>
      <c r="D692" s="9">
        <v>300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f t="shared" si="60"/>
        <v>0</v>
      </c>
      <c r="L692" s="9">
        <f t="shared" si="61"/>
        <v>300</v>
      </c>
      <c r="M692" s="9">
        <f t="shared" si="62"/>
        <v>0</v>
      </c>
      <c r="N692" s="9">
        <f t="shared" si="63"/>
        <v>300</v>
      </c>
      <c r="O692" s="9">
        <f t="shared" si="64"/>
        <v>0</v>
      </c>
      <c r="P692" s="9">
        <f t="shared" si="65"/>
        <v>0</v>
      </c>
    </row>
    <row r="693" spans="1:16">
      <c r="A693" s="10" t="s">
        <v>28</v>
      </c>
      <c r="B693" s="11" t="s">
        <v>29</v>
      </c>
      <c r="C693" s="12">
        <v>300</v>
      </c>
      <c r="D693" s="12">
        <v>300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f t="shared" si="60"/>
        <v>0</v>
      </c>
      <c r="L693" s="12">
        <f t="shared" si="61"/>
        <v>300</v>
      </c>
      <c r="M693" s="12">
        <f t="shared" si="62"/>
        <v>0</v>
      </c>
      <c r="N693" s="12">
        <f t="shared" si="63"/>
        <v>300</v>
      </c>
      <c r="O693" s="12">
        <f t="shared" si="64"/>
        <v>0</v>
      </c>
      <c r="P693" s="12">
        <f t="shared" si="65"/>
        <v>0</v>
      </c>
    </row>
    <row r="694" spans="1:16">
      <c r="A694" s="7" t="s">
        <v>327</v>
      </c>
      <c r="B694" s="8" t="s">
        <v>328</v>
      </c>
      <c r="C694" s="9">
        <v>5601.9059999999999</v>
      </c>
      <c r="D694" s="9">
        <v>5601.9059999999999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f t="shared" si="60"/>
        <v>0</v>
      </c>
      <c r="L694" s="9">
        <f t="shared" si="61"/>
        <v>5601.9059999999999</v>
      </c>
      <c r="M694" s="9">
        <f t="shared" si="62"/>
        <v>0</v>
      </c>
      <c r="N694" s="9">
        <f t="shared" si="63"/>
        <v>5601.9059999999999</v>
      </c>
      <c r="O694" s="9">
        <f t="shared" si="64"/>
        <v>0</v>
      </c>
      <c r="P694" s="9">
        <f t="shared" si="65"/>
        <v>0</v>
      </c>
    </row>
    <row r="695" spans="1:16">
      <c r="A695" s="10" t="s">
        <v>329</v>
      </c>
      <c r="B695" s="11" t="s">
        <v>330</v>
      </c>
      <c r="C695" s="12">
        <v>5601.9059999999999</v>
      </c>
      <c r="D695" s="12">
        <v>5601.9059999999999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f t="shared" si="60"/>
        <v>0</v>
      </c>
      <c r="L695" s="12">
        <f t="shared" si="61"/>
        <v>5601.9059999999999</v>
      </c>
      <c r="M695" s="12">
        <f t="shared" si="62"/>
        <v>0</v>
      </c>
      <c r="N695" s="12">
        <f t="shared" si="63"/>
        <v>5601.9059999999999</v>
      </c>
      <c r="O695" s="12">
        <f t="shared" si="64"/>
        <v>0</v>
      </c>
      <c r="P695" s="12">
        <f t="shared" si="65"/>
        <v>0</v>
      </c>
    </row>
    <row r="696" spans="1:16">
      <c r="A696" s="7" t="s">
        <v>331</v>
      </c>
      <c r="B696" s="8" t="s">
        <v>332</v>
      </c>
      <c r="C696" s="9">
        <v>20000</v>
      </c>
      <c r="D696" s="9">
        <v>21701.848000000002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f t="shared" si="60"/>
        <v>0</v>
      </c>
      <c r="L696" s="9">
        <f t="shared" si="61"/>
        <v>21701.848000000002</v>
      </c>
      <c r="M696" s="9">
        <f t="shared" si="62"/>
        <v>0</v>
      </c>
      <c r="N696" s="9">
        <f t="shared" si="63"/>
        <v>21701.848000000002</v>
      </c>
      <c r="O696" s="9">
        <f t="shared" si="64"/>
        <v>0</v>
      </c>
      <c r="P696" s="9">
        <f t="shared" si="65"/>
        <v>0</v>
      </c>
    </row>
    <row r="697" spans="1:16">
      <c r="A697" s="10" t="s">
        <v>333</v>
      </c>
      <c r="B697" s="11" t="s">
        <v>334</v>
      </c>
      <c r="C697" s="12">
        <v>20000</v>
      </c>
      <c r="D697" s="12">
        <v>21701.848000000002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f t="shared" si="60"/>
        <v>0</v>
      </c>
      <c r="L697" s="12">
        <f t="shared" si="61"/>
        <v>21701.848000000002</v>
      </c>
      <c r="M697" s="12">
        <f t="shared" si="62"/>
        <v>0</v>
      </c>
      <c r="N697" s="12">
        <f t="shared" si="63"/>
        <v>21701.848000000002</v>
      </c>
      <c r="O697" s="12">
        <f t="shared" si="64"/>
        <v>0</v>
      </c>
      <c r="P697" s="12">
        <f t="shared" si="65"/>
        <v>0</v>
      </c>
    </row>
    <row r="698" spans="1:16">
      <c r="A698" s="7" t="s">
        <v>335</v>
      </c>
      <c r="B698" s="8" t="s">
        <v>336</v>
      </c>
      <c r="C698" s="9">
        <v>84956.5</v>
      </c>
      <c r="D698" s="9">
        <v>84956.5</v>
      </c>
      <c r="E698" s="9">
        <v>7079.7</v>
      </c>
      <c r="F698" s="9">
        <v>2359.9</v>
      </c>
      <c r="G698" s="9">
        <v>0</v>
      </c>
      <c r="H698" s="9">
        <v>2359.9</v>
      </c>
      <c r="I698" s="9">
        <v>0</v>
      </c>
      <c r="J698" s="9">
        <v>0</v>
      </c>
      <c r="K698" s="9">
        <f t="shared" si="60"/>
        <v>4719.7999999999993</v>
      </c>
      <c r="L698" s="9">
        <f t="shared" si="61"/>
        <v>82596.600000000006</v>
      </c>
      <c r="M698" s="9">
        <f t="shared" si="62"/>
        <v>33.333333333333336</v>
      </c>
      <c r="N698" s="9">
        <f t="shared" si="63"/>
        <v>82596.600000000006</v>
      </c>
      <c r="O698" s="9">
        <f t="shared" si="64"/>
        <v>4719.7999999999993</v>
      </c>
      <c r="P698" s="9">
        <f t="shared" si="65"/>
        <v>33.333333333333336</v>
      </c>
    </row>
    <row r="699" spans="1:16" ht="25.5">
      <c r="A699" s="10" t="s">
        <v>128</v>
      </c>
      <c r="B699" s="11" t="s">
        <v>129</v>
      </c>
      <c r="C699" s="12">
        <v>84956.5</v>
      </c>
      <c r="D699" s="12">
        <v>84956.5</v>
      </c>
      <c r="E699" s="12">
        <v>7079.7</v>
      </c>
      <c r="F699" s="12">
        <v>2359.9</v>
      </c>
      <c r="G699" s="12">
        <v>0</v>
      </c>
      <c r="H699" s="12">
        <v>2359.9</v>
      </c>
      <c r="I699" s="12">
        <v>0</v>
      </c>
      <c r="J699" s="12">
        <v>0</v>
      </c>
      <c r="K699" s="12">
        <f t="shared" si="60"/>
        <v>4719.7999999999993</v>
      </c>
      <c r="L699" s="12">
        <f t="shared" si="61"/>
        <v>82596.600000000006</v>
      </c>
      <c r="M699" s="12">
        <f t="shared" si="62"/>
        <v>33.333333333333336</v>
      </c>
      <c r="N699" s="12">
        <f t="shared" si="63"/>
        <v>82596.600000000006</v>
      </c>
      <c r="O699" s="12">
        <f t="shared" si="64"/>
        <v>4719.7999999999993</v>
      </c>
      <c r="P699" s="12">
        <f t="shared" si="65"/>
        <v>33.333333333333336</v>
      </c>
    </row>
    <row r="700" spans="1:16">
      <c r="A700" s="7" t="s">
        <v>337</v>
      </c>
      <c r="B700" s="8" t="s">
        <v>131</v>
      </c>
      <c r="C700" s="9">
        <v>13035.941000000001</v>
      </c>
      <c r="D700" s="9">
        <v>13035.941000000001</v>
      </c>
      <c r="E700" s="9">
        <v>1050.5309999999999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f t="shared" si="60"/>
        <v>1050.5309999999999</v>
      </c>
      <c r="L700" s="9">
        <f t="shared" si="61"/>
        <v>13035.941000000001</v>
      </c>
      <c r="M700" s="9">
        <f t="shared" si="62"/>
        <v>0</v>
      </c>
      <c r="N700" s="9">
        <f t="shared" si="63"/>
        <v>13035.941000000001</v>
      </c>
      <c r="O700" s="9">
        <f t="shared" si="64"/>
        <v>1050.5309999999999</v>
      </c>
      <c r="P700" s="9">
        <f t="shared" si="65"/>
        <v>0</v>
      </c>
    </row>
    <row r="701" spans="1:16" ht="25.5">
      <c r="A701" s="10" t="s">
        <v>128</v>
      </c>
      <c r="B701" s="11" t="s">
        <v>129</v>
      </c>
      <c r="C701" s="12">
        <v>13035.941000000001</v>
      </c>
      <c r="D701" s="12">
        <v>13035.941000000001</v>
      </c>
      <c r="E701" s="12">
        <v>1050.5309999999999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f t="shared" si="60"/>
        <v>1050.5309999999999</v>
      </c>
      <c r="L701" s="12">
        <f t="shared" si="61"/>
        <v>13035.941000000001</v>
      </c>
      <c r="M701" s="12">
        <f t="shared" si="62"/>
        <v>0</v>
      </c>
      <c r="N701" s="12">
        <f t="shared" si="63"/>
        <v>13035.941000000001</v>
      </c>
      <c r="O701" s="12">
        <f t="shared" si="64"/>
        <v>1050.5309999999999</v>
      </c>
      <c r="P701" s="12">
        <f t="shared" si="65"/>
        <v>0</v>
      </c>
    </row>
    <row r="702" spans="1:16" ht="38.25">
      <c r="A702" s="7" t="s">
        <v>338</v>
      </c>
      <c r="B702" s="8" t="s">
        <v>339</v>
      </c>
      <c r="C702" s="9">
        <v>190</v>
      </c>
      <c r="D702" s="9">
        <v>190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f t="shared" si="60"/>
        <v>0</v>
      </c>
      <c r="L702" s="9">
        <f t="shared" si="61"/>
        <v>190</v>
      </c>
      <c r="M702" s="9">
        <f t="shared" si="62"/>
        <v>0</v>
      </c>
      <c r="N702" s="9">
        <f t="shared" si="63"/>
        <v>190</v>
      </c>
      <c r="O702" s="9">
        <f t="shared" si="64"/>
        <v>0</v>
      </c>
      <c r="P702" s="9">
        <f t="shared" si="65"/>
        <v>0</v>
      </c>
    </row>
    <row r="703" spans="1:16" ht="25.5">
      <c r="A703" s="10" t="s">
        <v>128</v>
      </c>
      <c r="B703" s="11" t="s">
        <v>129</v>
      </c>
      <c r="C703" s="12">
        <v>190</v>
      </c>
      <c r="D703" s="12">
        <v>190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f t="shared" si="60"/>
        <v>0</v>
      </c>
      <c r="L703" s="12">
        <f t="shared" si="61"/>
        <v>190</v>
      </c>
      <c r="M703" s="12">
        <f t="shared" si="62"/>
        <v>0</v>
      </c>
      <c r="N703" s="12">
        <f t="shared" si="63"/>
        <v>190</v>
      </c>
      <c r="O703" s="12">
        <f t="shared" si="64"/>
        <v>0</v>
      </c>
      <c r="P703" s="12">
        <f t="shared" si="65"/>
        <v>0</v>
      </c>
    </row>
    <row r="704" spans="1:16">
      <c r="A704" s="7" t="s">
        <v>340</v>
      </c>
      <c r="B704" s="8" t="s">
        <v>341</v>
      </c>
      <c r="C704" s="9">
        <v>2733055.3610900026</v>
      </c>
      <c r="D704" s="9">
        <v>2752424.1347900052</v>
      </c>
      <c r="E704" s="9">
        <v>183663.92051000005</v>
      </c>
      <c r="F704" s="9">
        <v>39164.142169999992</v>
      </c>
      <c r="G704" s="9">
        <v>2571.7063900000007</v>
      </c>
      <c r="H704" s="9">
        <v>41010.765120000004</v>
      </c>
      <c r="I704" s="9">
        <v>9663.7609500000017</v>
      </c>
      <c r="J704" s="9">
        <v>36395.994679999989</v>
      </c>
      <c r="K704" s="9">
        <f t="shared" si="60"/>
        <v>144499.77834000008</v>
      </c>
      <c r="L704" s="9">
        <f t="shared" si="61"/>
        <v>2713259.9926200053</v>
      </c>
      <c r="M704" s="9">
        <f t="shared" si="62"/>
        <v>21.323808215161996</v>
      </c>
      <c r="N704" s="9">
        <f t="shared" si="63"/>
        <v>2711413.369670005</v>
      </c>
      <c r="O704" s="9">
        <f t="shared" si="64"/>
        <v>142653.15539000006</v>
      </c>
      <c r="P704" s="9">
        <f t="shared" si="65"/>
        <v>22.329244092209752</v>
      </c>
    </row>
    <row r="705" spans="1:16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5"/>
  <sheetViews>
    <sheetView tabSelected="1" topLeftCell="A250" workbookViewId="0">
      <selection activeCell="E267" sqref="E267"/>
    </sheetView>
  </sheetViews>
  <sheetFormatPr defaultRowHeight="12.75"/>
  <cols>
    <col min="1" max="1" width="10.7109375" style="14" customWidth="1"/>
    <col min="2" max="2" width="50.7109375" style="14" customWidth="1"/>
    <col min="3" max="16" width="15.7109375" style="14" customWidth="1"/>
    <col min="17" max="16384" width="9.140625" style="14"/>
  </cols>
  <sheetData>
    <row r="1" spans="1:16">
      <c r="A1" s="14" t="s">
        <v>425</v>
      </c>
    </row>
    <row r="2" spans="1:16" ht="18.7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6">
      <c r="A3" s="16" t="s">
        <v>343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>
      <c r="L4" s="17" t="s">
        <v>342</v>
      </c>
    </row>
    <row r="5" spans="1:16" s="18" customFormat="1" ht="5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>
      <c r="A6" s="7" t="s">
        <v>18</v>
      </c>
      <c r="B6" s="8" t="s">
        <v>19</v>
      </c>
      <c r="C6" s="9">
        <v>37635.689259999999</v>
      </c>
      <c r="D6" s="9">
        <v>8583.0680799999991</v>
      </c>
      <c r="E6" s="9">
        <v>459.5</v>
      </c>
      <c r="F6" s="9">
        <v>0</v>
      </c>
      <c r="G6" s="9">
        <v>0</v>
      </c>
      <c r="H6" s="9">
        <v>7.4348900000000002</v>
      </c>
      <c r="I6" s="9">
        <v>0</v>
      </c>
      <c r="J6" s="9">
        <v>0</v>
      </c>
      <c r="K6" s="9">
        <v>459.5</v>
      </c>
      <c r="L6" s="9">
        <v>8583.0680799999991</v>
      </c>
      <c r="M6" s="9">
        <v>0</v>
      </c>
      <c r="N6" s="9">
        <v>8575.6331899999986</v>
      </c>
      <c r="O6" s="9">
        <v>452.06511</v>
      </c>
      <c r="P6" s="9">
        <v>1.6180391730141459</v>
      </c>
    </row>
    <row r="7" spans="1:16" ht="51">
      <c r="A7" s="7" t="s">
        <v>20</v>
      </c>
      <c r="B7" s="8" t="s">
        <v>21</v>
      </c>
      <c r="C7" s="9">
        <v>0</v>
      </c>
      <c r="D7" s="9">
        <v>488.70982000000004</v>
      </c>
      <c r="E7" s="9">
        <v>170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170</v>
      </c>
      <c r="L7" s="9">
        <v>488.70982000000004</v>
      </c>
      <c r="M7" s="9">
        <v>0</v>
      </c>
      <c r="N7" s="9">
        <v>488.70982000000004</v>
      </c>
      <c r="O7" s="9">
        <v>170</v>
      </c>
      <c r="P7" s="9">
        <v>0</v>
      </c>
    </row>
    <row r="8" spans="1:16" ht="25.5">
      <c r="A8" s="10" t="s">
        <v>344</v>
      </c>
      <c r="B8" s="11" t="s">
        <v>345</v>
      </c>
      <c r="C8" s="12">
        <v>0</v>
      </c>
      <c r="D8" s="12">
        <v>488.70982000000004</v>
      </c>
      <c r="E8" s="12">
        <v>170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170</v>
      </c>
      <c r="L8" s="12">
        <v>488.70982000000004</v>
      </c>
      <c r="M8" s="12">
        <v>0</v>
      </c>
      <c r="N8" s="12">
        <v>488.70982000000004</v>
      </c>
      <c r="O8" s="12">
        <v>170</v>
      </c>
      <c r="P8" s="12">
        <v>0</v>
      </c>
    </row>
    <row r="9" spans="1:16">
      <c r="A9" s="10" t="s">
        <v>48</v>
      </c>
      <c r="B9" s="11" t="s">
        <v>49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7.4348900000000002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-7.4348900000000002</v>
      </c>
      <c r="O9" s="12">
        <v>-7.4348900000000002</v>
      </c>
      <c r="P9" s="12">
        <v>0</v>
      </c>
    </row>
    <row r="10" spans="1:16">
      <c r="A10" s="10" t="s">
        <v>26</v>
      </c>
      <c r="B10" s="11" t="s">
        <v>27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7.4348900000000002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-7.4348900000000002</v>
      </c>
      <c r="O10" s="12">
        <v>-7.4348900000000002</v>
      </c>
      <c r="P10" s="12">
        <v>0</v>
      </c>
    </row>
    <row r="11" spans="1:16" ht="38.25">
      <c r="A11" s="10" t="s">
        <v>52</v>
      </c>
      <c r="B11" s="11" t="s">
        <v>53</v>
      </c>
      <c r="C11" s="12">
        <v>18.170000000000002</v>
      </c>
      <c r="D11" s="12">
        <v>18.170000000000002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18.170000000000002</v>
      </c>
      <c r="M11" s="12">
        <v>0</v>
      </c>
      <c r="N11" s="12">
        <v>18.170000000000002</v>
      </c>
      <c r="O11" s="12">
        <v>0</v>
      </c>
      <c r="P11" s="12">
        <v>0</v>
      </c>
    </row>
    <row r="12" spans="1:16" ht="25.5">
      <c r="A12" s="10" t="s">
        <v>54</v>
      </c>
      <c r="B12" s="11" t="s">
        <v>55</v>
      </c>
      <c r="C12" s="12">
        <v>18.170000000000002</v>
      </c>
      <c r="D12" s="12">
        <v>18.170000000000002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18.170000000000002</v>
      </c>
      <c r="M12" s="12">
        <v>0</v>
      </c>
      <c r="N12" s="12">
        <v>18.170000000000002</v>
      </c>
      <c r="O12" s="12">
        <v>0</v>
      </c>
      <c r="P12" s="12">
        <v>0</v>
      </c>
    </row>
    <row r="13" spans="1:16" ht="25.5">
      <c r="A13" s="10" t="s">
        <v>346</v>
      </c>
      <c r="B13" s="11" t="s">
        <v>125</v>
      </c>
      <c r="C13" s="12">
        <v>0</v>
      </c>
      <c r="D13" s="12">
        <v>10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10</v>
      </c>
      <c r="M13" s="12">
        <v>0</v>
      </c>
      <c r="N13" s="12">
        <v>10</v>
      </c>
      <c r="O13" s="12">
        <v>0</v>
      </c>
      <c r="P13" s="12">
        <v>0</v>
      </c>
    </row>
    <row r="14" spans="1:16" ht="25.5">
      <c r="A14" s="10" t="s">
        <v>347</v>
      </c>
      <c r="B14" s="11" t="s">
        <v>348</v>
      </c>
      <c r="C14" s="12">
        <v>0</v>
      </c>
      <c r="D14" s="12">
        <v>10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10</v>
      </c>
      <c r="M14" s="12">
        <v>0</v>
      </c>
      <c r="N14" s="12">
        <v>10</v>
      </c>
      <c r="O14" s="12">
        <v>0</v>
      </c>
      <c r="P14" s="12">
        <v>0</v>
      </c>
    </row>
    <row r="15" spans="1:16" ht="25.5">
      <c r="A15" s="10" t="s">
        <v>56</v>
      </c>
      <c r="B15" s="11" t="s">
        <v>57</v>
      </c>
      <c r="C15" s="12">
        <v>182</v>
      </c>
      <c r="D15" s="12">
        <v>2199.5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2199.5</v>
      </c>
      <c r="M15" s="12">
        <v>0</v>
      </c>
      <c r="N15" s="12">
        <v>2199.5</v>
      </c>
      <c r="O15" s="12">
        <v>0</v>
      </c>
      <c r="P15" s="12">
        <v>0</v>
      </c>
    </row>
    <row r="16" spans="1:16" ht="25.5">
      <c r="A16" s="10" t="s">
        <v>347</v>
      </c>
      <c r="B16" s="11" t="s">
        <v>348</v>
      </c>
      <c r="C16" s="12">
        <v>182</v>
      </c>
      <c r="D16" s="12">
        <v>2199.5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2199.5</v>
      </c>
      <c r="M16" s="12">
        <v>0</v>
      </c>
      <c r="N16" s="12">
        <v>2199.5</v>
      </c>
      <c r="O16" s="12">
        <v>0</v>
      </c>
      <c r="P16" s="12">
        <v>0</v>
      </c>
    </row>
    <row r="17" spans="1:16" ht="25.5">
      <c r="A17" s="10" t="s">
        <v>349</v>
      </c>
      <c r="B17" s="11" t="s">
        <v>296</v>
      </c>
      <c r="C17" s="12">
        <v>1016.73563</v>
      </c>
      <c r="D17" s="12">
        <v>1265.0136299999999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1265.0136299999999</v>
      </c>
      <c r="M17" s="12">
        <v>0</v>
      </c>
      <c r="N17" s="12">
        <v>1265.0136299999999</v>
      </c>
      <c r="O17" s="12">
        <v>0</v>
      </c>
      <c r="P17" s="12">
        <v>0</v>
      </c>
    </row>
    <row r="18" spans="1:16" ht="25.5">
      <c r="A18" s="10" t="s">
        <v>344</v>
      </c>
      <c r="B18" s="11" t="s">
        <v>345</v>
      </c>
      <c r="C18" s="12">
        <v>711.67306999999994</v>
      </c>
      <c r="D18" s="12">
        <v>711.67306999999994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711.67306999999994</v>
      </c>
      <c r="M18" s="12">
        <v>0</v>
      </c>
      <c r="N18" s="12">
        <v>711.67306999999994</v>
      </c>
      <c r="O18" s="12">
        <v>0</v>
      </c>
      <c r="P18" s="12">
        <v>0</v>
      </c>
    </row>
    <row r="19" spans="1:16">
      <c r="A19" s="7" t="s">
        <v>350</v>
      </c>
      <c r="B19" s="8" t="s">
        <v>351</v>
      </c>
      <c r="C19" s="9">
        <v>40.994</v>
      </c>
      <c r="D19" s="9">
        <v>40.994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40.994</v>
      </c>
      <c r="M19" s="9">
        <v>0</v>
      </c>
      <c r="N19" s="9">
        <v>40.994</v>
      </c>
      <c r="O19" s="9">
        <v>0</v>
      </c>
      <c r="P19" s="9">
        <v>0</v>
      </c>
    </row>
    <row r="20" spans="1:16">
      <c r="A20" s="10" t="s">
        <v>352</v>
      </c>
      <c r="B20" s="11" t="s">
        <v>353</v>
      </c>
      <c r="C20" s="12">
        <v>21.233820000000001</v>
      </c>
      <c r="D20" s="12">
        <v>21.233820000000001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21.233820000000001</v>
      </c>
      <c r="M20" s="12">
        <v>0</v>
      </c>
      <c r="N20" s="12">
        <v>21.233820000000001</v>
      </c>
      <c r="O20" s="12">
        <v>0</v>
      </c>
      <c r="P20" s="12">
        <v>0</v>
      </c>
    </row>
    <row r="21" spans="1:16" ht="25.5">
      <c r="A21" s="10" t="s">
        <v>347</v>
      </c>
      <c r="B21" s="11" t="s">
        <v>348</v>
      </c>
      <c r="C21" s="12">
        <v>242.83473999999998</v>
      </c>
      <c r="D21" s="12">
        <v>491.11273999999997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491.11273999999997</v>
      </c>
      <c r="M21" s="12">
        <v>0</v>
      </c>
      <c r="N21" s="12">
        <v>491.11273999999997</v>
      </c>
      <c r="O21" s="12">
        <v>0</v>
      </c>
      <c r="P21" s="12">
        <v>0</v>
      </c>
    </row>
    <row r="22" spans="1:16" ht="25.5">
      <c r="A22" s="10" t="s">
        <v>60</v>
      </c>
      <c r="B22" s="11" t="s">
        <v>61</v>
      </c>
      <c r="C22" s="12">
        <v>0</v>
      </c>
      <c r="D22" s="12">
        <v>270.5</v>
      </c>
      <c r="E22" s="12">
        <v>270.5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270.5</v>
      </c>
      <c r="L22" s="12">
        <v>270.5</v>
      </c>
      <c r="M22" s="12">
        <v>0</v>
      </c>
      <c r="N22" s="12">
        <v>270.5</v>
      </c>
      <c r="O22" s="12">
        <v>270.5</v>
      </c>
      <c r="P22" s="12">
        <v>0</v>
      </c>
    </row>
    <row r="23" spans="1:16" ht="25.5">
      <c r="A23" s="7" t="s">
        <v>344</v>
      </c>
      <c r="B23" s="8" t="s">
        <v>345</v>
      </c>
      <c r="C23" s="9">
        <v>0</v>
      </c>
      <c r="D23" s="9">
        <v>270.5</v>
      </c>
      <c r="E23" s="9">
        <v>270.5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270.5</v>
      </c>
      <c r="L23" s="9">
        <v>270.5</v>
      </c>
      <c r="M23" s="9">
        <v>0</v>
      </c>
      <c r="N23" s="9">
        <v>270.5</v>
      </c>
      <c r="O23" s="9">
        <v>270.5</v>
      </c>
      <c r="P23" s="9">
        <v>0</v>
      </c>
    </row>
    <row r="24" spans="1:16" ht="25.5">
      <c r="A24" s="10" t="s">
        <v>354</v>
      </c>
      <c r="B24" s="11" t="s">
        <v>355</v>
      </c>
      <c r="C24" s="12">
        <v>0</v>
      </c>
      <c r="D24" s="12">
        <v>190</v>
      </c>
      <c r="E24" s="12">
        <v>19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19</v>
      </c>
      <c r="L24" s="12">
        <v>190</v>
      </c>
      <c r="M24" s="12">
        <v>0</v>
      </c>
      <c r="N24" s="12">
        <v>190</v>
      </c>
      <c r="O24" s="12">
        <v>19</v>
      </c>
      <c r="P24" s="12">
        <v>0</v>
      </c>
    </row>
    <row r="25" spans="1:16" ht="25.5">
      <c r="A25" s="7" t="s">
        <v>286</v>
      </c>
      <c r="B25" s="8" t="s">
        <v>287</v>
      </c>
      <c r="C25" s="9">
        <v>0</v>
      </c>
      <c r="D25" s="9">
        <v>190</v>
      </c>
      <c r="E25" s="9">
        <v>19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19</v>
      </c>
      <c r="L25" s="9">
        <v>190</v>
      </c>
      <c r="M25" s="9">
        <v>0</v>
      </c>
      <c r="N25" s="9">
        <v>190</v>
      </c>
      <c r="O25" s="9">
        <v>19</v>
      </c>
      <c r="P25" s="9">
        <v>0</v>
      </c>
    </row>
    <row r="26" spans="1:16">
      <c r="A26" s="10" t="s">
        <v>356</v>
      </c>
      <c r="B26" s="11" t="s">
        <v>357</v>
      </c>
      <c r="C26" s="12">
        <v>21199.6829</v>
      </c>
      <c r="D26" s="12">
        <v>3869.4918999999986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3869.4918999999986</v>
      </c>
      <c r="M26" s="12">
        <v>0</v>
      </c>
      <c r="N26" s="12">
        <v>3869.4918999999986</v>
      </c>
      <c r="O26" s="12">
        <v>0</v>
      </c>
      <c r="P26" s="12">
        <v>0</v>
      </c>
    </row>
    <row r="27" spans="1:16" ht="25.5">
      <c r="A27" s="10" t="s">
        <v>347</v>
      </c>
      <c r="B27" s="11" t="s">
        <v>348</v>
      </c>
      <c r="C27" s="12">
        <v>21199.6829</v>
      </c>
      <c r="D27" s="12">
        <v>3869.4918999999986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3869.4918999999986</v>
      </c>
      <c r="M27" s="12">
        <v>0</v>
      </c>
      <c r="N27" s="12">
        <v>3869.4918999999986</v>
      </c>
      <c r="O27" s="12">
        <v>0</v>
      </c>
      <c r="P27" s="12">
        <v>0</v>
      </c>
    </row>
    <row r="28" spans="1:16">
      <c r="A28" s="10" t="s">
        <v>68</v>
      </c>
      <c r="B28" s="11" t="s">
        <v>69</v>
      </c>
      <c r="C28" s="12">
        <v>15219.10073</v>
      </c>
      <c r="D28" s="12">
        <v>271.68273000000045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271.68273000000045</v>
      </c>
      <c r="M28" s="12">
        <v>0</v>
      </c>
      <c r="N28" s="12">
        <v>271.68273000000045</v>
      </c>
      <c r="O28" s="12">
        <v>0</v>
      </c>
      <c r="P28" s="12">
        <v>0</v>
      </c>
    </row>
    <row r="29" spans="1:16">
      <c r="A29" s="10" t="s">
        <v>358</v>
      </c>
      <c r="B29" s="11" t="s">
        <v>359</v>
      </c>
      <c r="C29" s="12">
        <v>15219.10073</v>
      </c>
      <c r="D29" s="12">
        <v>271.68273000000045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271.68273000000045</v>
      </c>
      <c r="M29" s="12">
        <v>0</v>
      </c>
      <c r="N29" s="12">
        <v>271.68273000000045</v>
      </c>
      <c r="O29" s="12">
        <v>0</v>
      </c>
      <c r="P29" s="12">
        <v>0</v>
      </c>
    </row>
    <row r="30" spans="1:16">
      <c r="A30" s="10" t="s">
        <v>72</v>
      </c>
      <c r="B30" s="11" t="s">
        <v>73</v>
      </c>
      <c r="C30" s="12">
        <v>49992.914770000003</v>
      </c>
      <c r="D30" s="12">
        <v>62253.767770000006</v>
      </c>
      <c r="E30" s="12">
        <v>4493.9716666666664</v>
      </c>
      <c r="F30" s="12">
        <v>723.41600000000005</v>
      </c>
      <c r="G30" s="12">
        <v>0</v>
      </c>
      <c r="H30" s="12">
        <v>2605.9030100000004</v>
      </c>
      <c r="I30" s="12">
        <v>42.975839999999998</v>
      </c>
      <c r="J30" s="12">
        <v>109.36712999999999</v>
      </c>
      <c r="K30" s="12">
        <v>3770.5556666666662</v>
      </c>
      <c r="L30" s="12">
        <v>61530.351770000008</v>
      </c>
      <c r="M30" s="12">
        <v>16.097475766610309</v>
      </c>
      <c r="N30" s="12">
        <v>59647.864760000004</v>
      </c>
      <c r="O30" s="12">
        <v>1888.0686566666659</v>
      </c>
      <c r="P30" s="12">
        <v>57.986636394013772</v>
      </c>
    </row>
    <row r="31" spans="1:16">
      <c r="A31" s="10" t="s">
        <v>75</v>
      </c>
      <c r="B31" s="11" t="s">
        <v>76</v>
      </c>
      <c r="C31" s="12">
        <v>22868.782230000001</v>
      </c>
      <c r="D31" s="12">
        <v>24688.503230000002</v>
      </c>
      <c r="E31" s="12">
        <v>1874.2083333333333</v>
      </c>
      <c r="F31" s="12">
        <v>22.277999999999999</v>
      </c>
      <c r="G31" s="12">
        <v>0</v>
      </c>
      <c r="H31" s="12">
        <v>478.55914000000007</v>
      </c>
      <c r="I31" s="12">
        <v>8.9268400000000003</v>
      </c>
      <c r="J31" s="12">
        <v>73.857559999999992</v>
      </c>
      <c r="K31" s="12">
        <v>1851.9303333333332</v>
      </c>
      <c r="L31" s="12">
        <v>24666.225230000004</v>
      </c>
      <c r="M31" s="12">
        <v>1.1886618794602166</v>
      </c>
      <c r="N31" s="12">
        <v>24209.944090000001</v>
      </c>
      <c r="O31" s="12">
        <v>1395.6491933333332</v>
      </c>
      <c r="P31" s="12">
        <v>25.533935128165229</v>
      </c>
    </row>
    <row r="32" spans="1:16">
      <c r="A32" s="10" t="s">
        <v>26</v>
      </c>
      <c r="B32" s="11" t="s">
        <v>27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82.383610000000004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-82.383610000000004</v>
      </c>
      <c r="O32" s="12">
        <v>-82.383610000000004</v>
      </c>
      <c r="P32" s="12">
        <v>0</v>
      </c>
    </row>
    <row r="33" spans="1:16">
      <c r="A33" s="10" t="s">
        <v>79</v>
      </c>
      <c r="B33" s="11" t="s">
        <v>80</v>
      </c>
      <c r="C33" s="12">
        <v>22228.9</v>
      </c>
      <c r="D33" s="12">
        <v>22228.9</v>
      </c>
      <c r="E33" s="12">
        <v>1852.4083333333333</v>
      </c>
      <c r="F33" s="12">
        <v>0</v>
      </c>
      <c r="G33" s="12">
        <v>0</v>
      </c>
      <c r="H33" s="12">
        <v>321.62569000000002</v>
      </c>
      <c r="I33" s="12">
        <v>0</v>
      </c>
      <c r="J33" s="12">
        <v>73.857559999999992</v>
      </c>
      <c r="K33" s="12">
        <v>1852.4083333333333</v>
      </c>
      <c r="L33" s="12">
        <v>22228.9</v>
      </c>
      <c r="M33" s="12">
        <v>0</v>
      </c>
      <c r="N33" s="12">
        <v>21907.274310000001</v>
      </c>
      <c r="O33" s="12">
        <v>1530.7826433333332</v>
      </c>
      <c r="P33" s="12">
        <v>17.362569807772765</v>
      </c>
    </row>
    <row r="34" spans="1:16">
      <c r="A34" s="7" t="s">
        <v>28</v>
      </c>
      <c r="B34" s="8" t="s">
        <v>29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-3</v>
      </c>
      <c r="O34" s="9">
        <v>-3</v>
      </c>
      <c r="P34" s="9">
        <v>0</v>
      </c>
    </row>
    <row r="35" spans="1:16" ht="25.5">
      <c r="A35" s="10" t="s">
        <v>344</v>
      </c>
      <c r="B35" s="11" t="s">
        <v>345</v>
      </c>
      <c r="C35" s="12">
        <v>86.923000000000002</v>
      </c>
      <c r="D35" s="12">
        <v>1493.7440000000001</v>
      </c>
      <c r="E35" s="12">
        <v>21.8</v>
      </c>
      <c r="F35" s="12">
        <v>22.277999999999999</v>
      </c>
      <c r="G35" s="12">
        <v>0</v>
      </c>
      <c r="H35" s="12">
        <v>71.549840000000003</v>
      </c>
      <c r="I35" s="12">
        <v>0</v>
      </c>
      <c r="J35" s="12">
        <v>0</v>
      </c>
      <c r="K35" s="12">
        <v>-0.47799999999999798</v>
      </c>
      <c r="L35" s="12">
        <v>1471.4660000000001</v>
      </c>
      <c r="M35" s="12">
        <v>102.1926605504587</v>
      </c>
      <c r="N35" s="12">
        <v>1422.1941600000002</v>
      </c>
      <c r="O35" s="12">
        <v>-49.749840000000006</v>
      </c>
      <c r="P35" s="12">
        <v>328.21027522935782</v>
      </c>
    </row>
    <row r="36" spans="1:16">
      <c r="A36" s="7" t="s">
        <v>358</v>
      </c>
      <c r="B36" s="8" t="s">
        <v>359</v>
      </c>
      <c r="C36" s="9">
        <v>552.95923000000005</v>
      </c>
      <c r="D36" s="9">
        <v>965.85923000000003</v>
      </c>
      <c r="E36" s="9">
        <v>0</v>
      </c>
      <c r="F36" s="9">
        <v>0</v>
      </c>
      <c r="G36" s="9">
        <v>0</v>
      </c>
      <c r="H36" s="9">
        <v>0</v>
      </c>
      <c r="I36" s="9">
        <v>8.9268400000000003</v>
      </c>
      <c r="J36" s="9">
        <v>0</v>
      </c>
      <c r="K36" s="9">
        <v>0</v>
      </c>
      <c r="L36" s="9">
        <v>965.85923000000003</v>
      </c>
      <c r="M36" s="9">
        <v>0</v>
      </c>
      <c r="N36" s="9">
        <v>965.85923000000003</v>
      </c>
      <c r="O36" s="9">
        <v>0</v>
      </c>
      <c r="P36" s="9">
        <v>0</v>
      </c>
    </row>
    <row r="37" spans="1:16" ht="51">
      <c r="A37" s="10" t="s">
        <v>83</v>
      </c>
      <c r="B37" s="11" t="s">
        <v>84</v>
      </c>
      <c r="C37" s="12">
        <v>20688.632539999999</v>
      </c>
      <c r="D37" s="12">
        <v>30336.077539999998</v>
      </c>
      <c r="E37" s="12">
        <v>1981.5550000000003</v>
      </c>
      <c r="F37" s="12">
        <v>701.13800000000003</v>
      </c>
      <c r="G37" s="12">
        <v>0</v>
      </c>
      <c r="H37" s="12">
        <v>1856.7105700000002</v>
      </c>
      <c r="I37" s="12">
        <v>34.048999999999999</v>
      </c>
      <c r="J37" s="12">
        <v>35.209569999999999</v>
      </c>
      <c r="K37" s="12">
        <v>1280.4170000000004</v>
      </c>
      <c r="L37" s="12">
        <v>29634.939539999999</v>
      </c>
      <c r="M37" s="12">
        <v>35.383221762706555</v>
      </c>
      <c r="N37" s="12">
        <v>28479.366969999999</v>
      </c>
      <c r="O37" s="12">
        <v>124.8444300000001</v>
      </c>
      <c r="P37" s="12">
        <v>93.699673741077078</v>
      </c>
    </row>
    <row r="38" spans="1:16">
      <c r="A38" s="7" t="s">
        <v>22</v>
      </c>
      <c r="B38" s="8" t="s">
        <v>23</v>
      </c>
      <c r="C38" s="9">
        <v>900</v>
      </c>
      <c r="D38" s="9">
        <v>900</v>
      </c>
      <c r="E38" s="9">
        <v>75</v>
      </c>
      <c r="F38" s="9">
        <v>0</v>
      </c>
      <c r="G38" s="9">
        <v>0</v>
      </c>
      <c r="H38" s="9">
        <v>0</v>
      </c>
      <c r="I38" s="9">
        <v>0</v>
      </c>
      <c r="J38" s="9">
        <v>28.88222</v>
      </c>
      <c r="K38" s="9">
        <v>75</v>
      </c>
      <c r="L38" s="9">
        <v>900</v>
      </c>
      <c r="M38" s="9">
        <v>0</v>
      </c>
      <c r="N38" s="9">
        <v>900</v>
      </c>
      <c r="O38" s="9">
        <v>75</v>
      </c>
      <c r="P38" s="9">
        <v>0</v>
      </c>
    </row>
    <row r="39" spans="1:16">
      <c r="A39" s="10" t="s">
        <v>24</v>
      </c>
      <c r="B39" s="11" t="s">
        <v>25</v>
      </c>
      <c r="C39" s="12">
        <v>198</v>
      </c>
      <c r="D39" s="12">
        <v>198</v>
      </c>
      <c r="E39" s="12">
        <v>16.5</v>
      </c>
      <c r="F39" s="12">
        <v>0</v>
      </c>
      <c r="G39" s="12">
        <v>0</v>
      </c>
      <c r="H39" s="12">
        <v>0</v>
      </c>
      <c r="I39" s="12">
        <v>0</v>
      </c>
      <c r="J39" s="12">
        <v>6.3273500000000009</v>
      </c>
      <c r="K39" s="12">
        <v>16.5</v>
      </c>
      <c r="L39" s="12">
        <v>198</v>
      </c>
      <c r="M39" s="12">
        <v>0</v>
      </c>
      <c r="N39" s="12">
        <v>198</v>
      </c>
      <c r="O39" s="12">
        <v>16.5</v>
      </c>
      <c r="P39" s="12">
        <v>0</v>
      </c>
    </row>
    <row r="40" spans="1:16">
      <c r="A40" s="7" t="s">
        <v>26</v>
      </c>
      <c r="B40" s="8" t="s">
        <v>27</v>
      </c>
      <c r="C40" s="9">
        <v>35</v>
      </c>
      <c r="D40" s="9">
        <v>35</v>
      </c>
      <c r="E40" s="9">
        <v>2.9166666666666665</v>
      </c>
      <c r="F40" s="9">
        <v>0</v>
      </c>
      <c r="G40" s="9">
        <v>0</v>
      </c>
      <c r="H40" s="9">
        <v>23.659770000000002</v>
      </c>
      <c r="I40" s="9">
        <v>0</v>
      </c>
      <c r="J40" s="9">
        <v>0</v>
      </c>
      <c r="K40" s="9">
        <v>2.9166666666666665</v>
      </c>
      <c r="L40" s="9">
        <v>35</v>
      </c>
      <c r="M40" s="9">
        <v>0</v>
      </c>
      <c r="N40" s="9">
        <v>11.340229999999998</v>
      </c>
      <c r="O40" s="9">
        <v>-20.743103333333334</v>
      </c>
      <c r="P40" s="9">
        <v>811.19211428571441</v>
      </c>
    </row>
    <row r="41" spans="1:16">
      <c r="A41" s="10" t="s">
        <v>79</v>
      </c>
      <c r="B41" s="11" t="s">
        <v>80</v>
      </c>
      <c r="C41" s="12">
        <v>18734</v>
      </c>
      <c r="D41" s="12">
        <v>18734</v>
      </c>
      <c r="E41" s="12">
        <v>1561.1666666666667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1561.1666666666667</v>
      </c>
      <c r="L41" s="12">
        <v>18734</v>
      </c>
      <c r="M41" s="12">
        <v>0</v>
      </c>
      <c r="N41" s="12">
        <v>18734</v>
      </c>
      <c r="O41" s="12">
        <v>1561.1666666666667</v>
      </c>
      <c r="P41" s="12">
        <v>0</v>
      </c>
    </row>
    <row r="42" spans="1:16">
      <c r="A42" s="7" t="s">
        <v>28</v>
      </c>
      <c r="B42" s="8" t="s">
        <v>29</v>
      </c>
      <c r="C42" s="9">
        <v>5</v>
      </c>
      <c r="D42" s="9">
        <v>5</v>
      </c>
      <c r="E42" s="9">
        <v>0.41666666666666669</v>
      </c>
      <c r="F42" s="9">
        <v>0</v>
      </c>
      <c r="G42" s="9">
        <v>0</v>
      </c>
      <c r="H42" s="9">
        <v>46.248800000000003</v>
      </c>
      <c r="I42" s="9">
        <v>0</v>
      </c>
      <c r="J42" s="9">
        <v>0</v>
      </c>
      <c r="K42" s="9">
        <v>0.41666666666666669</v>
      </c>
      <c r="L42" s="9">
        <v>5</v>
      </c>
      <c r="M42" s="9">
        <v>0</v>
      </c>
      <c r="N42" s="9">
        <v>-41.248800000000003</v>
      </c>
      <c r="O42" s="9">
        <v>-45.832133333333338</v>
      </c>
      <c r="P42" s="9">
        <v>11099.712</v>
      </c>
    </row>
    <row r="43" spans="1:16">
      <c r="A43" s="10" t="s">
        <v>32</v>
      </c>
      <c r="B43" s="11" t="s">
        <v>33</v>
      </c>
      <c r="C43" s="12">
        <v>50</v>
      </c>
      <c r="D43" s="12">
        <v>50</v>
      </c>
      <c r="E43" s="12">
        <v>4.166666666666667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4.166666666666667</v>
      </c>
      <c r="L43" s="12">
        <v>50</v>
      </c>
      <c r="M43" s="12">
        <v>0</v>
      </c>
      <c r="N43" s="12">
        <v>50</v>
      </c>
      <c r="O43" s="12">
        <v>4.166666666666667</v>
      </c>
      <c r="P43" s="12">
        <v>0</v>
      </c>
    </row>
    <row r="44" spans="1:16">
      <c r="A44" s="7" t="s">
        <v>34</v>
      </c>
      <c r="B44" s="8" t="s">
        <v>35</v>
      </c>
      <c r="C44" s="9">
        <v>5.7</v>
      </c>
      <c r="D44" s="9">
        <v>5.7</v>
      </c>
      <c r="E44" s="9">
        <v>0.47500000000000003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0.47500000000000003</v>
      </c>
      <c r="L44" s="9">
        <v>5.7</v>
      </c>
      <c r="M44" s="9">
        <v>0</v>
      </c>
      <c r="N44" s="9">
        <v>5.7</v>
      </c>
      <c r="O44" s="9">
        <v>0.47500000000000003</v>
      </c>
      <c r="P44" s="9">
        <v>0</v>
      </c>
    </row>
    <row r="45" spans="1:16">
      <c r="A45" s="10" t="s">
        <v>36</v>
      </c>
      <c r="B45" s="11" t="s">
        <v>37</v>
      </c>
      <c r="C45" s="12">
        <v>4.3</v>
      </c>
      <c r="D45" s="12">
        <v>4.3</v>
      </c>
      <c r="E45" s="12">
        <v>0.35833333333333334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0.35833333333333334</v>
      </c>
      <c r="L45" s="12">
        <v>4.3</v>
      </c>
      <c r="M45" s="12">
        <v>0</v>
      </c>
      <c r="N45" s="12">
        <v>4.3</v>
      </c>
      <c r="O45" s="12">
        <v>0.35833333333333334</v>
      </c>
      <c r="P45" s="12">
        <v>0</v>
      </c>
    </row>
    <row r="46" spans="1:16" ht="25.5">
      <c r="A46" s="10" t="s">
        <v>344</v>
      </c>
      <c r="B46" s="11" t="s">
        <v>345</v>
      </c>
      <c r="C46" s="12">
        <v>269.19900000000001</v>
      </c>
      <c r="D46" s="12">
        <v>8416.6489999999994</v>
      </c>
      <c r="E46" s="12">
        <v>320.55500000000001</v>
      </c>
      <c r="F46" s="12">
        <v>701.13800000000003</v>
      </c>
      <c r="G46" s="12">
        <v>0</v>
      </c>
      <c r="H46" s="12">
        <v>1786.8020000000001</v>
      </c>
      <c r="I46" s="12">
        <v>34.048999999999999</v>
      </c>
      <c r="J46" s="12">
        <v>0</v>
      </c>
      <c r="K46" s="12">
        <v>-380.58300000000003</v>
      </c>
      <c r="L46" s="12">
        <v>7715.5109999999995</v>
      </c>
      <c r="M46" s="12">
        <v>218.72627162265448</v>
      </c>
      <c r="N46" s="12">
        <v>6629.8469999999998</v>
      </c>
      <c r="O46" s="12">
        <v>-1466.2470000000001</v>
      </c>
      <c r="P46" s="12">
        <v>557.40886899284055</v>
      </c>
    </row>
    <row r="47" spans="1:16">
      <c r="A47" s="7" t="s">
        <v>358</v>
      </c>
      <c r="B47" s="8" t="s">
        <v>359</v>
      </c>
      <c r="C47" s="9">
        <v>487.43353999999999</v>
      </c>
      <c r="D47" s="9">
        <v>1987.4285400000001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1987.4285400000001</v>
      </c>
      <c r="M47" s="9">
        <v>0</v>
      </c>
      <c r="N47" s="9">
        <v>1987.4285400000001</v>
      </c>
      <c r="O47" s="9">
        <v>0</v>
      </c>
      <c r="P47" s="9">
        <v>0</v>
      </c>
    </row>
    <row r="48" spans="1:16" ht="25.5">
      <c r="A48" s="10" t="s">
        <v>91</v>
      </c>
      <c r="B48" s="11" t="s">
        <v>92</v>
      </c>
      <c r="C48" s="12">
        <v>6398.5</v>
      </c>
      <c r="D48" s="12">
        <v>7012</v>
      </c>
      <c r="E48" s="12">
        <v>638.20833333333337</v>
      </c>
      <c r="F48" s="12">
        <v>0</v>
      </c>
      <c r="G48" s="12">
        <v>0</v>
      </c>
      <c r="H48" s="12">
        <v>269.96137000000004</v>
      </c>
      <c r="I48" s="12">
        <v>0</v>
      </c>
      <c r="J48" s="12">
        <v>0.3</v>
      </c>
      <c r="K48" s="12">
        <v>638.20833333333337</v>
      </c>
      <c r="L48" s="12">
        <v>7012</v>
      </c>
      <c r="M48" s="12">
        <v>0</v>
      </c>
      <c r="N48" s="12">
        <v>6742.03863</v>
      </c>
      <c r="O48" s="12">
        <v>368.24696333333333</v>
      </c>
      <c r="P48" s="12">
        <v>42.299881700071815</v>
      </c>
    </row>
    <row r="49" spans="1:16">
      <c r="A49" s="10" t="s">
        <v>22</v>
      </c>
      <c r="B49" s="11" t="s">
        <v>23</v>
      </c>
      <c r="C49" s="12">
        <v>2498.8000000000002</v>
      </c>
      <c r="D49" s="12">
        <v>2498.8000000000002</v>
      </c>
      <c r="E49" s="12">
        <v>208.23333333333335</v>
      </c>
      <c r="F49" s="12">
        <v>0</v>
      </c>
      <c r="G49" s="12">
        <v>0</v>
      </c>
      <c r="H49" s="12">
        <v>52.627190000000006</v>
      </c>
      <c r="I49" s="12">
        <v>0</v>
      </c>
      <c r="J49" s="12">
        <v>0</v>
      </c>
      <c r="K49" s="12">
        <v>208.23333333333335</v>
      </c>
      <c r="L49" s="12">
        <v>2498.8000000000002</v>
      </c>
      <c r="M49" s="12">
        <v>0</v>
      </c>
      <c r="N49" s="12">
        <v>2446.17281</v>
      </c>
      <c r="O49" s="12">
        <v>155.60614333333334</v>
      </c>
      <c r="P49" s="12">
        <v>25.273182327517208</v>
      </c>
    </row>
    <row r="50" spans="1:16">
      <c r="A50" s="10" t="s">
        <v>24</v>
      </c>
      <c r="B50" s="11" t="s">
        <v>25</v>
      </c>
      <c r="C50" s="12">
        <v>547.9</v>
      </c>
      <c r="D50" s="12">
        <v>547.9</v>
      </c>
      <c r="E50" s="12">
        <v>45.658333333333339</v>
      </c>
      <c r="F50" s="12">
        <v>0</v>
      </c>
      <c r="G50" s="12">
        <v>0</v>
      </c>
      <c r="H50" s="12">
        <v>12.37922</v>
      </c>
      <c r="I50" s="12">
        <v>0</v>
      </c>
      <c r="J50" s="12">
        <v>0</v>
      </c>
      <c r="K50" s="12">
        <v>45.658333333333339</v>
      </c>
      <c r="L50" s="12">
        <v>547.9</v>
      </c>
      <c r="M50" s="12">
        <v>0</v>
      </c>
      <c r="N50" s="12">
        <v>535.52077999999995</v>
      </c>
      <c r="O50" s="12">
        <v>33.279113333333342</v>
      </c>
      <c r="P50" s="12">
        <v>27.112728600109502</v>
      </c>
    </row>
    <row r="51" spans="1:16">
      <c r="A51" s="10" t="s">
        <v>26</v>
      </c>
      <c r="B51" s="11" t="s">
        <v>27</v>
      </c>
      <c r="C51" s="12">
        <v>1204</v>
      </c>
      <c r="D51" s="12">
        <v>1204</v>
      </c>
      <c r="E51" s="12">
        <v>100.33333333333333</v>
      </c>
      <c r="F51" s="12">
        <v>0</v>
      </c>
      <c r="G51" s="12">
        <v>0</v>
      </c>
      <c r="H51" s="12">
        <v>31.177980000000002</v>
      </c>
      <c r="I51" s="12">
        <v>0</v>
      </c>
      <c r="J51" s="12">
        <v>0</v>
      </c>
      <c r="K51" s="12">
        <v>100.33333333333333</v>
      </c>
      <c r="L51" s="12">
        <v>1204</v>
      </c>
      <c r="M51" s="12">
        <v>0</v>
      </c>
      <c r="N51" s="12">
        <v>1172.8220200000001</v>
      </c>
      <c r="O51" s="12">
        <v>69.155353333333323</v>
      </c>
      <c r="P51" s="12">
        <v>31.074398671096347</v>
      </c>
    </row>
    <row r="52" spans="1:16">
      <c r="A52" s="7" t="s">
        <v>77</v>
      </c>
      <c r="B52" s="8" t="s">
        <v>78</v>
      </c>
      <c r="C52" s="9">
        <v>21.2</v>
      </c>
      <c r="D52" s="9">
        <v>21.2</v>
      </c>
      <c r="E52" s="9">
        <v>1.7666666666666668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1.7666666666666668</v>
      </c>
      <c r="L52" s="9">
        <v>21.2</v>
      </c>
      <c r="M52" s="9">
        <v>0</v>
      </c>
      <c r="N52" s="9">
        <v>21.2</v>
      </c>
      <c r="O52" s="9">
        <v>1.7666666666666668</v>
      </c>
      <c r="P52" s="9">
        <v>0</v>
      </c>
    </row>
    <row r="53" spans="1:16">
      <c r="A53" s="10" t="s">
        <v>79</v>
      </c>
      <c r="B53" s="11" t="s">
        <v>80</v>
      </c>
      <c r="C53" s="12">
        <v>180</v>
      </c>
      <c r="D53" s="12">
        <v>180</v>
      </c>
      <c r="E53" s="12">
        <v>15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15</v>
      </c>
      <c r="L53" s="12">
        <v>180</v>
      </c>
      <c r="M53" s="12">
        <v>0</v>
      </c>
      <c r="N53" s="12">
        <v>180</v>
      </c>
      <c r="O53" s="12">
        <v>15</v>
      </c>
      <c r="P53" s="12">
        <v>0</v>
      </c>
    </row>
    <row r="54" spans="1:16">
      <c r="A54" s="7" t="s">
        <v>28</v>
      </c>
      <c r="B54" s="8" t="s">
        <v>29</v>
      </c>
      <c r="C54" s="9">
        <v>436.5</v>
      </c>
      <c r="D54" s="9">
        <v>436.5</v>
      </c>
      <c r="E54" s="9">
        <v>36.375</v>
      </c>
      <c r="F54" s="9">
        <v>0</v>
      </c>
      <c r="G54" s="9">
        <v>0</v>
      </c>
      <c r="H54" s="9">
        <v>0</v>
      </c>
      <c r="I54" s="9">
        <v>0</v>
      </c>
      <c r="J54" s="9">
        <v>0.3</v>
      </c>
      <c r="K54" s="9">
        <v>36.375</v>
      </c>
      <c r="L54" s="9">
        <v>436.5</v>
      </c>
      <c r="M54" s="9">
        <v>0</v>
      </c>
      <c r="N54" s="9">
        <v>436.5</v>
      </c>
      <c r="O54" s="9">
        <v>36.375</v>
      </c>
      <c r="P54" s="9">
        <v>0</v>
      </c>
    </row>
    <row r="55" spans="1:16">
      <c r="A55" s="10" t="s">
        <v>30</v>
      </c>
      <c r="B55" s="11" t="s">
        <v>31</v>
      </c>
      <c r="C55" s="12">
        <v>38</v>
      </c>
      <c r="D55" s="12">
        <v>38</v>
      </c>
      <c r="E55" s="12">
        <v>3.1666666666666665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3.1666666666666665</v>
      </c>
      <c r="L55" s="12">
        <v>38</v>
      </c>
      <c r="M55" s="12">
        <v>0</v>
      </c>
      <c r="N55" s="12">
        <v>38</v>
      </c>
      <c r="O55" s="12">
        <v>3.1666666666666665</v>
      </c>
      <c r="P55" s="12">
        <v>0</v>
      </c>
    </row>
    <row r="56" spans="1:16">
      <c r="A56" s="10" t="s">
        <v>32</v>
      </c>
      <c r="B56" s="11" t="s">
        <v>33</v>
      </c>
      <c r="C56" s="12">
        <v>653.9</v>
      </c>
      <c r="D56" s="12">
        <v>653.9</v>
      </c>
      <c r="E56" s="12">
        <v>54.491666666666667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54.491666666666667</v>
      </c>
      <c r="L56" s="12">
        <v>653.9</v>
      </c>
      <c r="M56" s="12">
        <v>0</v>
      </c>
      <c r="N56" s="12">
        <v>653.9</v>
      </c>
      <c r="O56" s="12">
        <v>54.491666666666667</v>
      </c>
      <c r="P56" s="12">
        <v>0</v>
      </c>
    </row>
    <row r="57" spans="1:16">
      <c r="A57" s="10" t="s">
        <v>34</v>
      </c>
      <c r="B57" s="11" t="s">
        <v>35</v>
      </c>
      <c r="C57" s="12">
        <v>200.9</v>
      </c>
      <c r="D57" s="12">
        <v>200.9</v>
      </c>
      <c r="E57" s="12">
        <v>16.741666666666667</v>
      </c>
      <c r="F57" s="12">
        <v>0</v>
      </c>
      <c r="G57" s="12">
        <v>0</v>
      </c>
      <c r="H57" s="12">
        <v>24.497130000000002</v>
      </c>
      <c r="I57" s="12">
        <v>0</v>
      </c>
      <c r="J57" s="12">
        <v>0</v>
      </c>
      <c r="K57" s="12">
        <v>16.741666666666667</v>
      </c>
      <c r="L57" s="12">
        <v>200.9</v>
      </c>
      <c r="M57" s="12">
        <v>0</v>
      </c>
      <c r="N57" s="12">
        <v>176.40287000000001</v>
      </c>
      <c r="O57" s="12">
        <v>-7.7554633333333349</v>
      </c>
      <c r="P57" s="12">
        <v>146.32432055749129</v>
      </c>
    </row>
    <row r="58" spans="1:16">
      <c r="A58" s="7" t="s">
        <v>36</v>
      </c>
      <c r="B58" s="8" t="s">
        <v>37</v>
      </c>
      <c r="C58" s="9">
        <v>373.6</v>
      </c>
      <c r="D58" s="9">
        <v>373.6</v>
      </c>
      <c r="E58" s="9">
        <v>31.133333333333333</v>
      </c>
      <c r="F58" s="9">
        <v>0</v>
      </c>
      <c r="G58" s="9">
        <v>0</v>
      </c>
      <c r="H58" s="9">
        <v>32.858720000000005</v>
      </c>
      <c r="I58" s="9">
        <v>0</v>
      </c>
      <c r="J58" s="9">
        <v>0</v>
      </c>
      <c r="K58" s="9">
        <v>31.133333333333333</v>
      </c>
      <c r="L58" s="9">
        <v>373.6</v>
      </c>
      <c r="M58" s="9">
        <v>0</v>
      </c>
      <c r="N58" s="9">
        <v>340.74128000000002</v>
      </c>
      <c r="O58" s="9">
        <v>-1.7253866666666724</v>
      </c>
      <c r="P58" s="9">
        <v>105.54192719486085</v>
      </c>
    </row>
    <row r="59" spans="1:16" ht="25.5">
      <c r="A59" s="10" t="s">
        <v>40</v>
      </c>
      <c r="B59" s="11" t="s">
        <v>41</v>
      </c>
      <c r="C59" s="12">
        <v>23.5</v>
      </c>
      <c r="D59" s="12">
        <v>23.5</v>
      </c>
      <c r="E59" s="12">
        <v>1.9583333333333333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1.9583333333333333</v>
      </c>
      <c r="L59" s="12">
        <v>23.5</v>
      </c>
      <c r="M59" s="12">
        <v>0</v>
      </c>
      <c r="N59" s="12">
        <v>23.5</v>
      </c>
      <c r="O59" s="12">
        <v>1.9583333333333333</v>
      </c>
      <c r="P59" s="12">
        <v>0</v>
      </c>
    </row>
    <row r="60" spans="1:16">
      <c r="A60" s="10" t="s">
        <v>93</v>
      </c>
      <c r="B60" s="11" t="s">
        <v>94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26.53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-26.53</v>
      </c>
      <c r="O60" s="12">
        <v>-26.53</v>
      </c>
      <c r="P60" s="12">
        <v>0</v>
      </c>
    </row>
    <row r="61" spans="1:16">
      <c r="A61" s="10" t="s">
        <v>85</v>
      </c>
      <c r="B61" s="11" t="s">
        <v>86</v>
      </c>
      <c r="C61" s="12">
        <v>15.5</v>
      </c>
      <c r="D61" s="12">
        <v>15.5</v>
      </c>
      <c r="E61" s="12">
        <v>1.2916666666666667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1.2916666666666667</v>
      </c>
      <c r="L61" s="12">
        <v>15.5</v>
      </c>
      <c r="M61" s="12">
        <v>0</v>
      </c>
      <c r="N61" s="12">
        <v>15.5</v>
      </c>
      <c r="O61" s="12">
        <v>1.2916666666666667</v>
      </c>
      <c r="P61" s="12">
        <v>0</v>
      </c>
    </row>
    <row r="62" spans="1:16">
      <c r="A62" s="7" t="s">
        <v>42</v>
      </c>
      <c r="B62" s="8" t="s">
        <v>43</v>
      </c>
      <c r="C62" s="9">
        <v>16.8</v>
      </c>
      <c r="D62" s="9">
        <v>16.8</v>
      </c>
      <c r="E62" s="9">
        <v>1.4000000000000001</v>
      </c>
      <c r="F62" s="9">
        <v>0</v>
      </c>
      <c r="G62" s="9">
        <v>0</v>
      </c>
      <c r="H62" s="9">
        <v>0.88712999999999997</v>
      </c>
      <c r="I62" s="9">
        <v>0</v>
      </c>
      <c r="J62" s="9">
        <v>0</v>
      </c>
      <c r="K62" s="9">
        <v>1.4000000000000001</v>
      </c>
      <c r="L62" s="9">
        <v>16.8</v>
      </c>
      <c r="M62" s="9">
        <v>0</v>
      </c>
      <c r="N62" s="9">
        <v>15.912870000000002</v>
      </c>
      <c r="O62" s="9">
        <v>0.51287000000000016</v>
      </c>
      <c r="P62" s="9">
        <v>63.366428571428571</v>
      </c>
    </row>
    <row r="63" spans="1:16" ht="25.5">
      <c r="A63" s="7" t="s">
        <v>344</v>
      </c>
      <c r="B63" s="8" t="s">
        <v>345</v>
      </c>
      <c r="C63" s="9">
        <v>187.9</v>
      </c>
      <c r="D63" s="9">
        <v>801.4</v>
      </c>
      <c r="E63" s="9">
        <v>120.65833333333333</v>
      </c>
      <c r="F63" s="9">
        <v>0</v>
      </c>
      <c r="G63" s="9">
        <v>0</v>
      </c>
      <c r="H63" s="9">
        <v>89.004000000000005</v>
      </c>
      <c r="I63" s="9">
        <v>0</v>
      </c>
      <c r="J63" s="9">
        <v>0</v>
      </c>
      <c r="K63" s="9">
        <v>120.65833333333333</v>
      </c>
      <c r="L63" s="9">
        <v>801.4</v>
      </c>
      <c r="M63" s="9">
        <v>0</v>
      </c>
      <c r="N63" s="9">
        <v>712.39599999999996</v>
      </c>
      <c r="O63" s="9">
        <v>31.654333333333327</v>
      </c>
      <c r="P63" s="9">
        <v>73.765315284204718</v>
      </c>
    </row>
    <row r="64" spans="1:16">
      <c r="A64" s="10" t="s">
        <v>97</v>
      </c>
      <c r="B64" s="11" t="s">
        <v>98</v>
      </c>
      <c r="C64" s="12">
        <v>37</v>
      </c>
      <c r="D64" s="12">
        <v>37</v>
      </c>
      <c r="E64" s="12">
        <v>0</v>
      </c>
      <c r="F64" s="12">
        <v>0</v>
      </c>
      <c r="G64" s="12">
        <v>0</v>
      </c>
      <c r="H64" s="12">
        <v>0.67192999999999992</v>
      </c>
      <c r="I64" s="12">
        <v>0</v>
      </c>
      <c r="J64" s="12">
        <v>0</v>
      </c>
      <c r="K64" s="12">
        <v>0</v>
      </c>
      <c r="L64" s="12">
        <v>37</v>
      </c>
      <c r="M64" s="12">
        <v>0</v>
      </c>
      <c r="N64" s="12">
        <v>36.328069999999997</v>
      </c>
      <c r="O64" s="12">
        <v>-0.67192999999999992</v>
      </c>
      <c r="P64" s="12">
        <v>0</v>
      </c>
    </row>
    <row r="65" spans="1:16">
      <c r="A65" s="10" t="s">
        <v>42</v>
      </c>
      <c r="B65" s="11" t="s">
        <v>43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0.67192999999999992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-0.67192999999999992</v>
      </c>
      <c r="O65" s="12">
        <v>-0.67192999999999992</v>
      </c>
      <c r="P65" s="12">
        <v>0</v>
      </c>
    </row>
    <row r="66" spans="1:16" ht="25.5">
      <c r="A66" s="10" t="s">
        <v>344</v>
      </c>
      <c r="B66" s="11" t="s">
        <v>345</v>
      </c>
      <c r="C66" s="12">
        <v>37</v>
      </c>
      <c r="D66" s="12">
        <v>37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37</v>
      </c>
      <c r="M66" s="12">
        <v>0</v>
      </c>
      <c r="N66" s="12">
        <v>37</v>
      </c>
      <c r="O66" s="12">
        <v>0</v>
      </c>
      <c r="P66" s="12">
        <v>0</v>
      </c>
    </row>
    <row r="67" spans="1:16">
      <c r="A67" s="10" t="s">
        <v>360</v>
      </c>
      <c r="B67" s="11" t="s">
        <v>361</v>
      </c>
      <c r="C67" s="12">
        <v>0</v>
      </c>
      <c r="D67" s="12">
        <v>180.18700000000001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180.18700000000001</v>
      </c>
      <c r="M67" s="12">
        <v>0</v>
      </c>
      <c r="N67" s="12">
        <v>180.18700000000001</v>
      </c>
      <c r="O67" s="12">
        <v>0</v>
      </c>
      <c r="P67" s="12">
        <v>0</v>
      </c>
    </row>
    <row r="68" spans="1:16" ht="25.5">
      <c r="A68" s="10" t="s">
        <v>54</v>
      </c>
      <c r="B68" s="11" t="s">
        <v>55</v>
      </c>
      <c r="C68" s="12">
        <v>0</v>
      </c>
      <c r="D68" s="12">
        <v>180.18700000000001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180.18700000000001</v>
      </c>
      <c r="M68" s="12">
        <v>0</v>
      </c>
      <c r="N68" s="12">
        <v>180.18700000000001</v>
      </c>
      <c r="O68" s="12">
        <v>0</v>
      </c>
      <c r="P68" s="12">
        <v>0</v>
      </c>
    </row>
    <row r="69" spans="1:16">
      <c r="A69" s="10" t="s">
        <v>105</v>
      </c>
      <c r="B69" s="11" t="s">
        <v>106</v>
      </c>
      <c r="C69" s="12">
        <v>18864.240580000002</v>
      </c>
      <c r="D69" s="12">
        <v>6502.6845899999989</v>
      </c>
      <c r="E69" s="12">
        <v>179.31066750000002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179.31066750000002</v>
      </c>
      <c r="L69" s="12">
        <v>6502.6845899999989</v>
      </c>
      <c r="M69" s="12">
        <v>0</v>
      </c>
      <c r="N69" s="12">
        <v>6502.6845899999989</v>
      </c>
      <c r="O69" s="12">
        <v>179.31066750000002</v>
      </c>
      <c r="P69" s="12">
        <v>0</v>
      </c>
    </row>
    <row r="70" spans="1:16" ht="25.5">
      <c r="A70" s="10" t="s">
        <v>108</v>
      </c>
      <c r="B70" s="11" t="s">
        <v>109</v>
      </c>
      <c r="C70" s="12">
        <v>2545.3882000000003</v>
      </c>
      <c r="D70" s="12">
        <v>2974.1911800000003</v>
      </c>
      <c r="E70" s="12">
        <v>79.069748333333322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79.069748333333322</v>
      </c>
      <c r="L70" s="12">
        <v>2974.1911800000003</v>
      </c>
      <c r="M70" s="12">
        <v>0</v>
      </c>
      <c r="N70" s="12">
        <v>2974.1911800000003</v>
      </c>
      <c r="O70" s="12">
        <v>79.069748333333322</v>
      </c>
      <c r="P70" s="12">
        <v>0</v>
      </c>
    </row>
    <row r="71" spans="1:16" ht="25.5">
      <c r="A71" s="10" t="s">
        <v>40</v>
      </c>
      <c r="B71" s="11" t="s">
        <v>41</v>
      </c>
      <c r="C71" s="12">
        <v>2020.4</v>
      </c>
      <c r="D71" s="12">
        <v>300.83697999999998</v>
      </c>
      <c r="E71" s="12">
        <v>25.069748333333322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25.069748333333322</v>
      </c>
      <c r="L71" s="12">
        <v>300.83697999999998</v>
      </c>
      <c r="M71" s="12">
        <v>0</v>
      </c>
      <c r="N71" s="12">
        <v>300.83697999999998</v>
      </c>
      <c r="O71" s="12">
        <v>25.069748333333322</v>
      </c>
      <c r="P71" s="12">
        <v>0</v>
      </c>
    </row>
    <row r="72" spans="1:16" ht="25.5">
      <c r="A72" s="10" t="s">
        <v>347</v>
      </c>
      <c r="B72" s="11" t="s">
        <v>348</v>
      </c>
      <c r="C72" s="12">
        <v>524.98820000000001</v>
      </c>
      <c r="D72" s="12">
        <v>2673.3542000000002</v>
      </c>
      <c r="E72" s="12">
        <v>54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54</v>
      </c>
      <c r="L72" s="12">
        <v>2673.3542000000002</v>
      </c>
      <c r="M72" s="12">
        <v>0</v>
      </c>
      <c r="N72" s="12">
        <v>2673.3542000000002</v>
      </c>
      <c r="O72" s="12">
        <v>54</v>
      </c>
      <c r="P72" s="12">
        <v>0</v>
      </c>
    </row>
    <row r="73" spans="1:16">
      <c r="A73" s="10" t="s">
        <v>112</v>
      </c>
      <c r="B73" s="11" t="s">
        <v>113</v>
      </c>
      <c r="C73" s="12">
        <v>13993.25</v>
      </c>
      <c r="D73" s="12">
        <v>1202.8910299999993</v>
      </c>
      <c r="E73" s="12">
        <v>100.24091916666669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100.24091916666669</v>
      </c>
      <c r="L73" s="12">
        <v>1202.8910299999993</v>
      </c>
      <c r="M73" s="12">
        <v>0</v>
      </c>
      <c r="N73" s="12">
        <v>1202.8910299999993</v>
      </c>
      <c r="O73" s="12">
        <v>100.24091916666669</v>
      </c>
      <c r="P73" s="12">
        <v>0</v>
      </c>
    </row>
    <row r="74" spans="1:16" ht="25.5">
      <c r="A74" s="7" t="s">
        <v>40</v>
      </c>
      <c r="B74" s="8" t="s">
        <v>41</v>
      </c>
      <c r="C74" s="9">
        <v>13993.25</v>
      </c>
      <c r="D74" s="9">
        <v>1202.8910299999993</v>
      </c>
      <c r="E74" s="9">
        <v>100.24091916666669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100.24091916666669</v>
      </c>
      <c r="L74" s="9">
        <v>1202.8910299999993</v>
      </c>
      <c r="M74" s="9">
        <v>0</v>
      </c>
      <c r="N74" s="9">
        <v>1202.8910299999993</v>
      </c>
      <c r="O74" s="9">
        <v>100.24091916666669</v>
      </c>
      <c r="P74" s="9">
        <v>0</v>
      </c>
    </row>
    <row r="75" spans="1:16">
      <c r="A75" s="10" t="s">
        <v>122</v>
      </c>
      <c r="B75" s="11" t="s">
        <v>123</v>
      </c>
      <c r="C75" s="12">
        <v>2325.6023799999998</v>
      </c>
      <c r="D75" s="12">
        <v>2325.6023799999998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2325.6023799999998</v>
      </c>
      <c r="M75" s="12">
        <v>0</v>
      </c>
      <c r="N75" s="12">
        <v>2325.6023799999998</v>
      </c>
      <c r="O75" s="12">
        <v>0</v>
      </c>
      <c r="P75" s="12">
        <v>0</v>
      </c>
    </row>
    <row r="76" spans="1:16" ht="25.5">
      <c r="A76" s="10" t="s">
        <v>347</v>
      </c>
      <c r="B76" s="11" t="s">
        <v>348</v>
      </c>
      <c r="C76" s="12">
        <v>2325.6023799999998</v>
      </c>
      <c r="D76" s="12">
        <v>2325.6023799999998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2325.6023799999998</v>
      </c>
      <c r="M76" s="12">
        <v>0</v>
      </c>
      <c r="N76" s="12">
        <v>2325.6023799999998</v>
      </c>
      <c r="O76" s="12">
        <v>0</v>
      </c>
      <c r="P76" s="12">
        <v>0</v>
      </c>
    </row>
    <row r="77" spans="1:16" ht="25.5">
      <c r="A77" s="10" t="s">
        <v>132</v>
      </c>
      <c r="B77" s="11" t="s">
        <v>133</v>
      </c>
      <c r="C77" s="12">
        <v>27.200000000000003</v>
      </c>
      <c r="D77" s="12">
        <v>11021.963009999999</v>
      </c>
      <c r="E77" s="12">
        <v>2.2666666666666666</v>
      </c>
      <c r="F77" s="12">
        <v>0</v>
      </c>
      <c r="G77" s="12">
        <v>1.1E-4</v>
      </c>
      <c r="H77" s="12">
        <v>0</v>
      </c>
      <c r="I77" s="12">
        <v>0</v>
      </c>
      <c r="J77" s="12">
        <v>0</v>
      </c>
      <c r="K77" s="12">
        <v>2.2666666666666666</v>
      </c>
      <c r="L77" s="12">
        <v>11021.963009999999</v>
      </c>
      <c r="M77" s="12">
        <v>0</v>
      </c>
      <c r="N77" s="12">
        <v>11021.963009999999</v>
      </c>
      <c r="O77" s="12">
        <v>2.2666666666666666</v>
      </c>
      <c r="P77" s="12">
        <v>0</v>
      </c>
    </row>
    <row r="78" spans="1:16" ht="51">
      <c r="A78" s="10" t="s">
        <v>182</v>
      </c>
      <c r="B78" s="11" t="s">
        <v>183</v>
      </c>
      <c r="C78" s="12">
        <v>27.200000000000003</v>
      </c>
      <c r="D78" s="12">
        <v>27.200000000000003</v>
      </c>
      <c r="E78" s="12">
        <v>2.2666666666666666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2.2666666666666666</v>
      </c>
      <c r="L78" s="12">
        <v>27.200000000000003</v>
      </c>
      <c r="M78" s="12">
        <v>0</v>
      </c>
      <c r="N78" s="12">
        <v>27.200000000000003</v>
      </c>
      <c r="O78" s="12">
        <v>2.2666666666666666</v>
      </c>
      <c r="P78" s="12">
        <v>0</v>
      </c>
    </row>
    <row r="79" spans="1:16">
      <c r="A79" s="10" t="s">
        <v>26</v>
      </c>
      <c r="B79" s="11" t="s">
        <v>27</v>
      </c>
      <c r="C79" s="12">
        <v>14.200000000000001</v>
      </c>
      <c r="D79" s="12">
        <v>14.200000000000001</v>
      </c>
      <c r="E79" s="12">
        <v>1.1833333333333333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1.1833333333333333</v>
      </c>
      <c r="L79" s="12">
        <v>14.200000000000001</v>
      </c>
      <c r="M79" s="12">
        <v>0</v>
      </c>
      <c r="N79" s="12">
        <v>14.200000000000001</v>
      </c>
      <c r="O79" s="12">
        <v>1.1833333333333333</v>
      </c>
      <c r="P79" s="12">
        <v>0</v>
      </c>
    </row>
    <row r="80" spans="1:16">
      <c r="A80" s="10" t="s">
        <v>28</v>
      </c>
      <c r="B80" s="11" t="s">
        <v>29</v>
      </c>
      <c r="C80" s="12">
        <v>13</v>
      </c>
      <c r="D80" s="12">
        <v>13</v>
      </c>
      <c r="E80" s="12">
        <v>1.0833333333333333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1.0833333333333333</v>
      </c>
      <c r="L80" s="12">
        <v>13</v>
      </c>
      <c r="M80" s="12">
        <v>0</v>
      </c>
      <c r="N80" s="12">
        <v>13</v>
      </c>
      <c r="O80" s="12">
        <v>1.0833333333333333</v>
      </c>
      <c r="P80" s="12">
        <v>0</v>
      </c>
    </row>
    <row r="81" spans="1:16" ht="38.25">
      <c r="A81" s="10" t="s">
        <v>190</v>
      </c>
      <c r="B81" s="11" t="s">
        <v>191</v>
      </c>
      <c r="C81" s="12">
        <v>0</v>
      </c>
      <c r="D81" s="12">
        <v>10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10</v>
      </c>
      <c r="M81" s="12">
        <v>0</v>
      </c>
      <c r="N81" s="12">
        <v>10</v>
      </c>
      <c r="O81" s="12">
        <v>0</v>
      </c>
      <c r="P81" s="12">
        <v>0</v>
      </c>
    </row>
    <row r="82" spans="1:16" ht="25.5">
      <c r="A82" s="10" t="s">
        <v>347</v>
      </c>
      <c r="B82" s="11" t="s">
        <v>348</v>
      </c>
      <c r="C82" s="12">
        <v>0</v>
      </c>
      <c r="D82" s="12">
        <v>10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10</v>
      </c>
      <c r="M82" s="12">
        <v>0</v>
      </c>
      <c r="N82" s="12">
        <v>10</v>
      </c>
      <c r="O82" s="12">
        <v>0</v>
      </c>
      <c r="P82" s="12">
        <v>0</v>
      </c>
    </row>
    <row r="83" spans="1:16" ht="63.75">
      <c r="A83" s="10" t="s">
        <v>362</v>
      </c>
      <c r="B83" s="11" t="s">
        <v>363</v>
      </c>
      <c r="C83" s="12">
        <v>0</v>
      </c>
      <c r="D83" s="12">
        <v>3091.2328400000001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3091.2328400000001</v>
      </c>
      <c r="M83" s="12">
        <v>0</v>
      </c>
      <c r="N83" s="12">
        <v>3091.2328400000001</v>
      </c>
      <c r="O83" s="12">
        <v>0</v>
      </c>
      <c r="P83" s="12">
        <v>0</v>
      </c>
    </row>
    <row r="84" spans="1:16">
      <c r="A84" s="10" t="s">
        <v>364</v>
      </c>
      <c r="B84" s="11" t="s">
        <v>365</v>
      </c>
      <c r="C84" s="12">
        <v>0</v>
      </c>
      <c r="D84" s="12">
        <v>3091.2328400000001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3091.2328400000001</v>
      </c>
      <c r="M84" s="12">
        <v>0</v>
      </c>
      <c r="N84" s="12">
        <v>3091.2328400000001</v>
      </c>
      <c r="O84" s="12">
        <v>0</v>
      </c>
      <c r="P84" s="12">
        <v>0</v>
      </c>
    </row>
    <row r="85" spans="1:16" ht="63.75">
      <c r="A85" s="10" t="s">
        <v>366</v>
      </c>
      <c r="B85" s="11" t="s">
        <v>367</v>
      </c>
      <c r="C85" s="12">
        <v>0</v>
      </c>
      <c r="D85" s="12">
        <v>938.51099999999997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938.51099999999997</v>
      </c>
      <c r="M85" s="12">
        <v>0</v>
      </c>
      <c r="N85" s="12">
        <v>938.51099999999997</v>
      </c>
      <c r="O85" s="12">
        <v>0</v>
      </c>
      <c r="P85" s="12">
        <v>0</v>
      </c>
    </row>
    <row r="86" spans="1:16">
      <c r="A86" s="10" t="s">
        <v>364</v>
      </c>
      <c r="B86" s="11" t="s">
        <v>365</v>
      </c>
      <c r="C86" s="12">
        <v>0</v>
      </c>
      <c r="D86" s="12">
        <v>938.51099999999997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938.51099999999997</v>
      </c>
      <c r="M86" s="12">
        <v>0</v>
      </c>
      <c r="N86" s="12">
        <v>938.51099999999997</v>
      </c>
      <c r="O86" s="12">
        <v>0</v>
      </c>
      <c r="P86" s="12">
        <v>0</v>
      </c>
    </row>
    <row r="87" spans="1:16" ht="63.75">
      <c r="A87" s="10" t="s">
        <v>368</v>
      </c>
      <c r="B87" s="11" t="s">
        <v>369</v>
      </c>
      <c r="C87" s="12">
        <v>0</v>
      </c>
      <c r="D87" s="12">
        <v>6955.0191700000005</v>
      </c>
      <c r="E87" s="12">
        <v>0</v>
      </c>
      <c r="F87" s="12">
        <v>0</v>
      </c>
      <c r="G87" s="12">
        <v>1.1E-4</v>
      </c>
      <c r="H87" s="12">
        <v>0</v>
      </c>
      <c r="I87" s="12">
        <v>0</v>
      </c>
      <c r="J87" s="12">
        <v>0</v>
      </c>
      <c r="K87" s="12">
        <v>0</v>
      </c>
      <c r="L87" s="12">
        <v>6955.0191700000005</v>
      </c>
      <c r="M87" s="12">
        <v>0</v>
      </c>
      <c r="N87" s="12">
        <v>6955.0191700000005</v>
      </c>
      <c r="O87" s="12">
        <v>0</v>
      </c>
      <c r="P87" s="12">
        <v>0</v>
      </c>
    </row>
    <row r="88" spans="1:16">
      <c r="A88" s="10" t="s">
        <v>364</v>
      </c>
      <c r="B88" s="11" t="s">
        <v>365</v>
      </c>
      <c r="C88" s="12">
        <v>0</v>
      </c>
      <c r="D88" s="12">
        <v>6955.0191700000005</v>
      </c>
      <c r="E88" s="12">
        <v>0</v>
      </c>
      <c r="F88" s="12">
        <v>0</v>
      </c>
      <c r="G88" s="12">
        <v>1.1E-4</v>
      </c>
      <c r="H88" s="12">
        <v>0</v>
      </c>
      <c r="I88" s="12">
        <v>0</v>
      </c>
      <c r="J88" s="12">
        <v>0</v>
      </c>
      <c r="K88" s="12">
        <v>0</v>
      </c>
      <c r="L88" s="12">
        <v>6955.0191700000005</v>
      </c>
      <c r="M88" s="12">
        <v>0</v>
      </c>
      <c r="N88" s="12">
        <v>6955.0191700000005</v>
      </c>
      <c r="O88" s="12">
        <v>0</v>
      </c>
      <c r="P88" s="12">
        <v>0</v>
      </c>
    </row>
    <row r="89" spans="1:16">
      <c r="A89" s="7" t="s">
        <v>199</v>
      </c>
      <c r="B89" s="8" t="s">
        <v>200</v>
      </c>
      <c r="C89" s="9">
        <v>5123.3195399999995</v>
      </c>
      <c r="D89" s="9">
        <v>6839.4845399999995</v>
      </c>
      <c r="E89" s="9">
        <v>409.68333333333345</v>
      </c>
      <c r="F89" s="9">
        <v>0</v>
      </c>
      <c r="G89" s="9">
        <v>0</v>
      </c>
      <c r="H89" s="9">
        <v>16.601559999999999</v>
      </c>
      <c r="I89" s="9">
        <v>0</v>
      </c>
      <c r="J89" s="9">
        <v>0</v>
      </c>
      <c r="K89" s="9">
        <v>409.68333333333345</v>
      </c>
      <c r="L89" s="9">
        <v>6839.4845399999995</v>
      </c>
      <c r="M89" s="9">
        <v>0</v>
      </c>
      <c r="N89" s="9">
        <v>6822.8829799999994</v>
      </c>
      <c r="O89" s="9">
        <v>393.08177333333344</v>
      </c>
      <c r="P89" s="9">
        <v>4.0522907937024515</v>
      </c>
    </row>
    <row r="90" spans="1:16" ht="38.25">
      <c r="A90" s="10" t="s">
        <v>202</v>
      </c>
      <c r="B90" s="11" t="s">
        <v>203</v>
      </c>
      <c r="C90" s="12">
        <v>4641.2</v>
      </c>
      <c r="D90" s="12">
        <v>4641.2</v>
      </c>
      <c r="E90" s="12">
        <v>386.76666666666677</v>
      </c>
      <c r="F90" s="12">
        <v>0</v>
      </c>
      <c r="G90" s="12">
        <v>0</v>
      </c>
      <c r="H90" s="12">
        <v>0.42558000000000001</v>
      </c>
      <c r="I90" s="12">
        <v>0</v>
      </c>
      <c r="J90" s="12">
        <v>0</v>
      </c>
      <c r="K90" s="12">
        <v>386.76666666666677</v>
      </c>
      <c r="L90" s="12">
        <v>4641.2</v>
      </c>
      <c r="M90" s="12">
        <v>0</v>
      </c>
      <c r="N90" s="12">
        <v>4640.7744199999997</v>
      </c>
      <c r="O90" s="12">
        <v>386.34108666666674</v>
      </c>
      <c r="P90" s="12">
        <v>0.11003533568904592</v>
      </c>
    </row>
    <row r="91" spans="1:16">
      <c r="A91" s="10" t="s">
        <v>22</v>
      </c>
      <c r="B91" s="11" t="s">
        <v>23</v>
      </c>
      <c r="C91" s="12">
        <v>3503.7000000000003</v>
      </c>
      <c r="D91" s="12">
        <v>3503.7000000000003</v>
      </c>
      <c r="E91" s="12">
        <v>291.97500000000002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291.97500000000002</v>
      </c>
      <c r="L91" s="12">
        <v>3503.7000000000003</v>
      </c>
      <c r="M91" s="12">
        <v>0</v>
      </c>
      <c r="N91" s="12">
        <v>3503.7000000000003</v>
      </c>
      <c r="O91" s="12">
        <v>291.97500000000002</v>
      </c>
      <c r="P91" s="12">
        <v>0</v>
      </c>
    </row>
    <row r="92" spans="1:16">
      <c r="A92" s="10" t="s">
        <v>24</v>
      </c>
      <c r="B92" s="11" t="s">
        <v>25</v>
      </c>
      <c r="C92" s="12">
        <v>750.1</v>
      </c>
      <c r="D92" s="12">
        <v>750.1</v>
      </c>
      <c r="E92" s="12">
        <v>62.50833333333334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62.50833333333334</v>
      </c>
      <c r="L92" s="12">
        <v>750.1</v>
      </c>
      <c r="M92" s="12">
        <v>0</v>
      </c>
      <c r="N92" s="12">
        <v>750.1</v>
      </c>
      <c r="O92" s="12">
        <v>62.50833333333334</v>
      </c>
      <c r="P92" s="12">
        <v>0</v>
      </c>
    </row>
    <row r="93" spans="1:16">
      <c r="A93" s="10" t="s">
        <v>26</v>
      </c>
      <c r="B93" s="11" t="s">
        <v>27</v>
      </c>
      <c r="C93" s="12">
        <v>100.9</v>
      </c>
      <c r="D93" s="12">
        <v>100.9</v>
      </c>
      <c r="E93" s="12">
        <v>8.408333333333335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8.408333333333335</v>
      </c>
      <c r="L93" s="12">
        <v>100.9</v>
      </c>
      <c r="M93" s="12">
        <v>0</v>
      </c>
      <c r="N93" s="12">
        <v>100.9</v>
      </c>
      <c r="O93" s="12">
        <v>8.408333333333335</v>
      </c>
      <c r="P93" s="12">
        <v>0</v>
      </c>
    </row>
    <row r="94" spans="1:16">
      <c r="A94" s="10" t="s">
        <v>28</v>
      </c>
      <c r="B94" s="11" t="s">
        <v>29</v>
      </c>
      <c r="C94" s="12">
        <v>71</v>
      </c>
      <c r="D94" s="12">
        <v>71</v>
      </c>
      <c r="E94" s="12">
        <v>5.916666666666667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5.916666666666667</v>
      </c>
      <c r="L94" s="12">
        <v>71</v>
      </c>
      <c r="M94" s="12">
        <v>0</v>
      </c>
      <c r="N94" s="12">
        <v>71</v>
      </c>
      <c r="O94" s="12">
        <v>5.916666666666667</v>
      </c>
      <c r="P94" s="12">
        <v>0</v>
      </c>
    </row>
    <row r="95" spans="1:16">
      <c r="A95" s="10" t="s">
        <v>30</v>
      </c>
      <c r="B95" s="11" t="s">
        <v>31</v>
      </c>
      <c r="C95" s="12">
        <v>2</v>
      </c>
      <c r="D95" s="12">
        <v>2</v>
      </c>
      <c r="E95" s="12">
        <v>0.16666666666666666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0.16666666666666666</v>
      </c>
      <c r="L95" s="12">
        <v>2</v>
      </c>
      <c r="M95" s="12">
        <v>0</v>
      </c>
      <c r="N95" s="12">
        <v>2</v>
      </c>
      <c r="O95" s="12">
        <v>0.16666666666666666</v>
      </c>
      <c r="P95" s="12">
        <v>0</v>
      </c>
    </row>
    <row r="96" spans="1:16">
      <c r="A96" s="10" t="s">
        <v>32</v>
      </c>
      <c r="B96" s="11" t="s">
        <v>33</v>
      </c>
      <c r="C96" s="12">
        <v>85.2</v>
      </c>
      <c r="D96" s="12">
        <v>85.2</v>
      </c>
      <c r="E96" s="12">
        <v>7.1000000000000005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7.1000000000000005</v>
      </c>
      <c r="L96" s="12">
        <v>85.2</v>
      </c>
      <c r="M96" s="12">
        <v>0</v>
      </c>
      <c r="N96" s="12">
        <v>85.2</v>
      </c>
      <c r="O96" s="12">
        <v>7.1000000000000005</v>
      </c>
      <c r="P96" s="12">
        <v>0</v>
      </c>
    </row>
    <row r="97" spans="1:16">
      <c r="A97" s="10" t="s">
        <v>34</v>
      </c>
      <c r="B97" s="11" t="s">
        <v>35</v>
      </c>
      <c r="C97" s="12">
        <v>4.7</v>
      </c>
      <c r="D97" s="12">
        <v>4.7</v>
      </c>
      <c r="E97" s="12">
        <v>0.39166666666666672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0.39166666666666672</v>
      </c>
      <c r="L97" s="12">
        <v>4.7</v>
      </c>
      <c r="M97" s="12">
        <v>0</v>
      </c>
      <c r="N97" s="12">
        <v>4.7</v>
      </c>
      <c r="O97" s="12">
        <v>0.39166666666666672</v>
      </c>
      <c r="P97" s="12">
        <v>0</v>
      </c>
    </row>
    <row r="98" spans="1:16">
      <c r="A98" s="10" t="s">
        <v>36</v>
      </c>
      <c r="B98" s="11" t="s">
        <v>37</v>
      </c>
      <c r="C98" s="12">
        <v>32.799999999999997</v>
      </c>
      <c r="D98" s="12">
        <v>32.799999999999997</v>
      </c>
      <c r="E98" s="12">
        <v>2.7333333333333334</v>
      </c>
      <c r="F98" s="12">
        <v>0</v>
      </c>
      <c r="G98" s="12">
        <v>0</v>
      </c>
      <c r="H98" s="12">
        <v>0.42558000000000001</v>
      </c>
      <c r="I98" s="12">
        <v>0</v>
      </c>
      <c r="J98" s="12">
        <v>0</v>
      </c>
      <c r="K98" s="12">
        <v>2.7333333333333334</v>
      </c>
      <c r="L98" s="12">
        <v>32.799999999999997</v>
      </c>
      <c r="M98" s="12">
        <v>0</v>
      </c>
      <c r="N98" s="12">
        <v>32.374420000000001</v>
      </c>
      <c r="O98" s="12">
        <v>2.3077533333333333</v>
      </c>
      <c r="P98" s="12">
        <v>15.57</v>
      </c>
    </row>
    <row r="99" spans="1:16">
      <c r="A99" s="10" t="s">
        <v>38</v>
      </c>
      <c r="B99" s="11" t="s">
        <v>39</v>
      </c>
      <c r="C99" s="12">
        <v>16.5</v>
      </c>
      <c r="D99" s="12">
        <v>16.5</v>
      </c>
      <c r="E99" s="12">
        <v>1.375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1.375</v>
      </c>
      <c r="L99" s="12">
        <v>16.5</v>
      </c>
      <c r="M99" s="12">
        <v>0</v>
      </c>
      <c r="N99" s="12">
        <v>16.5</v>
      </c>
      <c r="O99" s="12">
        <v>1.375</v>
      </c>
      <c r="P99" s="12">
        <v>0</v>
      </c>
    </row>
    <row r="100" spans="1:16" ht="25.5">
      <c r="A100" s="10" t="s">
        <v>344</v>
      </c>
      <c r="B100" s="11" t="s">
        <v>345</v>
      </c>
      <c r="C100" s="12">
        <v>74.3</v>
      </c>
      <c r="D100" s="12">
        <v>74.3</v>
      </c>
      <c r="E100" s="12">
        <v>6.1916666666666673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6.1916666666666673</v>
      </c>
      <c r="L100" s="12">
        <v>74.3</v>
      </c>
      <c r="M100" s="12">
        <v>0</v>
      </c>
      <c r="N100" s="12">
        <v>74.3</v>
      </c>
      <c r="O100" s="12">
        <v>6.1916666666666673</v>
      </c>
      <c r="P100" s="12">
        <v>0</v>
      </c>
    </row>
    <row r="101" spans="1:16">
      <c r="A101" s="10" t="s">
        <v>204</v>
      </c>
      <c r="B101" s="11" t="s">
        <v>205</v>
      </c>
      <c r="C101" s="12">
        <v>222.11954</v>
      </c>
      <c r="D101" s="12">
        <v>417.11954000000003</v>
      </c>
      <c r="E101" s="12">
        <v>1.25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1.25</v>
      </c>
      <c r="L101" s="12">
        <v>417.11954000000003</v>
      </c>
      <c r="M101" s="12">
        <v>0</v>
      </c>
      <c r="N101" s="12">
        <v>417.11954000000003</v>
      </c>
      <c r="O101" s="12">
        <v>1.25</v>
      </c>
      <c r="P101" s="12">
        <v>0</v>
      </c>
    </row>
    <row r="102" spans="1:16">
      <c r="A102" s="10" t="s">
        <v>26</v>
      </c>
      <c r="B102" s="11" t="s">
        <v>27</v>
      </c>
      <c r="C102" s="12">
        <v>6</v>
      </c>
      <c r="D102" s="12">
        <v>6</v>
      </c>
      <c r="E102" s="12">
        <v>0.5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0.5</v>
      </c>
      <c r="L102" s="12">
        <v>6</v>
      </c>
      <c r="M102" s="12">
        <v>0</v>
      </c>
      <c r="N102" s="12">
        <v>6</v>
      </c>
      <c r="O102" s="12">
        <v>0.5</v>
      </c>
      <c r="P102" s="12">
        <v>0</v>
      </c>
    </row>
    <row r="103" spans="1:16">
      <c r="A103" s="10" t="s">
        <v>28</v>
      </c>
      <c r="B103" s="11" t="s">
        <v>29</v>
      </c>
      <c r="C103" s="12">
        <v>5.7</v>
      </c>
      <c r="D103" s="12">
        <v>5.7</v>
      </c>
      <c r="E103" s="12">
        <v>0.47500000000000003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0.47500000000000003</v>
      </c>
      <c r="L103" s="12">
        <v>5.7</v>
      </c>
      <c r="M103" s="12">
        <v>0</v>
      </c>
      <c r="N103" s="12">
        <v>5.7</v>
      </c>
      <c r="O103" s="12">
        <v>0.47500000000000003</v>
      </c>
      <c r="P103" s="12">
        <v>0</v>
      </c>
    </row>
    <row r="104" spans="1:16">
      <c r="A104" s="10" t="s">
        <v>30</v>
      </c>
      <c r="B104" s="11" t="s">
        <v>31</v>
      </c>
      <c r="C104" s="12">
        <v>3.3000000000000003</v>
      </c>
      <c r="D104" s="12">
        <v>3.3000000000000003</v>
      </c>
      <c r="E104" s="12">
        <v>0.27500000000000002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0.27500000000000002</v>
      </c>
      <c r="L104" s="12">
        <v>3.3000000000000003</v>
      </c>
      <c r="M104" s="12">
        <v>0</v>
      </c>
      <c r="N104" s="12">
        <v>3.3000000000000003</v>
      </c>
      <c r="O104" s="12">
        <v>0.27500000000000002</v>
      </c>
      <c r="P104" s="12">
        <v>0</v>
      </c>
    </row>
    <row r="105" spans="1:16" ht="25.5">
      <c r="A105" s="10" t="s">
        <v>344</v>
      </c>
      <c r="B105" s="11" t="s">
        <v>345</v>
      </c>
      <c r="C105" s="12">
        <v>146.6</v>
      </c>
      <c r="D105" s="12">
        <v>341.6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341.6</v>
      </c>
      <c r="M105" s="12">
        <v>0</v>
      </c>
      <c r="N105" s="12">
        <v>341.6</v>
      </c>
      <c r="O105" s="12">
        <v>0</v>
      </c>
      <c r="P105" s="12">
        <v>0</v>
      </c>
    </row>
    <row r="106" spans="1:16">
      <c r="A106" s="7" t="s">
        <v>358</v>
      </c>
      <c r="B106" s="8" t="s">
        <v>359</v>
      </c>
      <c r="C106" s="9">
        <v>60.519539999999999</v>
      </c>
      <c r="D106" s="9">
        <v>60.519539999999999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60.519539999999999</v>
      </c>
      <c r="M106" s="9">
        <v>0</v>
      </c>
      <c r="N106" s="9">
        <v>60.519539999999999</v>
      </c>
      <c r="O106" s="9">
        <v>0</v>
      </c>
      <c r="P106" s="9">
        <v>0</v>
      </c>
    </row>
    <row r="107" spans="1:16" ht="25.5">
      <c r="A107" s="10" t="s">
        <v>206</v>
      </c>
      <c r="B107" s="11" t="s">
        <v>207</v>
      </c>
      <c r="C107" s="12">
        <v>260</v>
      </c>
      <c r="D107" s="12">
        <v>284</v>
      </c>
      <c r="E107" s="12">
        <v>21.666666666666664</v>
      </c>
      <c r="F107" s="12">
        <v>0</v>
      </c>
      <c r="G107" s="12">
        <v>0</v>
      </c>
      <c r="H107" s="12">
        <v>16.175979999999999</v>
      </c>
      <c r="I107" s="12">
        <v>0</v>
      </c>
      <c r="J107" s="12">
        <v>0</v>
      </c>
      <c r="K107" s="12">
        <v>21.666666666666664</v>
      </c>
      <c r="L107" s="12">
        <v>284</v>
      </c>
      <c r="M107" s="12">
        <v>0</v>
      </c>
      <c r="N107" s="12">
        <v>267.82402000000002</v>
      </c>
      <c r="O107" s="12">
        <v>5.4906866666666652</v>
      </c>
      <c r="P107" s="12">
        <v>74.658369230769239</v>
      </c>
    </row>
    <row r="108" spans="1:16">
      <c r="A108" s="10" t="s">
        <v>22</v>
      </c>
      <c r="B108" s="11" t="s">
        <v>23</v>
      </c>
      <c r="C108" s="12">
        <v>162.5</v>
      </c>
      <c r="D108" s="12">
        <v>162.5</v>
      </c>
      <c r="E108" s="12">
        <v>13.541666666666666</v>
      </c>
      <c r="F108" s="12">
        <v>0</v>
      </c>
      <c r="G108" s="12">
        <v>0</v>
      </c>
      <c r="H108" s="12">
        <v>6.7465000000000002</v>
      </c>
      <c r="I108" s="12">
        <v>0</v>
      </c>
      <c r="J108" s="12">
        <v>0</v>
      </c>
      <c r="K108" s="12">
        <v>13.541666666666666</v>
      </c>
      <c r="L108" s="12">
        <v>162.5</v>
      </c>
      <c r="M108" s="12">
        <v>0</v>
      </c>
      <c r="N108" s="12">
        <v>155.7535</v>
      </c>
      <c r="O108" s="12">
        <v>6.7951666666666659</v>
      </c>
      <c r="P108" s="12">
        <v>49.820307692307694</v>
      </c>
    </row>
    <row r="109" spans="1:16">
      <c r="A109" s="10" t="s">
        <v>24</v>
      </c>
      <c r="B109" s="11" t="s">
        <v>25</v>
      </c>
      <c r="C109" s="12">
        <v>35.700000000000003</v>
      </c>
      <c r="D109" s="12">
        <v>35.700000000000003</v>
      </c>
      <c r="E109" s="12">
        <v>2.9750000000000001</v>
      </c>
      <c r="F109" s="12">
        <v>0</v>
      </c>
      <c r="G109" s="12">
        <v>0</v>
      </c>
      <c r="H109" s="12">
        <v>1.5400100000000001</v>
      </c>
      <c r="I109" s="12">
        <v>0</v>
      </c>
      <c r="J109" s="12">
        <v>0</v>
      </c>
      <c r="K109" s="12">
        <v>2.9750000000000001</v>
      </c>
      <c r="L109" s="12">
        <v>35.700000000000003</v>
      </c>
      <c r="M109" s="12">
        <v>0</v>
      </c>
      <c r="N109" s="12">
        <v>34.159990000000001</v>
      </c>
      <c r="O109" s="12">
        <v>1.43499</v>
      </c>
      <c r="P109" s="12">
        <v>51.765042016806731</v>
      </c>
    </row>
    <row r="110" spans="1:16">
      <c r="A110" s="10" t="s">
        <v>26</v>
      </c>
      <c r="B110" s="11" t="s">
        <v>27</v>
      </c>
      <c r="C110" s="12">
        <v>25.5</v>
      </c>
      <c r="D110" s="12">
        <v>25.5</v>
      </c>
      <c r="E110" s="12">
        <v>2.125</v>
      </c>
      <c r="F110" s="12">
        <v>0</v>
      </c>
      <c r="G110" s="12">
        <v>0</v>
      </c>
      <c r="H110" s="12">
        <v>4.70547</v>
      </c>
      <c r="I110" s="12">
        <v>0</v>
      </c>
      <c r="J110" s="12">
        <v>0</v>
      </c>
      <c r="K110" s="12">
        <v>2.125</v>
      </c>
      <c r="L110" s="12">
        <v>25.5</v>
      </c>
      <c r="M110" s="12">
        <v>0</v>
      </c>
      <c r="N110" s="12">
        <v>20.794530000000002</v>
      </c>
      <c r="O110" s="12">
        <v>-2.58047</v>
      </c>
      <c r="P110" s="12">
        <v>221.4338823529412</v>
      </c>
    </row>
    <row r="111" spans="1:16">
      <c r="A111" s="10" t="s">
        <v>28</v>
      </c>
      <c r="B111" s="11" t="s">
        <v>29</v>
      </c>
      <c r="C111" s="12">
        <v>15.9</v>
      </c>
      <c r="D111" s="12">
        <v>15.9</v>
      </c>
      <c r="E111" s="12">
        <v>1.325</v>
      </c>
      <c r="F111" s="12">
        <v>0</v>
      </c>
      <c r="G111" s="12">
        <v>0</v>
      </c>
      <c r="H111" s="12">
        <v>0.38400000000000001</v>
      </c>
      <c r="I111" s="12">
        <v>0</v>
      </c>
      <c r="J111" s="12">
        <v>0</v>
      </c>
      <c r="K111" s="12">
        <v>1.325</v>
      </c>
      <c r="L111" s="12">
        <v>15.9</v>
      </c>
      <c r="M111" s="12">
        <v>0</v>
      </c>
      <c r="N111" s="12">
        <v>15.516</v>
      </c>
      <c r="O111" s="12">
        <v>0.94099999999999995</v>
      </c>
      <c r="P111" s="12">
        <v>28.981132075471699</v>
      </c>
    </row>
    <row r="112" spans="1:16">
      <c r="A112" s="10" t="s">
        <v>30</v>
      </c>
      <c r="B112" s="11" t="s">
        <v>31</v>
      </c>
      <c r="C112" s="12">
        <v>3.9</v>
      </c>
      <c r="D112" s="12">
        <v>3.9</v>
      </c>
      <c r="E112" s="12">
        <v>0.32500000000000001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0.32500000000000001</v>
      </c>
      <c r="L112" s="12">
        <v>3.9</v>
      </c>
      <c r="M112" s="12">
        <v>0</v>
      </c>
      <c r="N112" s="12">
        <v>3.9</v>
      </c>
      <c r="O112" s="12">
        <v>0.32500000000000001</v>
      </c>
      <c r="P112" s="12">
        <v>0</v>
      </c>
    </row>
    <row r="113" spans="1:16">
      <c r="A113" s="10" t="s">
        <v>32</v>
      </c>
      <c r="B113" s="11" t="s">
        <v>33</v>
      </c>
      <c r="C113" s="12">
        <v>11.6</v>
      </c>
      <c r="D113" s="12">
        <v>11.6</v>
      </c>
      <c r="E113" s="12">
        <v>0.96666666666666667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0.96666666666666667</v>
      </c>
      <c r="L113" s="12">
        <v>11.6</v>
      </c>
      <c r="M113" s="12">
        <v>0</v>
      </c>
      <c r="N113" s="12">
        <v>11.6</v>
      </c>
      <c r="O113" s="12">
        <v>0.96666666666666667</v>
      </c>
      <c r="P113" s="12">
        <v>0</v>
      </c>
    </row>
    <row r="114" spans="1:16">
      <c r="A114" s="10" t="s">
        <v>34</v>
      </c>
      <c r="B114" s="11" t="s">
        <v>35</v>
      </c>
      <c r="C114" s="12">
        <v>1.2</v>
      </c>
      <c r="D114" s="12">
        <v>1.2</v>
      </c>
      <c r="E114" s="12">
        <v>0.1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0.1</v>
      </c>
      <c r="L114" s="12">
        <v>1.2</v>
      </c>
      <c r="M114" s="12">
        <v>0</v>
      </c>
      <c r="N114" s="12">
        <v>1.2</v>
      </c>
      <c r="O114" s="12">
        <v>0.1</v>
      </c>
      <c r="P114" s="12">
        <v>0</v>
      </c>
    </row>
    <row r="115" spans="1:16">
      <c r="A115" s="10" t="s">
        <v>36</v>
      </c>
      <c r="B115" s="11" t="s">
        <v>37</v>
      </c>
      <c r="C115" s="12">
        <v>3.7</v>
      </c>
      <c r="D115" s="12">
        <v>3.7</v>
      </c>
      <c r="E115" s="12">
        <v>0.30833333333333335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0.30833333333333335</v>
      </c>
      <c r="L115" s="12">
        <v>3.7</v>
      </c>
      <c r="M115" s="12">
        <v>0</v>
      </c>
      <c r="N115" s="12">
        <v>3.7</v>
      </c>
      <c r="O115" s="12">
        <v>0.30833333333333335</v>
      </c>
      <c r="P115" s="12">
        <v>0</v>
      </c>
    </row>
    <row r="116" spans="1:16" ht="25.5">
      <c r="A116" s="10" t="s">
        <v>40</v>
      </c>
      <c r="B116" s="11" t="s">
        <v>41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2.8000000000000003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-2.8000000000000003</v>
      </c>
      <c r="O116" s="12">
        <v>-2.8000000000000003</v>
      </c>
      <c r="P116" s="12">
        <v>0</v>
      </c>
    </row>
    <row r="117" spans="1:16" ht="25.5">
      <c r="A117" s="10" t="s">
        <v>344</v>
      </c>
      <c r="B117" s="11" t="s">
        <v>345</v>
      </c>
      <c r="C117" s="12">
        <v>0</v>
      </c>
      <c r="D117" s="12">
        <v>24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24</v>
      </c>
      <c r="M117" s="12">
        <v>0</v>
      </c>
      <c r="N117" s="12">
        <v>24</v>
      </c>
      <c r="O117" s="12">
        <v>0</v>
      </c>
      <c r="P117" s="12">
        <v>0</v>
      </c>
    </row>
    <row r="118" spans="1:16">
      <c r="A118" s="7" t="s">
        <v>214</v>
      </c>
      <c r="B118" s="8" t="s">
        <v>215</v>
      </c>
      <c r="C118" s="9">
        <v>0</v>
      </c>
      <c r="D118" s="9">
        <v>404.16500000000002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404.16500000000002</v>
      </c>
      <c r="M118" s="9">
        <v>0</v>
      </c>
      <c r="N118" s="9">
        <v>404.16500000000002</v>
      </c>
      <c r="O118" s="9">
        <v>0</v>
      </c>
      <c r="P118" s="9">
        <v>0</v>
      </c>
    </row>
    <row r="119" spans="1:16" ht="25.5">
      <c r="A119" s="10" t="s">
        <v>347</v>
      </c>
      <c r="B119" s="11" t="s">
        <v>348</v>
      </c>
      <c r="C119" s="12">
        <v>0</v>
      </c>
      <c r="D119" s="12">
        <v>404.16500000000002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404.16500000000002</v>
      </c>
      <c r="M119" s="12">
        <v>0</v>
      </c>
      <c r="N119" s="12">
        <v>404.16500000000002</v>
      </c>
      <c r="O119" s="12">
        <v>0</v>
      </c>
      <c r="P119" s="12">
        <v>0</v>
      </c>
    </row>
    <row r="120" spans="1:16">
      <c r="A120" s="10" t="s">
        <v>370</v>
      </c>
      <c r="B120" s="11" t="s">
        <v>371</v>
      </c>
      <c r="C120" s="12">
        <v>0</v>
      </c>
      <c r="D120" s="12">
        <v>143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143</v>
      </c>
      <c r="M120" s="12">
        <v>0</v>
      </c>
      <c r="N120" s="12">
        <v>143</v>
      </c>
      <c r="O120" s="12">
        <v>0</v>
      </c>
      <c r="P120" s="12">
        <v>0</v>
      </c>
    </row>
    <row r="121" spans="1:16" ht="25.5">
      <c r="A121" s="10" t="s">
        <v>347</v>
      </c>
      <c r="B121" s="11" t="s">
        <v>348</v>
      </c>
      <c r="C121" s="12">
        <v>0</v>
      </c>
      <c r="D121" s="12">
        <v>143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143</v>
      </c>
      <c r="M121" s="12">
        <v>0</v>
      </c>
      <c r="N121" s="12">
        <v>143</v>
      </c>
      <c r="O121" s="12">
        <v>0</v>
      </c>
      <c r="P121" s="12">
        <v>0</v>
      </c>
    </row>
    <row r="122" spans="1:16">
      <c r="A122" s="10" t="s">
        <v>372</v>
      </c>
      <c r="B122" s="11" t="s">
        <v>69</v>
      </c>
      <c r="C122" s="12">
        <v>0</v>
      </c>
      <c r="D122" s="12">
        <v>950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950</v>
      </c>
      <c r="M122" s="12">
        <v>0</v>
      </c>
      <c r="N122" s="12">
        <v>950</v>
      </c>
      <c r="O122" s="12">
        <v>0</v>
      </c>
      <c r="P122" s="12">
        <v>0</v>
      </c>
    </row>
    <row r="123" spans="1:16" ht="25.5">
      <c r="A123" s="10" t="s">
        <v>347</v>
      </c>
      <c r="B123" s="11" t="s">
        <v>348</v>
      </c>
      <c r="C123" s="12">
        <v>0</v>
      </c>
      <c r="D123" s="12">
        <v>950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950</v>
      </c>
      <c r="M123" s="12">
        <v>0</v>
      </c>
      <c r="N123" s="12">
        <v>950</v>
      </c>
      <c r="O123" s="12">
        <v>0</v>
      </c>
      <c r="P123" s="12">
        <v>0</v>
      </c>
    </row>
    <row r="124" spans="1:16" ht="25.5">
      <c r="A124" s="10" t="s">
        <v>218</v>
      </c>
      <c r="B124" s="11" t="s">
        <v>219</v>
      </c>
      <c r="C124" s="12">
        <v>4586.0901299999996</v>
      </c>
      <c r="D124" s="12">
        <v>6333.6583099999998</v>
      </c>
      <c r="E124" s="12">
        <v>358.33300000000003</v>
      </c>
      <c r="F124" s="12">
        <v>9.5</v>
      </c>
      <c r="G124" s="12">
        <v>0</v>
      </c>
      <c r="H124" s="12">
        <v>151.28694000000002</v>
      </c>
      <c r="I124" s="12">
        <v>0</v>
      </c>
      <c r="J124" s="12">
        <v>0</v>
      </c>
      <c r="K124" s="12">
        <v>348.83300000000003</v>
      </c>
      <c r="L124" s="12">
        <v>6324.1583099999998</v>
      </c>
      <c r="M124" s="12">
        <v>2.6511652568979129</v>
      </c>
      <c r="N124" s="12">
        <v>6182.3713699999998</v>
      </c>
      <c r="O124" s="12">
        <v>207.04606000000001</v>
      </c>
      <c r="P124" s="12">
        <v>42.219650436884123</v>
      </c>
    </row>
    <row r="125" spans="1:16" ht="25.5">
      <c r="A125" s="10" t="s">
        <v>220</v>
      </c>
      <c r="B125" s="11" t="s">
        <v>221</v>
      </c>
      <c r="C125" s="12">
        <v>134</v>
      </c>
      <c r="D125" s="12">
        <v>61.368179999999995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61.368179999999995</v>
      </c>
      <c r="M125" s="12">
        <v>0</v>
      </c>
      <c r="N125" s="12">
        <v>61.368179999999995</v>
      </c>
      <c r="O125" s="12">
        <v>0</v>
      </c>
      <c r="P125" s="12">
        <v>0</v>
      </c>
    </row>
    <row r="126" spans="1:16" ht="25.5">
      <c r="A126" s="10" t="s">
        <v>344</v>
      </c>
      <c r="B126" s="11" t="s">
        <v>345</v>
      </c>
      <c r="C126" s="12">
        <v>134</v>
      </c>
      <c r="D126" s="12">
        <v>61.368179999999995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61.368179999999995</v>
      </c>
      <c r="M126" s="12">
        <v>0</v>
      </c>
      <c r="N126" s="12">
        <v>61.368179999999995</v>
      </c>
      <c r="O126" s="12">
        <v>0</v>
      </c>
      <c r="P126" s="12">
        <v>0</v>
      </c>
    </row>
    <row r="127" spans="1:16">
      <c r="A127" s="10" t="s">
        <v>226</v>
      </c>
      <c r="B127" s="11" t="s">
        <v>227</v>
      </c>
      <c r="C127" s="12">
        <v>0</v>
      </c>
      <c r="D127" s="12">
        <v>10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10</v>
      </c>
      <c r="M127" s="12">
        <v>0</v>
      </c>
      <c r="N127" s="12">
        <v>10</v>
      </c>
      <c r="O127" s="12">
        <v>0</v>
      </c>
      <c r="P127" s="12">
        <v>0</v>
      </c>
    </row>
    <row r="128" spans="1:16" ht="25.5">
      <c r="A128" s="10" t="s">
        <v>344</v>
      </c>
      <c r="B128" s="11" t="s">
        <v>345</v>
      </c>
      <c r="C128" s="12">
        <v>0</v>
      </c>
      <c r="D128" s="12">
        <v>10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10</v>
      </c>
      <c r="M128" s="12">
        <v>0</v>
      </c>
      <c r="N128" s="12">
        <v>10</v>
      </c>
      <c r="O128" s="12">
        <v>0</v>
      </c>
      <c r="P128" s="12">
        <v>0</v>
      </c>
    </row>
    <row r="129" spans="1:16" ht="51">
      <c r="A129" s="10" t="s">
        <v>230</v>
      </c>
      <c r="B129" s="11" t="s">
        <v>231</v>
      </c>
      <c r="C129" s="12">
        <v>38</v>
      </c>
      <c r="D129" s="12">
        <v>583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583</v>
      </c>
      <c r="M129" s="12">
        <v>0</v>
      </c>
      <c r="N129" s="12">
        <v>583</v>
      </c>
      <c r="O129" s="12">
        <v>0</v>
      </c>
      <c r="P129" s="12">
        <v>0</v>
      </c>
    </row>
    <row r="130" spans="1:16" ht="25.5">
      <c r="A130" s="10" t="s">
        <v>347</v>
      </c>
      <c r="B130" s="11" t="s">
        <v>348</v>
      </c>
      <c r="C130" s="12">
        <v>38</v>
      </c>
      <c r="D130" s="12">
        <v>583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583</v>
      </c>
      <c r="M130" s="12">
        <v>0</v>
      </c>
      <c r="N130" s="12">
        <v>583</v>
      </c>
      <c r="O130" s="12">
        <v>0</v>
      </c>
      <c r="P130" s="12">
        <v>0</v>
      </c>
    </row>
    <row r="131" spans="1:16" ht="25.5">
      <c r="A131" s="7" t="s">
        <v>234</v>
      </c>
      <c r="B131" s="8" t="s">
        <v>235</v>
      </c>
      <c r="C131" s="9">
        <v>0</v>
      </c>
      <c r="D131" s="9">
        <v>793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793</v>
      </c>
      <c r="M131" s="9">
        <v>0</v>
      </c>
      <c r="N131" s="9">
        <v>793</v>
      </c>
      <c r="O131" s="9">
        <v>0</v>
      </c>
      <c r="P131" s="9">
        <v>0</v>
      </c>
    </row>
    <row r="132" spans="1:16" ht="25.5">
      <c r="A132" s="10" t="s">
        <v>344</v>
      </c>
      <c r="B132" s="11" t="s">
        <v>345</v>
      </c>
      <c r="C132" s="12">
        <v>0</v>
      </c>
      <c r="D132" s="12">
        <v>793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793</v>
      </c>
      <c r="M132" s="12">
        <v>0</v>
      </c>
      <c r="N132" s="12">
        <v>793</v>
      </c>
      <c r="O132" s="12">
        <v>0</v>
      </c>
      <c r="P132" s="12">
        <v>0</v>
      </c>
    </row>
    <row r="133" spans="1:16" ht="25.5">
      <c r="A133" s="10" t="s">
        <v>238</v>
      </c>
      <c r="B133" s="11" t="s">
        <v>104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46.63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-46.63</v>
      </c>
      <c r="O133" s="12">
        <v>-46.63</v>
      </c>
      <c r="P133" s="12">
        <v>0</v>
      </c>
    </row>
    <row r="134" spans="1:16">
      <c r="A134" s="10" t="s">
        <v>26</v>
      </c>
      <c r="B134" s="11" t="s">
        <v>27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36.43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-36.43</v>
      </c>
      <c r="O134" s="12">
        <v>-36.43</v>
      </c>
      <c r="P134" s="12">
        <v>0</v>
      </c>
    </row>
    <row r="135" spans="1:16">
      <c r="A135" s="10" t="s">
        <v>28</v>
      </c>
      <c r="B135" s="11" t="s">
        <v>29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10.200000000000001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-10.200000000000001</v>
      </c>
      <c r="O135" s="12">
        <v>-10.200000000000001</v>
      </c>
      <c r="P135" s="12">
        <v>0</v>
      </c>
    </row>
    <row r="136" spans="1:16">
      <c r="A136" s="10" t="s">
        <v>373</v>
      </c>
      <c r="B136" s="11" t="s">
        <v>371</v>
      </c>
      <c r="C136" s="12">
        <v>0</v>
      </c>
      <c r="D136" s="12">
        <v>472.2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472.2</v>
      </c>
      <c r="M136" s="12">
        <v>0</v>
      </c>
      <c r="N136" s="12">
        <v>472.2</v>
      </c>
      <c r="O136" s="12">
        <v>0</v>
      </c>
      <c r="P136" s="12">
        <v>0</v>
      </c>
    </row>
    <row r="137" spans="1:16">
      <c r="A137" s="10" t="s">
        <v>352</v>
      </c>
      <c r="B137" s="11" t="s">
        <v>353</v>
      </c>
      <c r="C137" s="12">
        <v>0</v>
      </c>
      <c r="D137" s="12">
        <v>15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15</v>
      </c>
      <c r="M137" s="12">
        <v>0</v>
      </c>
      <c r="N137" s="12">
        <v>15</v>
      </c>
      <c r="O137" s="12">
        <v>0</v>
      </c>
      <c r="P137" s="12">
        <v>0</v>
      </c>
    </row>
    <row r="138" spans="1:16" ht="25.5">
      <c r="A138" s="10" t="s">
        <v>347</v>
      </c>
      <c r="B138" s="11" t="s">
        <v>348</v>
      </c>
      <c r="C138" s="12">
        <v>0</v>
      </c>
      <c r="D138" s="12">
        <v>457.2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457.2</v>
      </c>
      <c r="M138" s="12">
        <v>0</v>
      </c>
      <c r="N138" s="12">
        <v>457.2</v>
      </c>
      <c r="O138" s="12">
        <v>0</v>
      </c>
      <c r="P138" s="12">
        <v>0</v>
      </c>
    </row>
    <row r="139" spans="1:16">
      <c r="A139" s="10" t="s">
        <v>374</v>
      </c>
      <c r="B139" s="11" t="s">
        <v>357</v>
      </c>
      <c r="C139" s="12">
        <v>4414.0901299999996</v>
      </c>
      <c r="D139" s="12">
        <v>4414.0901299999996</v>
      </c>
      <c r="E139" s="12">
        <v>358.33300000000003</v>
      </c>
      <c r="F139" s="12">
        <v>9.5</v>
      </c>
      <c r="G139" s="12">
        <v>0</v>
      </c>
      <c r="H139" s="12">
        <v>104.65694000000001</v>
      </c>
      <c r="I139" s="12">
        <v>0</v>
      </c>
      <c r="J139" s="12">
        <v>0</v>
      </c>
      <c r="K139" s="12">
        <v>348.83300000000003</v>
      </c>
      <c r="L139" s="12">
        <v>4404.5901299999996</v>
      </c>
      <c r="M139" s="12">
        <v>2.6511652568979129</v>
      </c>
      <c r="N139" s="12">
        <v>4309.4331899999997</v>
      </c>
      <c r="O139" s="12">
        <v>253.67606000000001</v>
      </c>
      <c r="P139" s="12">
        <v>29.206615075921</v>
      </c>
    </row>
    <row r="140" spans="1:16" ht="25.5">
      <c r="A140" s="10" t="s">
        <v>347</v>
      </c>
      <c r="B140" s="11" t="s">
        <v>348</v>
      </c>
      <c r="C140" s="12">
        <v>4414.0901299999996</v>
      </c>
      <c r="D140" s="12">
        <v>4414.0901299999996</v>
      </c>
      <c r="E140" s="12">
        <v>358.33300000000003</v>
      </c>
      <c r="F140" s="12">
        <v>9.5</v>
      </c>
      <c r="G140" s="12">
        <v>0</v>
      </c>
      <c r="H140" s="12">
        <v>104.65694000000001</v>
      </c>
      <c r="I140" s="12">
        <v>0</v>
      </c>
      <c r="J140" s="12">
        <v>0</v>
      </c>
      <c r="K140" s="12">
        <v>348.83300000000003</v>
      </c>
      <c r="L140" s="12">
        <v>4404.5901299999996</v>
      </c>
      <c r="M140" s="12">
        <v>2.6511652568979129</v>
      </c>
      <c r="N140" s="12">
        <v>4309.4331899999997</v>
      </c>
      <c r="O140" s="12">
        <v>253.67606000000001</v>
      </c>
      <c r="P140" s="12">
        <v>29.206615075921</v>
      </c>
    </row>
    <row r="141" spans="1:16" ht="25.5">
      <c r="A141" s="10" t="s">
        <v>243</v>
      </c>
      <c r="B141" s="11" t="s">
        <v>244</v>
      </c>
      <c r="C141" s="12">
        <v>5854.2491200000004</v>
      </c>
      <c r="D141" s="12">
        <v>35843.41012</v>
      </c>
      <c r="E141" s="12">
        <v>2159.7000000000003</v>
      </c>
      <c r="F141" s="12">
        <v>0</v>
      </c>
      <c r="G141" s="12">
        <v>0</v>
      </c>
      <c r="H141" s="12">
        <v>36.934290000000004</v>
      </c>
      <c r="I141" s="12">
        <v>0</v>
      </c>
      <c r="J141" s="12">
        <v>0</v>
      </c>
      <c r="K141" s="12">
        <v>2159.7000000000003</v>
      </c>
      <c r="L141" s="12">
        <v>35843.41012</v>
      </c>
      <c r="M141" s="12">
        <v>0</v>
      </c>
      <c r="N141" s="12">
        <v>35806.475830000003</v>
      </c>
      <c r="O141" s="12">
        <v>2122.7657100000001</v>
      </c>
      <c r="P141" s="12">
        <v>1.7101583553271287</v>
      </c>
    </row>
    <row r="142" spans="1:16">
      <c r="A142" s="10" t="s">
        <v>246</v>
      </c>
      <c r="B142" s="11" t="s">
        <v>247</v>
      </c>
      <c r="C142" s="12">
        <v>2317.6323700000003</v>
      </c>
      <c r="D142" s="12">
        <v>11649.001370000002</v>
      </c>
      <c r="E142" s="12">
        <v>2000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2000</v>
      </c>
      <c r="L142" s="12">
        <v>11649.001370000002</v>
      </c>
      <c r="M142" s="12">
        <v>0</v>
      </c>
      <c r="N142" s="12">
        <v>11649.001370000002</v>
      </c>
      <c r="O142" s="12">
        <v>2000</v>
      </c>
      <c r="P142" s="12">
        <v>0</v>
      </c>
    </row>
    <row r="143" spans="1:16">
      <c r="A143" s="10" t="s">
        <v>375</v>
      </c>
      <c r="B143" s="11" t="s">
        <v>376</v>
      </c>
      <c r="C143" s="12">
        <v>514.0675</v>
      </c>
      <c r="D143" s="12">
        <v>2830.4365000000003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2830.4365000000003</v>
      </c>
      <c r="M143" s="12">
        <v>0</v>
      </c>
      <c r="N143" s="12">
        <v>2830.4365000000003</v>
      </c>
      <c r="O143" s="12">
        <v>0</v>
      </c>
      <c r="P143" s="12">
        <v>0</v>
      </c>
    </row>
    <row r="144" spans="1:16" ht="25.5">
      <c r="A144" s="7" t="s">
        <v>347</v>
      </c>
      <c r="B144" s="8" t="s">
        <v>348</v>
      </c>
      <c r="C144" s="9">
        <v>1803.5648700000002</v>
      </c>
      <c r="D144" s="9">
        <v>8818.564870000002</v>
      </c>
      <c r="E144" s="9">
        <v>2000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2000</v>
      </c>
      <c r="L144" s="9">
        <v>8818.564870000002</v>
      </c>
      <c r="M144" s="9">
        <v>0</v>
      </c>
      <c r="N144" s="9">
        <v>8818.564870000002</v>
      </c>
      <c r="O144" s="9">
        <v>2000</v>
      </c>
      <c r="P144" s="9">
        <v>0</v>
      </c>
    </row>
    <row r="145" spans="1:16">
      <c r="A145" s="10" t="s">
        <v>250</v>
      </c>
      <c r="B145" s="11" t="s">
        <v>251</v>
      </c>
      <c r="C145" s="12">
        <v>769.97379000000012</v>
      </c>
      <c r="D145" s="12">
        <v>2080.8987900000002</v>
      </c>
      <c r="E145" s="12">
        <v>0</v>
      </c>
      <c r="F145" s="12">
        <v>0</v>
      </c>
      <c r="G145" s="12">
        <v>0</v>
      </c>
      <c r="H145" s="12">
        <v>36.934290000000004</v>
      </c>
      <c r="I145" s="12">
        <v>0</v>
      </c>
      <c r="J145" s="12">
        <v>0</v>
      </c>
      <c r="K145" s="12">
        <v>0</v>
      </c>
      <c r="L145" s="12">
        <v>2080.8987900000002</v>
      </c>
      <c r="M145" s="12">
        <v>0</v>
      </c>
      <c r="N145" s="12">
        <v>2043.9645000000003</v>
      </c>
      <c r="O145" s="12">
        <v>-36.934290000000004</v>
      </c>
      <c r="P145" s="12">
        <v>0</v>
      </c>
    </row>
    <row r="146" spans="1:16">
      <c r="A146" s="10" t="s">
        <v>375</v>
      </c>
      <c r="B146" s="11" t="s">
        <v>376</v>
      </c>
      <c r="C146" s="12">
        <v>65.734999999999999</v>
      </c>
      <c r="D146" s="12">
        <v>65.734999999999999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65.734999999999999</v>
      </c>
      <c r="M146" s="12">
        <v>0</v>
      </c>
      <c r="N146" s="12">
        <v>65.734999999999999</v>
      </c>
      <c r="O146" s="12">
        <v>0</v>
      </c>
      <c r="P146" s="12">
        <v>0</v>
      </c>
    </row>
    <row r="147" spans="1:16" ht="25.5">
      <c r="A147" s="10" t="s">
        <v>347</v>
      </c>
      <c r="B147" s="11" t="s">
        <v>348</v>
      </c>
      <c r="C147" s="12">
        <v>704.23879000000011</v>
      </c>
      <c r="D147" s="12">
        <v>2015.1637900000001</v>
      </c>
      <c r="E147" s="12">
        <v>0</v>
      </c>
      <c r="F147" s="12">
        <v>0</v>
      </c>
      <c r="G147" s="12">
        <v>0</v>
      </c>
      <c r="H147" s="12">
        <v>36.934290000000004</v>
      </c>
      <c r="I147" s="12">
        <v>0</v>
      </c>
      <c r="J147" s="12">
        <v>0</v>
      </c>
      <c r="K147" s="12">
        <v>0</v>
      </c>
      <c r="L147" s="12">
        <v>2015.1637900000001</v>
      </c>
      <c r="M147" s="12">
        <v>0</v>
      </c>
      <c r="N147" s="12">
        <v>1978.2295000000001</v>
      </c>
      <c r="O147" s="12">
        <v>-36.934290000000004</v>
      </c>
      <c r="P147" s="12">
        <v>0</v>
      </c>
    </row>
    <row r="148" spans="1:16" ht="25.5">
      <c r="A148" s="10" t="s">
        <v>252</v>
      </c>
      <c r="B148" s="11" t="s">
        <v>253</v>
      </c>
      <c r="C148" s="12">
        <v>661.37427000000002</v>
      </c>
      <c r="D148" s="12">
        <v>19698.720269999998</v>
      </c>
      <c r="E148" s="12">
        <v>81.400000000000006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81.400000000000006</v>
      </c>
      <c r="L148" s="12">
        <v>19698.720269999998</v>
      </c>
      <c r="M148" s="12">
        <v>0</v>
      </c>
      <c r="N148" s="12">
        <v>19698.720269999998</v>
      </c>
      <c r="O148" s="12">
        <v>81.400000000000006</v>
      </c>
      <c r="P148" s="12">
        <v>0</v>
      </c>
    </row>
    <row r="149" spans="1:16">
      <c r="A149" s="10" t="s">
        <v>358</v>
      </c>
      <c r="B149" s="11" t="s">
        <v>359</v>
      </c>
      <c r="C149" s="12">
        <v>635.87565000000006</v>
      </c>
      <c r="D149" s="12">
        <v>17650.875649999998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17650.875649999998</v>
      </c>
      <c r="M149" s="12">
        <v>0</v>
      </c>
      <c r="N149" s="12">
        <v>17650.875649999998</v>
      </c>
      <c r="O149" s="12">
        <v>0</v>
      </c>
      <c r="P149" s="12">
        <v>0</v>
      </c>
    </row>
    <row r="150" spans="1:16" ht="25.5">
      <c r="A150" s="10" t="s">
        <v>347</v>
      </c>
      <c r="B150" s="11" t="s">
        <v>348</v>
      </c>
      <c r="C150" s="12">
        <v>25.498619999999999</v>
      </c>
      <c r="D150" s="12">
        <v>2047.8446200000001</v>
      </c>
      <c r="E150" s="12">
        <v>81.400000000000006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81.400000000000006</v>
      </c>
      <c r="L150" s="12">
        <v>2047.8446200000001</v>
      </c>
      <c r="M150" s="12">
        <v>0</v>
      </c>
      <c r="N150" s="12">
        <v>2047.8446200000001</v>
      </c>
      <c r="O150" s="12">
        <v>81.400000000000006</v>
      </c>
      <c r="P150" s="12">
        <v>0</v>
      </c>
    </row>
    <row r="151" spans="1:16" ht="25.5">
      <c r="A151" s="10" t="s">
        <v>255</v>
      </c>
      <c r="B151" s="11" t="s">
        <v>125</v>
      </c>
      <c r="C151" s="12">
        <v>9.725620000000001</v>
      </c>
      <c r="D151" s="12">
        <v>319.24662000000001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319.24662000000001</v>
      </c>
      <c r="M151" s="12">
        <v>0</v>
      </c>
      <c r="N151" s="12">
        <v>319.24662000000001</v>
      </c>
      <c r="O151" s="12">
        <v>0</v>
      </c>
      <c r="P151" s="12">
        <v>0</v>
      </c>
    </row>
    <row r="152" spans="1:16">
      <c r="A152" s="10" t="s">
        <v>358</v>
      </c>
      <c r="B152" s="11" t="s">
        <v>359</v>
      </c>
      <c r="C152" s="12">
        <v>9.725620000000001</v>
      </c>
      <c r="D152" s="12">
        <v>319.24662000000001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319.24662000000001</v>
      </c>
      <c r="M152" s="12">
        <v>0</v>
      </c>
      <c r="N152" s="12">
        <v>319.24662000000001</v>
      </c>
      <c r="O152" s="12">
        <v>0</v>
      </c>
      <c r="P152" s="12">
        <v>0</v>
      </c>
    </row>
    <row r="153" spans="1:16">
      <c r="A153" s="10" t="s">
        <v>377</v>
      </c>
      <c r="B153" s="11" t="s">
        <v>378</v>
      </c>
      <c r="C153" s="12">
        <v>107.51407</v>
      </c>
      <c r="D153" s="12">
        <v>107.51407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107.51407</v>
      </c>
      <c r="M153" s="12">
        <v>0</v>
      </c>
      <c r="N153" s="12">
        <v>107.51407</v>
      </c>
      <c r="O153" s="12">
        <v>0</v>
      </c>
      <c r="P153" s="12">
        <v>0</v>
      </c>
    </row>
    <row r="154" spans="1:16">
      <c r="A154" s="7" t="s">
        <v>352</v>
      </c>
      <c r="B154" s="8" t="s">
        <v>353</v>
      </c>
      <c r="C154" s="9">
        <v>69.678070000000005</v>
      </c>
      <c r="D154" s="9">
        <v>69.678070000000005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69.678070000000005</v>
      </c>
      <c r="M154" s="9">
        <v>0</v>
      </c>
      <c r="N154" s="9">
        <v>69.678070000000005</v>
      </c>
      <c r="O154" s="9">
        <v>0</v>
      </c>
      <c r="P154" s="9">
        <v>0</v>
      </c>
    </row>
    <row r="155" spans="1:16" ht="25.5">
      <c r="A155" s="10" t="s">
        <v>347</v>
      </c>
      <c r="B155" s="11" t="s">
        <v>348</v>
      </c>
      <c r="C155" s="12">
        <v>37.835999999999999</v>
      </c>
      <c r="D155" s="12">
        <v>37.835999999999999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37.835999999999999</v>
      </c>
      <c r="M155" s="12">
        <v>0</v>
      </c>
      <c r="N155" s="12">
        <v>37.835999999999999</v>
      </c>
      <c r="O155" s="12">
        <v>0</v>
      </c>
      <c r="P155" s="12">
        <v>0</v>
      </c>
    </row>
    <row r="156" spans="1:16" ht="25.5">
      <c r="A156" s="10" t="s">
        <v>256</v>
      </c>
      <c r="B156" s="11" t="s">
        <v>257</v>
      </c>
      <c r="C156" s="12">
        <v>937.98400000000004</v>
      </c>
      <c r="D156" s="12">
        <v>937.98400000000004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937.98400000000004</v>
      </c>
      <c r="M156" s="12">
        <v>0</v>
      </c>
      <c r="N156" s="12">
        <v>937.98400000000004</v>
      </c>
      <c r="O156" s="12">
        <v>0</v>
      </c>
      <c r="P156" s="12">
        <v>0</v>
      </c>
    </row>
    <row r="157" spans="1:16" ht="25.5">
      <c r="A157" s="10" t="s">
        <v>347</v>
      </c>
      <c r="B157" s="11" t="s">
        <v>348</v>
      </c>
      <c r="C157" s="12">
        <v>937.98400000000004</v>
      </c>
      <c r="D157" s="12">
        <v>937.98400000000004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937.98400000000004</v>
      </c>
      <c r="M157" s="12">
        <v>0</v>
      </c>
      <c r="N157" s="12">
        <v>937.98400000000004</v>
      </c>
      <c r="O157" s="12">
        <v>0</v>
      </c>
      <c r="P157" s="12">
        <v>0</v>
      </c>
    </row>
    <row r="158" spans="1:16">
      <c r="A158" s="10" t="s">
        <v>379</v>
      </c>
      <c r="B158" s="11" t="s">
        <v>361</v>
      </c>
      <c r="C158" s="12">
        <v>1050.0450000000001</v>
      </c>
      <c r="D158" s="12">
        <v>1050.0450000000001</v>
      </c>
      <c r="E158" s="12">
        <v>78.3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78.3</v>
      </c>
      <c r="L158" s="12">
        <v>1050.0450000000001</v>
      </c>
      <c r="M158" s="12">
        <v>0</v>
      </c>
      <c r="N158" s="12">
        <v>1050.0450000000001</v>
      </c>
      <c r="O158" s="12">
        <v>78.3</v>
      </c>
      <c r="P158" s="12">
        <v>0</v>
      </c>
    </row>
    <row r="159" spans="1:16" ht="25.5">
      <c r="A159" s="10" t="s">
        <v>54</v>
      </c>
      <c r="B159" s="11" t="s">
        <v>55</v>
      </c>
      <c r="C159" s="12">
        <v>861.14499999999998</v>
      </c>
      <c r="D159" s="12">
        <v>861.14499999999998</v>
      </c>
      <c r="E159" s="12">
        <v>78.3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78.3</v>
      </c>
      <c r="L159" s="12">
        <v>861.14499999999998</v>
      </c>
      <c r="M159" s="12">
        <v>0</v>
      </c>
      <c r="N159" s="12">
        <v>861.14499999999998</v>
      </c>
      <c r="O159" s="12">
        <v>78.3</v>
      </c>
      <c r="P159" s="12">
        <v>0</v>
      </c>
    </row>
    <row r="160" spans="1:16" ht="25.5">
      <c r="A160" s="10" t="s">
        <v>347</v>
      </c>
      <c r="B160" s="11" t="s">
        <v>348</v>
      </c>
      <c r="C160" s="12">
        <v>188.9</v>
      </c>
      <c r="D160" s="12">
        <v>188.9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188.9</v>
      </c>
      <c r="M160" s="12">
        <v>0</v>
      </c>
      <c r="N160" s="12">
        <v>188.9</v>
      </c>
      <c r="O160" s="12">
        <v>0</v>
      </c>
      <c r="P160" s="12">
        <v>0</v>
      </c>
    </row>
    <row r="161" spans="1:16" ht="25.5">
      <c r="A161" s="10" t="s">
        <v>258</v>
      </c>
      <c r="B161" s="11" t="s">
        <v>259</v>
      </c>
      <c r="C161" s="12">
        <v>10760.03786</v>
      </c>
      <c r="D161" s="12">
        <v>49226.908459999991</v>
      </c>
      <c r="E161" s="12">
        <v>15542.813</v>
      </c>
      <c r="F161" s="12">
        <v>65.64</v>
      </c>
      <c r="G161" s="12">
        <v>0</v>
      </c>
      <c r="H161" s="12">
        <v>660.74554000000001</v>
      </c>
      <c r="I161" s="12">
        <v>4.0000000000000002E-4</v>
      </c>
      <c r="J161" s="12">
        <v>0</v>
      </c>
      <c r="K161" s="12">
        <v>15477.173000000001</v>
      </c>
      <c r="L161" s="12">
        <v>49161.268459999992</v>
      </c>
      <c r="M161" s="12">
        <v>0.42231737588298845</v>
      </c>
      <c r="N161" s="12">
        <v>48566.162919999988</v>
      </c>
      <c r="O161" s="12">
        <v>14882.06746</v>
      </c>
      <c r="P161" s="12">
        <v>4.2511322757341281</v>
      </c>
    </row>
    <row r="162" spans="1:16" ht="25.5">
      <c r="A162" s="10" t="s">
        <v>261</v>
      </c>
      <c r="B162" s="11" t="s">
        <v>262</v>
      </c>
      <c r="C162" s="12">
        <v>884.55289000000005</v>
      </c>
      <c r="D162" s="12">
        <v>988.34289000000001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988.34289000000001</v>
      </c>
      <c r="M162" s="12">
        <v>0</v>
      </c>
      <c r="N162" s="12">
        <v>988.34289000000001</v>
      </c>
      <c r="O162" s="12">
        <v>0</v>
      </c>
      <c r="P162" s="12">
        <v>0</v>
      </c>
    </row>
    <row r="163" spans="1:16" ht="25.5">
      <c r="A163" s="10" t="s">
        <v>347</v>
      </c>
      <c r="B163" s="11" t="s">
        <v>348</v>
      </c>
      <c r="C163" s="12">
        <v>884.55289000000005</v>
      </c>
      <c r="D163" s="12">
        <v>988.34289000000001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988.34289000000001</v>
      </c>
      <c r="M163" s="12">
        <v>0</v>
      </c>
      <c r="N163" s="12">
        <v>988.34289000000001</v>
      </c>
      <c r="O163" s="12">
        <v>0</v>
      </c>
      <c r="P163" s="12">
        <v>0</v>
      </c>
    </row>
    <row r="164" spans="1:16">
      <c r="A164" s="7" t="s">
        <v>267</v>
      </c>
      <c r="B164" s="8" t="s">
        <v>215</v>
      </c>
      <c r="C164" s="9">
        <v>478.63100000000003</v>
      </c>
      <c r="D164" s="9">
        <v>1478.6310000000001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1478.6310000000001</v>
      </c>
      <c r="M164" s="9">
        <v>0</v>
      </c>
      <c r="N164" s="9">
        <v>1478.6310000000001</v>
      </c>
      <c r="O164" s="9">
        <v>0</v>
      </c>
      <c r="P164" s="9">
        <v>0</v>
      </c>
    </row>
    <row r="165" spans="1:16">
      <c r="A165" s="10" t="s">
        <v>358</v>
      </c>
      <c r="B165" s="11" t="s">
        <v>359</v>
      </c>
      <c r="C165" s="12">
        <v>478.63100000000003</v>
      </c>
      <c r="D165" s="12">
        <v>1478.6310000000001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1478.6310000000001</v>
      </c>
      <c r="M165" s="12">
        <v>0</v>
      </c>
      <c r="N165" s="12">
        <v>1478.6310000000001</v>
      </c>
      <c r="O165" s="12">
        <v>0</v>
      </c>
      <c r="P165" s="12">
        <v>0</v>
      </c>
    </row>
    <row r="166" spans="1:16">
      <c r="A166" s="10" t="s">
        <v>380</v>
      </c>
      <c r="B166" s="11" t="s">
        <v>378</v>
      </c>
      <c r="C166" s="12">
        <v>49.978000000000002</v>
      </c>
      <c r="D166" s="12">
        <v>5266.4650000000001</v>
      </c>
      <c r="E166" s="12">
        <v>0</v>
      </c>
      <c r="F166" s="12">
        <v>65.64</v>
      </c>
      <c r="G166" s="12">
        <v>0</v>
      </c>
      <c r="H166" s="12">
        <v>65.64</v>
      </c>
      <c r="I166" s="12">
        <v>0</v>
      </c>
      <c r="J166" s="12">
        <v>0</v>
      </c>
      <c r="K166" s="12">
        <v>-65.64</v>
      </c>
      <c r="L166" s="12">
        <v>5200.8249999999998</v>
      </c>
      <c r="M166" s="12">
        <v>0</v>
      </c>
      <c r="N166" s="12">
        <v>5200.8249999999998</v>
      </c>
      <c r="O166" s="12">
        <v>-65.64</v>
      </c>
      <c r="P166" s="12">
        <v>0</v>
      </c>
    </row>
    <row r="167" spans="1:16">
      <c r="A167" s="10" t="s">
        <v>350</v>
      </c>
      <c r="B167" s="11" t="s">
        <v>351</v>
      </c>
      <c r="C167" s="12">
        <v>49.978000000000002</v>
      </c>
      <c r="D167" s="12">
        <v>4844.5650000000005</v>
      </c>
      <c r="E167" s="12">
        <v>0</v>
      </c>
      <c r="F167" s="12">
        <v>65.64</v>
      </c>
      <c r="G167" s="12">
        <v>0</v>
      </c>
      <c r="H167" s="12">
        <v>65.64</v>
      </c>
      <c r="I167" s="12">
        <v>0</v>
      </c>
      <c r="J167" s="12">
        <v>0</v>
      </c>
      <c r="K167" s="12">
        <v>-65.64</v>
      </c>
      <c r="L167" s="12">
        <v>4778.9250000000002</v>
      </c>
      <c r="M167" s="12">
        <v>0</v>
      </c>
      <c r="N167" s="12">
        <v>4778.9250000000002</v>
      </c>
      <c r="O167" s="12">
        <v>-65.64</v>
      </c>
      <c r="P167" s="12">
        <v>0</v>
      </c>
    </row>
    <row r="168" spans="1:16" ht="25.5">
      <c r="A168" s="7" t="s">
        <v>347</v>
      </c>
      <c r="B168" s="8" t="s">
        <v>348</v>
      </c>
      <c r="C168" s="9">
        <v>0</v>
      </c>
      <c r="D168" s="9">
        <v>421.90000000000003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421.90000000000003</v>
      </c>
      <c r="M168" s="9">
        <v>0</v>
      </c>
      <c r="N168" s="9">
        <v>421.90000000000003</v>
      </c>
      <c r="O168" s="9">
        <v>0</v>
      </c>
      <c r="P168" s="9">
        <v>0</v>
      </c>
    </row>
    <row r="169" spans="1:16">
      <c r="A169" s="10" t="s">
        <v>381</v>
      </c>
      <c r="B169" s="11" t="s">
        <v>371</v>
      </c>
      <c r="C169" s="12">
        <v>0</v>
      </c>
      <c r="D169" s="12">
        <v>54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54</v>
      </c>
      <c r="M169" s="12">
        <v>0</v>
      </c>
      <c r="N169" s="12">
        <v>54</v>
      </c>
      <c r="O169" s="12">
        <v>0</v>
      </c>
      <c r="P169" s="12">
        <v>0</v>
      </c>
    </row>
    <row r="170" spans="1:16" ht="25.5">
      <c r="A170" s="10" t="s">
        <v>347</v>
      </c>
      <c r="B170" s="11" t="s">
        <v>348</v>
      </c>
      <c r="C170" s="12">
        <v>0</v>
      </c>
      <c r="D170" s="12">
        <v>54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54</v>
      </c>
      <c r="M170" s="12">
        <v>0</v>
      </c>
      <c r="N170" s="12">
        <v>54</v>
      </c>
      <c r="O170" s="12">
        <v>0</v>
      </c>
      <c r="P170" s="12">
        <v>0</v>
      </c>
    </row>
    <row r="171" spans="1:16" ht="38.25">
      <c r="A171" s="10" t="s">
        <v>382</v>
      </c>
      <c r="B171" s="11" t="s">
        <v>383</v>
      </c>
      <c r="C171" s="12">
        <v>61.338750000000005</v>
      </c>
      <c r="D171" s="12">
        <v>492.63875000000002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492.63875000000002</v>
      </c>
      <c r="M171" s="12">
        <v>0</v>
      </c>
      <c r="N171" s="12">
        <v>492.63875000000002</v>
      </c>
      <c r="O171" s="12">
        <v>0</v>
      </c>
      <c r="P171" s="12">
        <v>0</v>
      </c>
    </row>
    <row r="172" spans="1:16">
      <c r="A172" s="10" t="s">
        <v>352</v>
      </c>
      <c r="B172" s="11" t="s">
        <v>353</v>
      </c>
      <c r="C172" s="12">
        <v>42.632750000000001</v>
      </c>
      <c r="D172" s="12">
        <v>473.93275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473.93275</v>
      </c>
      <c r="M172" s="12">
        <v>0</v>
      </c>
      <c r="N172" s="12">
        <v>473.93275</v>
      </c>
      <c r="O172" s="12">
        <v>0</v>
      </c>
      <c r="P172" s="12">
        <v>0</v>
      </c>
    </row>
    <row r="173" spans="1:16" ht="25.5">
      <c r="A173" s="10" t="s">
        <v>347</v>
      </c>
      <c r="B173" s="11" t="s">
        <v>348</v>
      </c>
      <c r="C173" s="12">
        <v>18.706</v>
      </c>
      <c r="D173" s="12">
        <v>18.706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18.706</v>
      </c>
      <c r="M173" s="12">
        <v>0</v>
      </c>
      <c r="N173" s="12">
        <v>18.706</v>
      </c>
      <c r="O173" s="12">
        <v>0</v>
      </c>
      <c r="P173" s="12">
        <v>0</v>
      </c>
    </row>
    <row r="174" spans="1:16" ht="25.5">
      <c r="A174" s="10" t="s">
        <v>384</v>
      </c>
      <c r="B174" s="11" t="s">
        <v>298</v>
      </c>
      <c r="C174" s="12">
        <v>2970.0227999999997</v>
      </c>
      <c r="D174" s="12">
        <v>2970.0227999999997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2970.0227999999997</v>
      </c>
      <c r="M174" s="12">
        <v>0</v>
      </c>
      <c r="N174" s="12">
        <v>2970.0227999999997</v>
      </c>
      <c r="O174" s="12">
        <v>0</v>
      </c>
      <c r="P174" s="12">
        <v>0</v>
      </c>
    </row>
    <row r="175" spans="1:16">
      <c r="A175" s="10" t="s">
        <v>358</v>
      </c>
      <c r="B175" s="11" t="s">
        <v>359</v>
      </c>
      <c r="C175" s="12">
        <v>2970.0227999999997</v>
      </c>
      <c r="D175" s="12">
        <v>2970.0227999999997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2970.0227999999997</v>
      </c>
      <c r="M175" s="12">
        <v>0</v>
      </c>
      <c r="N175" s="12">
        <v>2970.0227999999997</v>
      </c>
      <c r="O175" s="12">
        <v>0</v>
      </c>
      <c r="P175" s="12">
        <v>0</v>
      </c>
    </row>
    <row r="176" spans="1:16">
      <c r="A176" s="7" t="s">
        <v>385</v>
      </c>
      <c r="B176" s="8" t="s">
        <v>357</v>
      </c>
      <c r="C176" s="9">
        <v>6019.3346200000005</v>
      </c>
      <c r="D176" s="9">
        <v>37096.534619999999</v>
      </c>
      <c r="E176" s="9">
        <v>15379.2</v>
      </c>
      <c r="F176" s="9">
        <v>0</v>
      </c>
      <c r="G176" s="9">
        <v>0</v>
      </c>
      <c r="H176" s="9">
        <v>595.10554000000002</v>
      </c>
      <c r="I176" s="9">
        <v>4.0000000000000002E-4</v>
      </c>
      <c r="J176" s="9">
        <v>0</v>
      </c>
      <c r="K176" s="9">
        <v>15379.2</v>
      </c>
      <c r="L176" s="9">
        <v>37096.534619999999</v>
      </c>
      <c r="M176" s="9">
        <v>0</v>
      </c>
      <c r="N176" s="9">
        <v>36501.429080000002</v>
      </c>
      <c r="O176" s="9">
        <v>14784.09446</v>
      </c>
      <c r="P176" s="9">
        <v>3.8695480909280064</v>
      </c>
    </row>
    <row r="177" spans="1:16" ht="25.5">
      <c r="A177" s="10" t="s">
        <v>347</v>
      </c>
      <c r="B177" s="11" t="s">
        <v>348</v>
      </c>
      <c r="C177" s="12">
        <v>6019.3346200000005</v>
      </c>
      <c r="D177" s="12">
        <v>37096.534619999999</v>
      </c>
      <c r="E177" s="12">
        <v>15379.2</v>
      </c>
      <c r="F177" s="12">
        <v>0</v>
      </c>
      <c r="G177" s="12">
        <v>0</v>
      </c>
      <c r="H177" s="12">
        <v>595.10554000000002</v>
      </c>
      <c r="I177" s="12">
        <v>4.0000000000000002E-4</v>
      </c>
      <c r="J177" s="12">
        <v>0</v>
      </c>
      <c r="K177" s="12">
        <v>15379.2</v>
      </c>
      <c r="L177" s="12">
        <v>37096.534619999999</v>
      </c>
      <c r="M177" s="12">
        <v>0</v>
      </c>
      <c r="N177" s="12">
        <v>36501.429080000002</v>
      </c>
      <c r="O177" s="12">
        <v>14784.09446</v>
      </c>
      <c r="P177" s="12">
        <v>3.8695480909280064</v>
      </c>
    </row>
    <row r="178" spans="1:16">
      <c r="A178" s="10" t="s">
        <v>270</v>
      </c>
      <c r="B178" s="11" t="s">
        <v>271</v>
      </c>
      <c r="C178" s="12">
        <v>296.1798</v>
      </c>
      <c r="D178" s="12">
        <v>315.37979999999999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315.37979999999999</v>
      </c>
      <c r="M178" s="12">
        <v>0</v>
      </c>
      <c r="N178" s="12">
        <v>315.37979999999999</v>
      </c>
      <c r="O178" s="12">
        <v>0</v>
      </c>
      <c r="P178" s="12">
        <v>0</v>
      </c>
    </row>
    <row r="179" spans="1:16">
      <c r="A179" s="10" t="s">
        <v>352</v>
      </c>
      <c r="B179" s="11" t="s">
        <v>353</v>
      </c>
      <c r="C179" s="12">
        <v>296.1798</v>
      </c>
      <c r="D179" s="12">
        <v>296.1798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296.1798</v>
      </c>
      <c r="M179" s="12">
        <v>0</v>
      </c>
      <c r="N179" s="12">
        <v>296.1798</v>
      </c>
      <c r="O179" s="12">
        <v>0</v>
      </c>
      <c r="P179" s="12">
        <v>0</v>
      </c>
    </row>
    <row r="180" spans="1:16" ht="25.5">
      <c r="A180" s="10" t="s">
        <v>347</v>
      </c>
      <c r="B180" s="11" t="s">
        <v>348</v>
      </c>
      <c r="C180" s="12">
        <v>0</v>
      </c>
      <c r="D180" s="12">
        <v>19.2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19.2</v>
      </c>
      <c r="M180" s="12">
        <v>0</v>
      </c>
      <c r="N180" s="12">
        <v>19.2</v>
      </c>
      <c r="O180" s="12">
        <v>0</v>
      </c>
      <c r="P180" s="12">
        <v>0</v>
      </c>
    </row>
    <row r="181" spans="1:16">
      <c r="A181" s="10" t="s">
        <v>386</v>
      </c>
      <c r="B181" s="11" t="s">
        <v>361</v>
      </c>
      <c r="C181" s="12">
        <v>0</v>
      </c>
      <c r="D181" s="12">
        <v>564.89359999999999</v>
      </c>
      <c r="E181" s="12">
        <v>163.613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163.613</v>
      </c>
      <c r="L181" s="12">
        <v>564.89359999999999</v>
      </c>
      <c r="M181" s="12">
        <v>0</v>
      </c>
      <c r="N181" s="12">
        <v>564.89359999999999</v>
      </c>
      <c r="O181" s="12">
        <v>163.613</v>
      </c>
      <c r="P181" s="12">
        <v>0</v>
      </c>
    </row>
    <row r="182" spans="1:16" ht="25.5">
      <c r="A182" s="10" t="s">
        <v>54</v>
      </c>
      <c r="B182" s="11" t="s">
        <v>55</v>
      </c>
      <c r="C182" s="12">
        <v>0</v>
      </c>
      <c r="D182" s="12">
        <v>125.8486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125.8486</v>
      </c>
      <c r="M182" s="12">
        <v>0</v>
      </c>
      <c r="N182" s="12">
        <v>125.8486</v>
      </c>
      <c r="O182" s="12">
        <v>0</v>
      </c>
      <c r="P182" s="12">
        <v>0</v>
      </c>
    </row>
    <row r="183" spans="1:16">
      <c r="A183" s="10" t="s">
        <v>350</v>
      </c>
      <c r="B183" s="11" t="s">
        <v>351</v>
      </c>
      <c r="C183" s="12">
        <v>0</v>
      </c>
      <c r="D183" s="12">
        <v>163.613</v>
      </c>
      <c r="E183" s="12">
        <v>163.613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163.613</v>
      </c>
      <c r="L183" s="12">
        <v>163.613</v>
      </c>
      <c r="M183" s="12">
        <v>0</v>
      </c>
      <c r="N183" s="12">
        <v>163.613</v>
      </c>
      <c r="O183" s="12">
        <v>163.613</v>
      </c>
      <c r="P183" s="12">
        <v>0</v>
      </c>
    </row>
    <row r="184" spans="1:16">
      <c r="A184" s="10" t="s">
        <v>358</v>
      </c>
      <c r="B184" s="11" t="s">
        <v>359</v>
      </c>
      <c r="C184" s="12">
        <v>0</v>
      </c>
      <c r="D184" s="12">
        <v>275.43200000000002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275.43200000000002</v>
      </c>
      <c r="M184" s="12">
        <v>0</v>
      </c>
      <c r="N184" s="12">
        <v>275.43200000000002</v>
      </c>
      <c r="O184" s="12">
        <v>0</v>
      </c>
      <c r="P184" s="12">
        <v>0</v>
      </c>
    </row>
    <row r="185" spans="1:16" ht="25.5">
      <c r="A185" s="10" t="s">
        <v>275</v>
      </c>
      <c r="B185" s="11" t="s">
        <v>276</v>
      </c>
      <c r="C185" s="12">
        <v>38249.196750000003</v>
      </c>
      <c r="D185" s="12">
        <v>203957.85315000001</v>
      </c>
      <c r="E185" s="12">
        <v>5625.6900000000005</v>
      </c>
      <c r="F185" s="12">
        <v>8876.3236500000003</v>
      </c>
      <c r="G185" s="12">
        <v>0</v>
      </c>
      <c r="H185" s="12">
        <v>6497.7659300000005</v>
      </c>
      <c r="I185" s="12">
        <v>3308.6816000000003</v>
      </c>
      <c r="J185" s="12">
        <v>0</v>
      </c>
      <c r="K185" s="12">
        <v>-3250.6336499999998</v>
      </c>
      <c r="L185" s="12">
        <v>195081.5295</v>
      </c>
      <c r="M185" s="12">
        <v>157.78195474688437</v>
      </c>
      <c r="N185" s="12">
        <v>197460.08722000002</v>
      </c>
      <c r="O185" s="12">
        <v>-872.07592999999997</v>
      </c>
      <c r="P185" s="12">
        <v>115.50167055063467</v>
      </c>
    </row>
    <row r="186" spans="1:16" ht="51">
      <c r="A186" s="10" t="s">
        <v>387</v>
      </c>
      <c r="B186" s="11" t="s">
        <v>21</v>
      </c>
      <c r="C186" s="12">
        <v>216</v>
      </c>
      <c r="D186" s="12">
        <v>616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616</v>
      </c>
      <c r="M186" s="12">
        <v>0</v>
      </c>
      <c r="N186" s="12">
        <v>616</v>
      </c>
      <c r="O186" s="12">
        <v>0</v>
      </c>
      <c r="P186" s="12">
        <v>0</v>
      </c>
    </row>
    <row r="187" spans="1:16">
      <c r="A187" s="10" t="s">
        <v>358</v>
      </c>
      <c r="B187" s="11" t="s">
        <v>359</v>
      </c>
      <c r="C187" s="12">
        <v>216</v>
      </c>
      <c r="D187" s="12">
        <v>616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616</v>
      </c>
      <c r="M187" s="12">
        <v>0</v>
      </c>
      <c r="N187" s="12">
        <v>616</v>
      </c>
      <c r="O187" s="12">
        <v>0</v>
      </c>
      <c r="P187" s="12">
        <v>0</v>
      </c>
    </row>
    <row r="188" spans="1:16">
      <c r="A188" s="10" t="s">
        <v>388</v>
      </c>
      <c r="B188" s="11" t="s">
        <v>49</v>
      </c>
      <c r="C188" s="12">
        <v>878.07780000000002</v>
      </c>
      <c r="D188" s="12">
        <v>878.07780000000002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878.07780000000002</v>
      </c>
      <c r="M188" s="12">
        <v>0</v>
      </c>
      <c r="N188" s="12">
        <v>878.07780000000002</v>
      </c>
      <c r="O188" s="12">
        <v>0</v>
      </c>
      <c r="P188" s="12">
        <v>0</v>
      </c>
    </row>
    <row r="189" spans="1:16">
      <c r="A189" s="7" t="s">
        <v>358</v>
      </c>
      <c r="B189" s="8" t="s">
        <v>359</v>
      </c>
      <c r="C189" s="9">
        <v>878.07780000000002</v>
      </c>
      <c r="D189" s="9">
        <v>878.07780000000002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878.07780000000002</v>
      </c>
      <c r="M189" s="9">
        <v>0</v>
      </c>
      <c r="N189" s="9">
        <v>878.07780000000002</v>
      </c>
      <c r="O189" s="9">
        <v>0</v>
      </c>
      <c r="P189" s="9">
        <v>0</v>
      </c>
    </row>
    <row r="190" spans="1:16">
      <c r="A190" s="7" t="s">
        <v>278</v>
      </c>
      <c r="B190" s="8" t="s">
        <v>76</v>
      </c>
      <c r="C190" s="9">
        <v>0</v>
      </c>
      <c r="D190" s="9">
        <v>1470</v>
      </c>
      <c r="E190" s="9">
        <v>0</v>
      </c>
      <c r="F190" s="9">
        <v>89.991</v>
      </c>
      <c r="G190" s="9">
        <v>0</v>
      </c>
      <c r="H190" s="9">
        <v>89.991</v>
      </c>
      <c r="I190" s="9">
        <v>0</v>
      </c>
      <c r="J190" s="9">
        <v>0</v>
      </c>
      <c r="K190" s="9">
        <v>-89.991</v>
      </c>
      <c r="L190" s="9">
        <v>1380.009</v>
      </c>
      <c r="M190" s="9">
        <v>0</v>
      </c>
      <c r="N190" s="9">
        <v>1380.009</v>
      </c>
      <c r="O190" s="9">
        <v>-89.991</v>
      </c>
      <c r="P190" s="9">
        <v>0</v>
      </c>
    </row>
    <row r="191" spans="1:16">
      <c r="A191" s="10" t="s">
        <v>358</v>
      </c>
      <c r="B191" s="11" t="s">
        <v>359</v>
      </c>
      <c r="C191" s="12">
        <v>0</v>
      </c>
      <c r="D191" s="12">
        <v>1470</v>
      </c>
      <c r="E191" s="12">
        <v>0</v>
      </c>
      <c r="F191" s="12">
        <v>89.991</v>
      </c>
      <c r="G191" s="12">
        <v>0</v>
      </c>
      <c r="H191" s="12">
        <v>89.991</v>
      </c>
      <c r="I191" s="12">
        <v>0</v>
      </c>
      <c r="J191" s="12">
        <v>0</v>
      </c>
      <c r="K191" s="12">
        <v>-89.991</v>
      </c>
      <c r="L191" s="12">
        <v>1380.009</v>
      </c>
      <c r="M191" s="12">
        <v>0</v>
      </c>
      <c r="N191" s="12">
        <v>1380.009</v>
      </c>
      <c r="O191" s="12">
        <v>-89.991</v>
      </c>
      <c r="P191" s="12">
        <v>0</v>
      </c>
    </row>
    <row r="192" spans="1:16" ht="51">
      <c r="A192" s="10" t="s">
        <v>279</v>
      </c>
      <c r="B192" s="11" t="s">
        <v>84</v>
      </c>
      <c r="C192" s="12">
        <v>1.026</v>
      </c>
      <c r="D192" s="12">
        <v>10659.358</v>
      </c>
      <c r="E192" s="12">
        <v>73</v>
      </c>
      <c r="F192" s="12">
        <v>0</v>
      </c>
      <c r="G192" s="12">
        <v>0</v>
      </c>
      <c r="H192" s="12">
        <v>0</v>
      </c>
      <c r="I192" s="12">
        <v>20</v>
      </c>
      <c r="J192" s="12">
        <v>0</v>
      </c>
      <c r="K192" s="12">
        <v>73</v>
      </c>
      <c r="L192" s="12">
        <v>10659.358</v>
      </c>
      <c r="M192" s="12">
        <v>0</v>
      </c>
      <c r="N192" s="12">
        <v>10659.358</v>
      </c>
      <c r="O192" s="12">
        <v>73</v>
      </c>
      <c r="P192" s="12">
        <v>0</v>
      </c>
    </row>
    <row r="193" spans="1:16">
      <c r="A193" s="10" t="s">
        <v>358</v>
      </c>
      <c r="B193" s="11" t="s">
        <v>359</v>
      </c>
      <c r="C193" s="12">
        <v>1.026</v>
      </c>
      <c r="D193" s="12">
        <v>10659.358</v>
      </c>
      <c r="E193" s="12">
        <v>73</v>
      </c>
      <c r="F193" s="12">
        <v>0</v>
      </c>
      <c r="G193" s="12">
        <v>0</v>
      </c>
      <c r="H193" s="12">
        <v>0</v>
      </c>
      <c r="I193" s="12">
        <v>20</v>
      </c>
      <c r="J193" s="12">
        <v>0</v>
      </c>
      <c r="K193" s="12">
        <v>73</v>
      </c>
      <c r="L193" s="12">
        <v>10659.358</v>
      </c>
      <c r="M193" s="12">
        <v>0</v>
      </c>
      <c r="N193" s="12">
        <v>10659.358</v>
      </c>
      <c r="O193" s="12">
        <v>73</v>
      </c>
      <c r="P193" s="12">
        <v>0</v>
      </c>
    </row>
    <row r="194" spans="1:16" ht="38.25">
      <c r="A194" s="10" t="s">
        <v>389</v>
      </c>
      <c r="B194" s="11" t="s">
        <v>203</v>
      </c>
      <c r="C194" s="12">
        <v>5.1291000000000002</v>
      </c>
      <c r="D194" s="12">
        <v>5.1291000000000002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5.1291000000000002</v>
      </c>
      <c r="M194" s="12">
        <v>0</v>
      </c>
      <c r="N194" s="12">
        <v>5.1291000000000002</v>
      </c>
      <c r="O194" s="12">
        <v>0</v>
      </c>
      <c r="P194" s="12">
        <v>0</v>
      </c>
    </row>
    <row r="195" spans="1:16">
      <c r="A195" s="10" t="s">
        <v>358</v>
      </c>
      <c r="B195" s="11" t="s">
        <v>359</v>
      </c>
      <c r="C195" s="12">
        <v>5.1291000000000002</v>
      </c>
      <c r="D195" s="12">
        <v>5.1291000000000002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5.1291000000000002</v>
      </c>
      <c r="M195" s="12">
        <v>0</v>
      </c>
      <c r="N195" s="12">
        <v>5.1291000000000002</v>
      </c>
      <c r="O195" s="12">
        <v>0</v>
      </c>
      <c r="P195" s="12">
        <v>0</v>
      </c>
    </row>
    <row r="196" spans="1:16" ht="25.5">
      <c r="A196" s="10" t="s">
        <v>390</v>
      </c>
      <c r="B196" s="11" t="s">
        <v>109</v>
      </c>
      <c r="C196" s="12">
        <v>1100.3888400000001</v>
      </c>
      <c r="D196" s="12">
        <v>2399.1588400000001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2399.1588400000001</v>
      </c>
      <c r="M196" s="12">
        <v>0</v>
      </c>
      <c r="N196" s="12">
        <v>2399.1588400000001</v>
      </c>
      <c r="O196" s="12">
        <v>0</v>
      </c>
      <c r="P196" s="12">
        <v>0</v>
      </c>
    </row>
    <row r="197" spans="1:16">
      <c r="A197" s="7" t="s">
        <v>358</v>
      </c>
      <c r="B197" s="8" t="s">
        <v>359</v>
      </c>
      <c r="C197" s="9">
        <v>1100.3888400000001</v>
      </c>
      <c r="D197" s="9">
        <v>2399.1588400000001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2399.1588400000001</v>
      </c>
      <c r="M197" s="9">
        <v>0</v>
      </c>
      <c r="N197" s="9">
        <v>2399.1588400000001</v>
      </c>
      <c r="O197" s="9">
        <v>0</v>
      </c>
      <c r="P197" s="9">
        <v>0</v>
      </c>
    </row>
    <row r="198" spans="1:16">
      <c r="A198" s="10" t="s">
        <v>391</v>
      </c>
      <c r="B198" s="11" t="s">
        <v>247</v>
      </c>
      <c r="C198" s="12">
        <v>0</v>
      </c>
      <c r="D198" s="12">
        <v>795</v>
      </c>
      <c r="E198" s="12">
        <v>0</v>
      </c>
      <c r="F198" s="12">
        <v>185.11007999999998</v>
      </c>
      <c r="G198" s="12">
        <v>0</v>
      </c>
      <c r="H198" s="12">
        <v>185.11007999999998</v>
      </c>
      <c r="I198" s="12">
        <v>0</v>
      </c>
      <c r="J198" s="12">
        <v>0</v>
      </c>
      <c r="K198" s="12">
        <v>-185.11007999999998</v>
      </c>
      <c r="L198" s="12">
        <v>609.88992000000007</v>
      </c>
      <c r="M198" s="12">
        <v>0</v>
      </c>
      <c r="N198" s="12">
        <v>609.88992000000007</v>
      </c>
      <c r="O198" s="12">
        <v>-185.11007999999998</v>
      </c>
      <c r="P198" s="12">
        <v>0</v>
      </c>
    </row>
    <row r="199" spans="1:16">
      <c r="A199" s="10" t="s">
        <v>375</v>
      </c>
      <c r="B199" s="11" t="s">
        <v>376</v>
      </c>
      <c r="C199" s="12">
        <v>0</v>
      </c>
      <c r="D199" s="12">
        <v>795</v>
      </c>
      <c r="E199" s="12">
        <v>0</v>
      </c>
      <c r="F199" s="12">
        <v>185.11007999999998</v>
      </c>
      <c r="G199" s="12">
        <v>0</v>
      </c>
      <c r="H199" s="12">
        <v>185.11007999999998</v>
      </c>
      <c r="I199" s="12">
        <v>0</v>
      </c>
      <c r="J199" s="12">
        <v>0</v>
      </c>
      <c r="K199" s="12">
        <v>-185.11007999999998</v>
      </c>
      <c r="L199" s="12">
        <v>609.88992000000007</v>
      </c>
      <c r="M199" s="12">
        <v>0</v>
      </c>
      <c r="N199" s="12">
        <v>609.88992000000007</v>
      </c>
      <c r="O199" s="12">
        <v>-185.11007999999998</v>
      </c>
      <c r="P199" s="12">
        <v>0</v>
      </c>
    </row>
    <row r="200" spans="1:16">
      <c r="A200" s="7" t="s">
        <v>392</v>
      </c>
      <c r="B200" s="8" t="s">
        <v>215</v>
      </c>
      <c r="C200" s="9">
        <v>5072.9199100000005</v>
      </c>
      <c r="D200" s="9">
        <v>11364.887060000001</v>
      </c>
      <c r="E200" s="9">
        <v>1181.69</v>
      </c>
      <c r="F200" s="9">
        <v>184.76847000000001</v>
      </c>
      <c r="G200" s="9">
        <v>0</v>
      </c>
      <c r="H200" s="9">
        <v>795.49234999999999</v>
      </c>
      <c r="I200" s="9">
        <v>299.40000000000003</v>
      </c>
      <c r="J200" s="9">
        <v>0</v>
      </c>
      <c r="K200" s="9">
        <v>996.92153000000008</v>
      </c>
      <c r="L200" s="9">
        <v>11180.11859</v>
      </c>
      <c r="M200" s="9">
        <v>15.635951053152688</v>
      </c>
      <c r="N200" s="9">
        <v>10569.39471</v>
      </c>
      <c r="O200" s="9">
        <v>386.19765000000007</v>
      </c>
      <c r="P200" s="9">
        <v>67.318192588580757</v>
      </c>
    </row>
    <row r="201" spans="1:16">
      <c r="A201" s="10" t="s">
        <v>358</v>
      </c>
      <c r="B201" s="11" t="s">
        <v>359</v>
      </c>
      <c r="C201" s="12">
        <v>5072.9199100000005</v>
      </c>
      <c r="D201" s="12">
        <v>11364.887060000001</v>
      </c>
      <c r="E201" s="12">
        <v>1181.69</v>
      </c>
      <c r="F201" s="12">
        <v>184.76847000000001</v>
      </c>
      <c r="G201" s="12">
        <v>0</v>
      </c>
      <c r="H201" s="12">
        <v>795.49234999999999</v>
      </c>
      <c r="I201" s="12">
        <v>299.40000000000003</v>
      </c>
      <c r="J201" s="12">
        <v>0</v>
      </c>
      <c r="K201" s="12">
        <v>996.92153000000008</v>
      </c>
      <c r="L201" s="12">
        <v>11180.11859</v>
      </c>
      <c r="M201" s="12">
        <v>15.635951053152688</v>
      </c>
      <c r="N201" s="12">
        <v>10569.39471</v>
      </c>
      <c r="O201" s="12">
        <v>386.19765000000007</v>
      </c>
      <c r="P201" s="12">
        <v>67.318192588580757</v>
      </c>
    </row>
    <row r="202" spans="1:16" ht="25.5">
      <c r="A202" s="10" t="s">
        <v>393</v>
      </c>
      <c r="B202" s="11" t="s">
        <v>125</v>
      </c>
      <c r="C202" s="12">
        <v>25</v>
      </c>
      <c r="D202" s="12">
        <v>25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25</v>
      </c>
      <c r="M202" s="12">
        <v>0</v>
      </c>
      <c r="N202" s="12">
        <v>25</v>
      </c>
      <c r="O202" s="12">
        <v>0</v>
      </c>
      <c r="P202" s="12">
        <v>0</v>
      </c>
    </row>
    <row r="203" spans="1:16">
      <c r="A203" s="7" t="s">
        <v>358</v>
      </c>
      <c r="B203" s="8" t="s">
        <v>359</v>
      </c>
      <c r="C203" s="9">
        <v>25</v>
      </c>
      <c r="D203" s="9">
        <v>25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25</v>
      </c>
      <c r="M203" s="9">
        <v>0</v>
      </c>
      <c r="N203" s="9">
        <v>25</v>
      </c>
      <c r="O203" s="9">
        <v>0</v>
      </c>
      <c r="P203" s="9">
        <v>0</v>
      </c>
    </row>
    <row r="204" spans="1:16">
      <c r="A204" s="10" t="s">
        <v>394</v>
      </c>
      <c r="B204" s="11" t="s">
        <v>395</v>
      </c>
      <c r="C204" s="12">
        <v>10000</v>
      </c>
      <c r="D204" s="12">
        <v>22243.552600000003</v>
      </c>
      <c r="E204" s="12">
        <v>121</v>
      </c>
      <c r="F204" s="12">
        <v>1337.1908000000001</v>
      </c>
      <c r="G204" s="12">
        <v>0</v>
      </c>
      <c r="H204" s="12">
        <v>1337.1908000000001</v>
      </c>
      <c r="I204" s="12">
        <v>0</v>
      </c>
      <c r="J204" s="12">
        <v>0</v>
      </c>
      <c r="K204" s="12">
        <v>-1216.1908000000001</v>
      </c>
      <c r="L204" s="12">
        <v>20906.361800000002</v>
      </c>
      <c r="M204" s="12">
        <v>1105.1163636363635</v>
      </c>
      <c r="N204" s="12">
        <v>20906.361800000002</v>
      </c>
      <c r="O204" s="12">
        <v>-1216.1908000000001</v>
      </c>
      <c r="P204" s="12">
        <v>1105.1163636363635</v>
      </c>
    </row>
    <row r="205" spans="1:16">
      <c r="A205" s="10" t="s">
        <v>350</v>
      </c>
      <c r="B205" s="11" t="s">
        <v>351</v>
      </c>
      <c r="C205" s="12">
        <v>5000</v>
      </c>
      <c r="D205" s="12">
        <v>10837.548400000001</v>
      </c>
      <c r="E205" s="12">
        <v>0</v>
      </c>
      <c r="F205" s="12">
        <v>500</v>
      </c>
      <c r="G205" s="12">
        <v>0</v>
      </c>
      <c r="H205" s="12">
        <v>500</v>
      </c>
      <c r="I205" s="12">
        <v>0</v>
      </c>
      <c r="J205" s="12">
        <v>0</v>
      </c>
      <c r="K205" s="12">
        <v>-500</v>
      </c>
      <c r="L205" s="12">
        <v>10337.548400000001</v>
      </c>
      <c r="M205" s="12">
        <v>0</v>
      </c>
      <c r="N205" s="12">
        <v>10337.548400000001</v>
      </c>
      <c r="O205" s="12">
        <v>-500</v>
      </c>
      <c r="P205" s="12">
        <v>0</v>
      </c>
    </row>
    <row r="206" spans="1:16">
      <c r="A206" s="7" t="s">
        <v>352</v>
      </c>
      <c r="B206" s="8" t="s">
        <v>353</v>
      </c>
      <c r="C206" s="9">
        <v>5000</v>
      </c>
      <c r="D206" s="9">
        <v>11406.004199999999</v>
      </c>
      <c r="E206" s="9">
        <v>121</v>
      </c>
      <c r="F206" s="9">
        <v>837.19080000000008</v>
      </c>
      <c r="G206" s="9">
        <v>0</v>
      </c>
      <c r="H206" s="9">
        <v>837.19080000000008</v>
      </c>
      <c r="I206" s="9">
        <v>0</v>
      </c>
      <c r="J206" s="9">
        <v>0</v>
      </c>
      <c r="K206" s="9">
        <v>-716.19080000000008</v>
      </c>
      <c r="L206" s="9">
        <v>10568.813399999999</v>
      </c>
      <c r="M206" s="9">
        <v>691.89322314049593</v>
      </c>
      <c r="N206" s="9">
        <v>10568.813399999999</v>
      </c>
      <c r="O206" s="9">
        <v>-716.19080000000008</v>
      </c>
      <c r="P206" s="9">
        <v>691.89322314049593</v>
      </c>
    </row>
    <row r="207" spans="1:16">
      <c r="A207" s="10" t="s">
        <v>396</v>
      </c>
      <c r="B207" s="11" t="s">
        <v>397</v>
      </c>
      <c r="C207" s="12">
        <v>654.69302000000005</v>
      </c>
      <c r="D207" s="12">
        <v>1513.9943400000002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1513.9943400000002</v>
      </c>
      <c r="M207" s="12">
        <v>0</v>
      </c>
      <c r="N207" s="12">
        <v>1513.9943400000002</v>
      </c>
      <c r="O207" s="12">
        <v>0</v>
      </c>
      <c r="P207" s="12">
        <v>0</v>
      </c>
    </row>
    <row r="208" spans="1:16">
      <c r="A208" s="7" t="s">
        <v>352</v>
      </c>
      <c r="B208" s="8" t="s">
        <v>353</v>
      </c>
      <c r="C208" s="9">
        <v>654.69302000000005</v>
      </c>
      <c r="D208" s="9">
        <v>1513.9943400000002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1513.9943400000002</v>
      </c>
      <c r="M208" s="9">
        <v>0</v>
      </c>
      <c r="N208" s="9">
        <v>1513.9943400000002</v>
      </c>
      <c r="O208" s="9">
        <v>0</v>
      </c>
      <c r="P208" s="9">
        <v>0</v>
      </c>
    </row>
    <row r="209" spans="1:16" ht="25.5">
      <c r="A209" s="10" t="s">
        <v>398</v>
      </c>
      <c r="B209" s="11" t="s">
        <v>399</v>
      </c>
      <c r="C209" s="12">
        <v>33.58</v>
      </c>
      <c r="D209" s="12">
        <v>31726.757000000001</v>
      </c>
      <c r="E209" s="12">
        <v>4250</v>
      </c>
      <c r="F209" s="12">
        <v>382.24799999999999</v>
      </c>
      <c r="G209" s="12">
        <v>0</v>
      </c>
      <c r="H209" s="12">
        <v>0</v>
      </c>
      <c r="I209" s="12">
        <v>382.24799999999999</v>
      </c>
      <c r="J209" s="12">
        <v>0</v>
      </c>
      <c r="K209" s="12">
        <v>3867.752</v>
      </c>
      <c r="L209" s="12">
        <v>31344.509000000002</v>
      </c>
      <c r="M209" s="12">
        <v>8.994070588235294</v>
      </c>
      <c r="N209" s="12">
        <v>31726.757000000001</v>
      </c>
      <c r="O209" s="12">
        <v>4250</v>
      </c>
      <c r="P209" s="12">
        <v>0</v>
      </c>
    </row>
    <row r="210" spans="1:16">
      <c r="A210" s="7" t="s">
        <v>350</v>
      </c>
      <c r="B210" s="8" t="s">
        <v>351</v>
      </c>
      <c r="C210" s="9">
        <v>0</v>
      </c>
      <c r="D210" s="9">
        <v>30000</v>
      </c>
      <c r="E210" s="9">
        <v>4200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4200</v>
      </c>
      <c r="L210" s="9">
        <v>30000</v>
      </c>
      <c r="M210" s="9">
        <v>0</v>
      </c>
      <c r="N210" s="9">
        <v>30000</v>
      </c>
      <c r="O210" s="9">
        <v>4200</v>
      </c>
      <c r="P210" s="9">
        <v>0</v>
      </c>
    </row>
    <row r="211" spans="1:16">
      <c r="A211" s="10" t="s">
        <v>352</v>
      </c>
      <c r="B211" s="11" t="s">
        <v>353</v>
      </c>
      <c r="C211" s="12">
        <v>33.58</v>
      </c>
      <c r="D211" s="12">
        <v>1726.7570000000001</v>
      </c>
      <c r="E211" s="12">
        <v>50</v>
      </c>
      <c r="F211" s="12">
        <v>382.24799999999999</v>
      </c>
      <c r="G211" s="12">
        <v>0</v>
      </c>
      <c r="H211" s="12">
        <v>0</v>
      </c>
      <c r="I211" s="12">
        <v>382.24799999999999</v>
      </c>
      <c r="J211" s="12">
        <v>0</v>
      </c>
      <c r="K211" s="12">
        <v>-332.24799999999999</v>
      </c>
      <c r="L211" s="12">
        <v>1344.509</v>
      </c>
      <c r="M211" s="12">
        <v>764.49599999999998</v>
      </c>
      <c r="N211" s="12">
        <v>1726.7570000000001</v>
      </c>
      <c r="O211" s="12">
        <v>50</v>
      </c>
      <c r="P211" s="12">
        <v>0</v>
      </c>
    </row>
    <row r="212" spans="1:16">
      <c r="A212" s="10" t="s">
        <v>400</v>
      </c>
      <c r="B212" s="11" t="s">
        <v>371</v>
      </c>
      <c r="C212" s="12">
        <v>15202.56177</v>
      </c>
      <c r="D212" s="12">
        <v>47126.551090000008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47126.551090000008</v>
      </c>
      <c r="M212" s="12">
        <v>0</v>
      </c>
      <c r="N212" s="12">
        <v>47126.551090000008</v>
      </c>
      <c r="O212" s="12">
        <v>0</v>
      </c>
      <c r="P212" s="12">
        <v>0</v>
      </c>
    </row>
    <row r="213" spans="1:16">
      <c r="A213" s="10" t="s">
        <v>350</v>
      </c>
      <c r="B213" s="11" t="s">
        <v>351</v>
      </c>
      <c r="C213" s="12">
        <v>4900</v>
      </c>
      <c r="D213" s="12">
        <v>5601.0630000000001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5601.0630000000001</v>
      </c>
      <c r="M213" s="12">
        <v>0</v>
      </c>
      <c r="N213" s="12">
        <v>5601.0630000000001</v>
      </c>
      <c r="O213" s="12">
        <v>0</v>
      </c>
      <c r="P213" s="12">
        <v>0</v>
      </c>
    </row>
    <row r="214" spans="1:16">
      <c r="A214" s="7" t="s">
        <v>352</v>
      </c>
      <c r="B214" s="8" t="s">
        <v>353</v>
      </c>
      <c r="C214" s="9">
        <v>10302.56177</v>
      </c>
      <c r="D214" s="9">
        <v>41525.488090000006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41525.488090000006</v>
      </c>
      <c r="M214" s="9">
        <v>0</v>
      </c>
      <c r="N214" s="9">
        <v>41525.488090000006</v>
      </c>
      <c r="O214" s="9">
        <v>0</v>
      </c>
      <c r="P214" s="9">
        <v>0</v>
      </c>
    </row>
    <row r="215" spans="1:16" ht="38.25">
      <c r="A215" s="10" t="s">
        <v>401</v>
      </c>
      <c r="B215" s="11" t="s">
        <v>402</v>
      </c>
      <c r="C215" s="12">
        <v>5030.1644000000006</v>
      </c>
      <c r="D215" s="12">
        <v>12630.164400000001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12630.164400000001</v>
      </c>
      <c r="M215" s="12">
        <v>0</v>
      </c>
      <c r="N215" s="12">
        <v>12630.164400000001</v>
      </c>
      <c r="O215" s="12">
        <v>0</v>
      </c>
      <c r="P215" s="12">
        <v>0</v>
      </c>
    </row>
    <row r="216" spans="1:16">
      <c r="A216" s="7" t="s">
        <v>352</v>
      </c>
      <c r="B216" s="8" t="s">
        <v>353</v>
      </c>
      <c r="C216" s="9">
        <v>5030.1644000000006</v>
      </c>
      <c r="D216" s="9">
        <v>12630.164400000001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12630.164400000001</v>
      </c>
      <c r="M216" s="9">
        <v>0</v>
      </c>
      <c r="N216" s="9">
        <v>12630.164400000001</v>
      </c>
      <c r="O216" s="9">
        <v>0</v>
      </c>
      <c r="P216" s="9">
        <v>0</v>
      </c>
    </row>
    <row r="217" spans="1:16" ht="38.25">
      <c r="A217" s="10" t="s">
        <v>403</v>
      </c>
      <c r="B217" s="11" t="s">
        <v>383</v>
      </c>
      <c r="C217" s="12">
        <v>10.068</v>
      </c>
      <c r="D217" s="12">
        <v>36255.78716</v>
      </c>
      <c r="E217" s="12">
        <v>0</v>
      </c>
      <c r="F217" s="12">
        <v>6083.8852999999999</v>
      </c>
      <c r="G217" s="12">
        <v>0</v>
      </c>
      <c r="H217" s="12">
        <v>3476.8517000000002</v>
      </c>
      <c r="I217" s="12">
        <v>2607.0336000000002</v>
      </c>
      <c r="J217" s="12">
        <v>0</v>
      </c>
      <c r="K217" s="12">
        <v>-6083.8852999999999</v>
      </c>
      <c r="L217" s="12">
        <v>30171.901859999998</v>
      </c>
      <c r="M217" s="12">
        <v>0</v>
      </c>
      <c r="N217" s="12">
        <v>32778.935460000001</v>
      </c>
      <c r="O217" s="12">
        <v>-3476.8517000000002</v>
      </c>
      <c r="P217" s="12">
        <v>0</v>
      </c>
    </row>
    <row r="218" spans="1:16">
      <c r="A218" s="10" t="s">
        <v>352</v>
      </c>
      <c r="B218" s="11" t="s">
        <v>353</v>
      </c>
      <c r="C218" s="12">
        <v>10.068</v>
      </c>
      <c r="D218" s="12">
        <v>36255.78716</v>
      </c>
      <c r="E218" s="12">
        <v>0</v>
      </c>
      <c r="F218" s="12">
        <v>6083.8852999999999</v>
      </c>
      <c r="G218" s="12">
        <v>0</v>
      </c>
      <c r="H218" s="12">
        <v>3476.8517000000002</v>
      </c>
      <c r="I218" s="12">
        <v>2607.0336000000002</v>
      </c>
      <c r="J218" s="12">
        <v>0</v>
      </c>
      <c r="K218" s="12">
        <v>-6083.8852999999999</v>
      </c>
      <c r="L218" s="12">
        <v>30171.901859999998</v>
      </c>
      <c r="M218" s="12">
        <v>0</v>
      </c>
      <c r="N218" s="12">
        <v>32778.935460000001</v>
      </c>
      <c r="O218" s="12">
        <v>-3476.8517000000002</v>
      </c>
      <c r="P218" s="12">
        <v>0</v>
      </c>
    </row>
    <row r="219" spans="1:16" ht="25.5">
      <c r="A219" s="10" t="s">
        <v>404</v>
      </c>
      <c r="B219" s="11" t="s">
        <v>405</v>
      </c>
      <c r="C219" s="12">
        <v>0</v>
      </c>
      <c r="D219" s="12">
        <v>2159.3130000000001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2159.3130000000001</v>
      </c>
      <c r="M219" s="12">
        <v>0</v>
      </c>
      <c r="N219" s="12">
        <v>2159.3130000000001</v>
      </c>
      <c r="O219" s="12">
        <v>0</v>
      </c>
      <c r="P219" s="12">
        <v>0</v>
      </c>
    </row>
    <row r="220" spans="1:16">
      <c r="A220" s="10" t="s">
        <v>352</v>
      </c>
      <c r="B220" s="11" t="s">
        <v>353</v>
      </c>
      <c r="C220" s="12">
        <v>0</v>
      </c>
      <c r="D220" s="12">
        <v>2159.3130000000001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2159.3130000000001</v>
      </c>
      <c r="M220" s="12">
        <v>0</v>
      </c>
      <c r="N220" s="12">
        <v>2159.3130000000001</v>
      </c>
      <c r="O220" s="12">
        <v>0</v>
      </c>
      <c r="P220" s="12">
        <v>0</v>
      </c>
    </row>
    <row r="221" spans="1:16" ht="25.5">
      <c r="A221" s="7" t="s">
        <v>406</v>
      </c>
      <c r="B221" s="8" t="s">
        <v>298</v>
      </c>
      <c r="C221" s="9">
        <v>0</v>
      </c>
      <c r="D221" s="9">
        <v>12136.719849999999</v>
      </c>
      <c r="E221" s="9">
        <v>0</v>
      </c>
      <c r="F221" s="9">
        <v>613.13</v>
      </c>
      <c r="G221" s="9">
        <v>0</v>
      </c>
      <c r="H221" s="9">
        <v>613.13</v>
      </c>
      <c r="I221" s="9">
        <v>0</v>
      </c>
      <c r="J221" s="9">
        <v>0</v>
      </c>
      <c r="K221" s="9">
        <v>-613.13</v>
      </c>
      <c r="L221" s="9">
        <v>11523.58985</v>
      </c>
      <c r="M221" s="9">
        <v>0</v>
      </c>
      <c r="N221" s="9">
        <v>11523.58985</v>
      </c>
      <c r="O221" s="9">
        <v>-613.13</v>
      </c>
      <c r="P221" s="9">
        <v>0</v>
      </c>
    </row>
    <row r="222" spans="1:16">
      <c r="A222" s="10" t="s">
        <v>358</v>
      </c>
      <c r="B222" s="11" t="s">
        <v>359</v>
      </c>
      <c r="C222" s="12">
        <v>0</v>
      </c>
      <c r="D222" s="12">
        <v>12136.719849999999</v>
      </c>
      <c r="E222" s="12">
        <v>0</v>
      </c>
      <c r="F222" s="12">
        <v>613.13</v>
      </c>
      <c r="G222" s="12">
        <v>0</v>
      </c>
      <c r="H222" s="12">
        <v>613.13</v>
      </c>
      <c r="I222" s="12">
        <v>0</v>
      </c>
      <c r="J222" s="12">
        <v>0</v>
      </c>
      <c r="K222" s="12">
        <v>-613.13</v>
      </c>
      <c r="L222" s="12">
        <v>11523.58985</v>
      </c>
      <c r="M222" s="12">
        <v>0</v>
      </c>
      <c r="N222" s="12">
        <v>11523.58985</v>
      </c>
      <c r="O222" s="12">
        <v>-613.13</v>
      </c>
      <c r="P222" s="12">
        <v>0</v>
      </c>
    </row>
    <row r="223" spans="1:16" ht="38.25">
      <c r="A223" s="7" t="s">
        <v>407</v>
      </c>
      <c r="B223" s="8" t="s">
        <v>408</v>
      </c>
      <c r="C223" s="9">
        <v>0</v>
      </c>
      <c r="D223" s="9">
        <v>2000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2000</v>
      </c>
      <c r="M223" s="9">
        <v>0</v>
      </c>
      <c r="N223" s="9">
        <v>2000</v>
      </c>
      <c r="O223" s="9">
        <v>0</v>
      </c>
      <c r="P223" s="9">
        <v>0</v>
      </c>
    </row>
    <row r="224" spans="1:16">
      <c r="A224" s="10" t="s">
        <v>358</v>
      </c>
      <c r="B224" s="11" t="s">
        <v>359</v>
      </c>
      <c r="C224" s="12">
        <v>0</v>
      </c>
      <c r="D224" s="12">
        <v>2000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2000</v>
      </c>
      <c r="M224" s="12">
        <v>0</v>
      </c>
      <c r="N224" s="12">
        <v>2000</v>
      </c>
      <c r="O224" s="12">
        <v>0</v>
      </c>
      <c r="P224" s="12">
        <v>0</v>
      </c>
    </row>
    <row r="225" spans="1:16">
      <c r="A225" s="7" t="s">
        <v>409</v>
      </c>
      <c r="B225" s="8" t="s">
        <v>65</v>
      </c>
      <c r="C225" s="9">
        <v>19.587910000000001</v>
      </c>
      <c r="D225" s="9">
        <v>7952.4029100000007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7952.4029100000007</v>
      </c>
      <c r="M225" s="9">
        <v>0</v>
      </c>
      <c r="N225" s="9">
        <v>7952.4029100000007</v>
      </c>
      <c r="O225" s="9">
        <v>0</v>
      </c>
      <c r="P225" s="9">
        <v>0</v>
      </c>
    </row>
    <row r="226" spans="1:16">
      <c r="A226" s="10" t="s">
        <v>358</v>
      </c>
      <c r="B226" s="11" t="s">
        <v>359</v>
      </c>
      <c r="C226" s="12">
        <v>19.587910000000001</v>
      </c>
      <c r="D226" s="12">
        <v>7952.4029100000007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7952.4029100000007</v>
      </c>
      <c r="M226" s="12">
        <v>0</v>
      </c>
      <c r="N226" s="12">
        <v>7952.4029100000007</v>
      </c>
      <c r="O226" s="12">
        <v>0</v>
      </c>
      <c r="P226" s="12">
        <v>0</v>
      </c>
    </row>
    <row r="227" spans="1:16" ht="25.5">
      <c r="A227" s="7" t="s">
        <v>281</v>
      </c>
      <c r="B227" s="8" t="s">
        <v>282</v>
      </c>
      <c r="C227" s="9">
        <v>99.195990000000009</v>
      </c>
      <c r="D227" s="9">
        <v>273.19598999999999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273.19598999999999</v>
      </c>
      <c r="M227" s="9">
        <v>0</v>
      </c>
      <c r="N227" s="9">
        <v>273.19598999999999</v>
      </c>
      <c r="O227" s="9">
        <v>0</v>
      </c>
      <c r="P227" s="9">
        <v>0</v>
      </c>
    </row>
    <row r="228" spans="1:16">
      <c r="A228" s="7" t="s">
        <v>410</v>
      </c>
      <c r="B228" s="8" t="s">
        <v>215</v>
      </c>
      <c r="C228" s="9">
        <v>0</v>
      </c>
      <c r="D228" s="9">
        <v>24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24</v>
      </c>
      <c r="M228" s="9">
        <v>0</v>
      </c>
      <c r="N228" s="9">
        <v>24</v>
      </c>
      <c r="O228" s="9">
        <v>0</v>
      </c>
      <c r="P228" s="9">
        <v>0</v>
      </c>
    </row>
    <row r="229" spans="1:16">
      <c r="A229" s="10" t="s">
        <v>358</v>
      </c>
      <c r="B229" s="11" t="s">
        <v>359</v>
      </c>
      <c r="C229" s="12">
        <v>0</v>
      </c>
      <c r="D229" s="12">
        <v>24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24</v>
      </c>
      <c r="M229" s="12">
        <v>0</v>
      </c>
      <c r="N229" s="12">
        <v>24</v>
      </c>
      <c r="O229" s="12">
        <v>0</v>
      </c>
      <c r="P229" s="12">
        <v>0</v>
      </c>
    </row>
    <row r="230" spans="1:16" ht="25.5">
      <c r="A230" s="10" t="s">
        <v>411</v>
      </c>
      <c r="B230" s="11" t="s">
        <v>412</v>
      </c>
      <c r="C230" s="12">
        <v>99.195990000000009</v>
      </c>
      <c r="D230" s="12">
        <v>99.195990000000009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99.195990000000009</v>
      </c>
      <c r="M230" s="12">
        <v>0</v>
      </c>
      <c r="N230" s="12">
        <v>99.195990000000009</v>
      </c>
      <c r="O230" s="12">
        <v>0</v>
      </c>
      <c r="P230" s="12">
        <v>0</v>
      </c>
    </row>
    <row r="231" spans="1:16" ht="25.5">
      <c r="A231" s="10" t="s">
        <v>286</v>
      </c>
      <c r="B231" s="11" t="s">
        <v>287</v>
      </c>
      <c r="C231" s="12">
        <v>99.195990000000009</v>
      </c>
      <c r="D231" s="12">
        <v>99.195990000000009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99.195990000000009</v>
      </c>
      <c r="M231" s="12">
        <v>0</v>
      </c>
      <c r="N231" s="12">
        <v>99.195990000000009</v>
      </c>
      <c r="O231" s="12">
        <v>0</v>
      </c>
      <c r="P231" s="12">
        <v>0</v>
      </c>
    </row>
    <row r="232" spans="1:16" ht="25.5">
      <c r="A232" s="10" t="s">
        <v>413</v>
      </c>
      <c r="B232" s="11" t="s">
        <v>414</v>
      </c>
      <c r="C232" s="12">
        <v>0</v>
      </c>
      <c r="D232" s="12">
        <v>50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50</v>
      </c>
      <c r="M232" s="12">
        <v>0</v>
      </c>
      <c r="N232" s="12">
        <v>50</v>
      </c>
      <c r="O232" s="12">
        <v>0</v>
      </c>
      <c r="P232" s="12">
        <v>0</v>
      </c>
    </row>
    <row r="233" spans="1:16" ht="25.5">
      <c r="A233" s="10" t="s">
        <v>286</v>
      </c>
      <c r="B233" s="11" t="s">
        <v>287</v>
      </c>
      <c r="C233" s="12">
        <v>0</v>
      </c>
      <c r="D233" s="12">
        <v>50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50</v>
      </c>
      <c r="M233" s="12">
        <v>0</v>
      </c>
      <c r="N233" s="12">
        <v>50</v>
      </c>
      <c r="O233" s="12">
        <v>0</v>
      </c>
      <c r="P233" s="12">
        <v>0</v>
      </c>
    </row>
    <row r="234" spans="1:16" ht="38.25">
      <c r="A234" s="10" t="s">
        <v>415</v>
      </c>
      <c r="B234" s="11" t="s">
        <v>416</v>
      </c>
      <c r="C234" s="12">
        <v>0</v>
      </c>
      <c r="D234" s="12">
        <v>100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100</v>
      </c>
      <c r="M234" s="12">
        <v>0</v>
      </c>
      <c r="N234" s="12">
        <v>100</v>
      </c>
      <c r="O234" s="12">
        <v>0</v>
      </c>
      <c r="P234" s="12">
        <v>0</v>
      </c>
    </row>
    <row r="235" spans="1:16" ht="25.5">
      <c r="A235" s="10" t="s">
        <v>286</v>
      </c>
      <c r="B235" s="11" t="s">
        <v>287</v>
      </c>
      <c r="C235" s="12">
        <v>0</v>
      </c>
      <c r="D235" s="12">
        <v>100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100</v>
      </c>
      <c r="M235" s="12">
        <v>0</v>
      </c>
      <c r="N235" s="12">
        <v>100</v>
      </c>
      <c r="O235" s="12">
        <v>0</v>
      </c>
      <c r="P235" s="12">
        <v>0</v>
      </c>
    </row>
    <row r="236" spans="1:16">
      <c r="A236" s="10" t="s">
        <v>288</v>
      </c>
      <c r="B236" s="11" t="s">
        <v>289</v>
      </c>
      <c r="C236" s="12">
        <v>30950.764749999998</v>
      </c>
      <c r="D236" s="12">
        <v>31675.992050000001</v>
      </c>
      <c r="E236" s="12">
        <v>180</v>
      </c>
      <c r="F236" s="12">
        <v>3.0000000000000001E-5</v>
      </c>
      <c r="G236" s="12">
        <v>0</v>
      </c>
      <c r="H236" s="12">
        <v>23.060000000000002</v>
      </c>
      <c r="I236" s="12">
        <v>0</v>
      </c>
      <c r="J236" s="12">
        <v>0</v>
      </c>
      <c r="K236" s="12">
        <v>179.99996999999999</v>
      </c>
      <c r="L236" s="12">
        <v>31675.992020000002</v>
      </c>
      <c r="M236" s="12">
        <v>1.6666666666666667E-5</v>
      </c>
      <c r="N236" s="12">
        <v>31652.932049999999</v>
      </c>
      <c r="O236" s="12">
        <v>156.94</v>
      </c>
      <c r="P236" s="12">
        <v>12.811111111111112</v>
      </c>
    </row>
    <row r="237" spans="1:16" ht="25.5">
      <c r="A237" s="10" t="s">
        <v>295</v>
      </c>
      <c r="B237" s="11" t="s">
        <v>296</v>
      </c>
      <c r="C237" s="12">
        <v>0</v>
      </c>
      <c r="D237" s="12">
        <v>675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675</v>
      </c>
      <c r="M237" s="12">
        <v>0</v>
      </c>
      <c r="N237" s="12">
        <v>675</v>
      </c>
      <c r="O237" s="12">
        <v>0</v>
      </c>
      <c r="P237" s="12">
        <v>0</v>
      </c>
    </row>
    <row r="238" spans="1:16" ht="25.5">
      <c r="A238" s="10" t="s">
        <v>347</v>
      </c>
      <c r="B238" s="11" t="s">
        <v>348</v>
      </c>
      <c r="C238" s="12">
        <v>0</v>
      </c>
      <c r="D238" s="12">
        <v>675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675</v>
      </c>
      <c r="M238" s="12">
        <v>0</v>
      </c>
      <c r="N238" s="12">
        <v>675</v>
      </c>
      <c r="O238" s="12">
        <v>0</v>
      </c>
      <c r="P238" s="12">
        <v>0</v>
      </c>
    </row>
    <row r="239" spans="1:16">
      <c r="A239" s="10" t="s">
        <v>417</v>
      </c>
      <c r="B239" s="11" t="s">
        <v>357</v>
      </c>
      <c r="C239" s="12">
        <v>28873.034749999999</v>
      </c>
      <c r="D239" s="12">
        <v>28923.262050000001</v>
      </c>
      <c r="E239" s="12">
        <v>0</v>
      </c>
      <c r="F239" s="12">
        <v>0</v>
      </c>
      <c r="G239" s="12">
        <v>0</v>
      </c>
      <c r="H239" s="12">
        <v>20.67</v>
      </c>
      <c r="I239" s="12">
        <v>0</v>
      </c>
      <c r="J239" s="12">
        <v>0</v>
      </c>
      <c r="K239" s="12">
        <v>0</v>
      </c>
      <c r="L239" s="12">
        <v>28923.262050000001</v>
      </c>
      <c r="M239" s="12">
        <v>0</v>
      </c>
      <c r="N239" s="12">
        <v>28902.592050000003</v>
      </c>
      <c r="O239" s="12">
        <v>-20.67</v>
      </c>
      <c r="P239" s="12">
        <v>0</v>
      </c>
    </row>
    <row r="240" spans="1:16" ht="25.5">
      <c r="A240" s="7" t="s">
        <v>347</v>
      </c>
      <c r="B240" s="8" t="s">
        <v>348</v>
      </c>
      <c r="C240" s="9">
        <v>28873.034749999999</v>
      </c>
      <c r="D240" s="9">
        <v>28923.262050000001</v>
      </c>
      <c r="E240" s="9">
        <v>0</v>
      </c>
      <c r="F240" s="9">
        <v>0</v>
      </c>
      <c r="G240" s="9">
        <v>0</v>
      </c>
      <c r="H240" s="9">
        <v>20.67</v>
      </c>
      <c r="I240" s="9">
        <v>0</v>
      </c>
      <c r="J240" s="9">
        <v>0</v>
      </c>
      <c r="K240" s="9">
        <v>0</v>
      </c>
      <c r="L240" s="9">
        <v>28923.262050000001</v>
      </c>
      <c r="M240" s="9">
        <v>0</v>
      </c>
      <c r="N240" s="9">
        <v>28902.592050000003</v>
      </c>
      <c r="O240" s="9">
        <v>-20.67</v>
      </c>
      <c r="P240" s="9">
        <v>0</v>
      </c>
    </row>
    <row r="241" spans="1:16" ht="63.75">
      <c r="A241" s="10" t="s">
        <v>418</v>
      </c>
      <c r="B241" s="11" t="s">
        <v>419</v>
      </c>
      <c r="C241" s="12">
        <v>2077.73</v>
      </c>
      <c r="D241" s="12">
        <v>2077.73</v>
      </c>
      <c r="E241" s="12">
        <v>180</v>
      </c>
      <c r="F241" s="12">
        <v>3.0000000000000001E-5</v>
      </c>
      <c r="G241" s="12">
        <v>0</v>
      </c>
      <c r="H241" s="12">
        <v>2.39</v>
      </c>
      <c r="I241" s="12">
        <v>0</v>
      </c>
      <c r="J241" s="12">
        <v>0</v>
      </c>
      <c r="K241" s="12">
        <v>179.99996999999999</v>
      </c>
      <c r="L241" s="12">
        <v>2077.7299699999999</v>
      </c>
      <c r="M241" s="12">
        <v>1.6666666666666667E-5</v>
      </c>
      <c r="N241" s="12">
        <v>2075.34</v>
      </c>
      <c r="O241" s="12">
        <v>177.61</v>
      </c>
      <c r="P241" s="12">
        <v>1.3277777777777779</v>
      </c>
    </row>
    <row r="242" spans="1:16" ht="25.5">
      <c r="A242" s="10" t="s">
        <v>54</v>
      </c>
      <c r="B242" s="11" t="s">
        <v>55</v>
      </c>
      <c r="C242" s="12">
        <v>2077.73</v>
      </c>
      <c r="D242" s="12">
        <v>2077.73</v>
      </c>
      <c r="E242" s="12">
        <v>180</v>
      </c>
      <c r="F242" s="12">
        <v>3.0000000000000001E-5</v>
      </c>
      <c r="G242" s="12">
        <v>0</v>
      </c>
      <c r="H242" s="12">
        <v>2.39</v>
      </c>
      <c r="I242" s="12">
        <v>0</v>
      </c>
      <c r="J242" s="12">
        <v>0</v>
      </c>
      <c r="K242" s="12">
        <v>179.99996999999999</v>
      </c>
      <c r="L242" s="12">
        <v>2077.7299699999999</v>
      </c>
      <c r="M242" s="12">
        <v>1.6666666666666667E-5</v>
      </c>
      <c r="N242" s="12">
        <v>2075.34</v>
      </c>
      <c r="O242" s="12">
        <v>177.61</v>
      </c>
      <c r="P242" s="12">
        <v>1.3277777777777779</v>
      </c>
    </row>
    <row r="243" spans="1:16" ht="25.5">
      <c r="A243" s="7" t="s">
        <v>299</v>
      </c>
      <c r="B243" s="8" t="s">
        <v>300</v>
      </c>
      <c r="C243" s="9">
        <v>95</v>
      </c>
      <c r="D243" s="9">
        <v>999.49018000000012</v>
      </c>
      <c r="E243" s="9">
        <v>100</v>
      </c>
      <c r="F243" s="9">
        <v>0</v>
      </c>
      <c r="G243" s="9">
        <v>0</v>
      </c>
      <c r="H243" s="9">
        <v>0</v>
      </c>
      <c r="I243" s="9">
        <v>1.0000000000000001E-5</v>
      </c>
      <c r="J243" s="9">
        <v>0</v>
      </c>
      <c r="K243" s="9">
        <v>100</v>
      </c>
      <c r="L243" s="9">
        <v>999.49018000000012</v>
      </c>
      <c r="M243" s="9">
        <v>0</v>
      </c>
      <c r="N243" s="9">
        <v>999.49018000000012</v>
      </c>
      <c r="O243" s="9">
        <v>100</v>
      </c>
      <c r="P243" s="9">
        <v>0</v>
      </c>
    </row>
    <row r="244" spans="1:16">
      <c r="A244" s="10" t="s">
        <v>306</v>
      </c>
      <c r="B244" s="11" t="s">
        <v>205</v>
      </c>
      <c r="C244" s="12">
        <v>0</v>
      </c>
      <c r="D244" s="12">
        <v>30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30</v>
      </c>
      <c r="M244" s="12">
        <v>0</v>
      </c>
      <c r="N244" s="12">
        <v>30</v>
      </c>
      <c r="O244" s="12">
        <v>0</v>
      </c>
      <c r="P244" s="12">
        <v>0</v>
      </c>
    </row>
    <row r="245" spans="1:16" ht="25.5">
      <c r="A245" s="7" t="s">
        <v>344</v>
      </c>
      <c r="B245" s="8" t="s">
        <v>345</v>
      </c>
      <c r="C245" s="9">
        <v>0</v>
      </c>
      <c r="D245" s="9">
        <v>30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30</v>
      </c>
      <c r="M245" s="9">
        <v>0</v>
      </c>
      <c r="N245" s="9">
        <v>30</v>
      </c>
      <c r="O245" s="9">
        <v>0</v>
      </c>
      <c r="P245" s="9">
        <v>0</v>
      </c>
    </row>
    <row r="246" spans="1:16">
      <c r="A246" s="10" t="s">
        <v>309</v>
      </c>
      <c r="B246" s="11" t="s">
        <v>215</v>
      </c>
      <c r="C246" s="12">
        <v>93.5</v>
      </c>
      <c r="D246" s="12">
        <v>93.5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93.5</v>
      </c>
      <c r="M246" s="12">
        <v>0</v>
      </c>
      <c r="N246" s="12">
        <v>93.5</v>
      </c>
      <c r="O246" s="12">
        <v>0</v>
      </c>
      <c r="P246" s="12">
        <v>0</v>
      </c>
    </row>
    <row r="247" spans="1:16" ht="25.5">
      <c r="A247" s="10" t="s">
        <v>344</v>
      </c>
      <c r="B247" s="11" t="s">
        <v>345</v>
      </c>
      <c r="C247" s="12">
        <v>93.5</v>
      </c>
      <c r="D247" s="12">
        <v>93.5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93.5</v>
      </c>
      <c r="M247" s="12">
        <v>0</v>
      </c>
      <c r="N247" s="12">
        <v>93.5</v>
      </c>
      <c r="O247" s="12">
        <v>0</v>
      </c>
      <c r="P247" s="12">
        <v>0</v>
      </c>
    </row>
    <row r="248" spans="1:16" ht="25.5">
      <c r="A248" s="7" t="s">
        <v>420</v>
      </c>
      <c r="B248" s="8" t="s">
        <v>421</v>
      </c>
      <c r="C248" s="9">
        <v>0</v>
      </c>
      <c r="D248" s="9">
        <v>874.49018000000012</v>
      </c>
      <c r="E248" s="9">
        <v>100</v>
      </c>
      <c r="F248" s="9">
        <v>0</v>
      </c>
      <c r="G248" s="9">
        <v>0</v>
      </c>
      <c r="H248" s="9">
        <v>0</v>
      </c>
      <c r="I248" s="9">
        <v>1.0000000000000001E-5</v>
      </c>
      <c r="J248" s="9">
        <v>0</v>
      </c>
      <c r="K248" s="9">
        <v>100</v>
      </c>
      <c r="L248" s="9">
        <v>874.49018000000012</v>
      </c>
      <c r="M248" s="9">
        <v>0</v>
      </c>
      <c r="N248" s="9">
        <v>874.49018000000012</v>
      </c>
      <c r="O248" s="9">
        <v>100</v>
      </c>
      <c r="P248" s="9">
        <v>0</v>
      </c>
    </row>
    <row r="249" spans="1:16">
      <c r="A249" s="10" t="s">
        <v>350</v>
      </c>
      <c r="B249" s="11" t="s">
        <v>351</v>
      </c>
      <c r="C249" s="12">
        <v>0</v>
      </c>
      <c r="D249" s="12">
        <v>874.49018000000012</v>
      </c>
      <c r="E249" s="12">
        <v>100</v>
      </c>
      <c r="F249" s="12">
        <v>0</v>
      </c>
      <c r="G249" s="12">
        <v>0</v>
      </c>
      <c r="H249" s="12">
        <v>0</v>
      </c>
      <c r="I249" s="12">
        <v>1.0000000000000001E-5</v>
      </c>
      <c r="J249" s="12">
        <v>0</v>
      </c>
      <c r="K249" s="12">
        <v>100</v>
      </c>
      <c r="L249" s="12">
        <v>874.49018000000012</v>
      </c>
      <c r="M249" s="12">
        <v>0</v>
      </c>
      <c r="N249" s="12">
        <v>874.49018000000012</v>
      </c>
      <c r="O249" s="12">
        <v>100</v>
      </c>
      <c r="P249" s="12">
        <v>0</v>
      </c>
    </row>
    <row r="250" spans="1:16">
      <c r="A250" s="10" t="s">
        <v>422</v>
      </c>
      <c r="B250" s="11" t="s">
        <v>361</v>
      </c>
      <c r="C250" s="12">
        <v>1.5</v>
      </c>
      <c r="D250" s="12">
        <v>1.5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1.5</v>
      </c>
      <c r="M250" s="12">
        <v>0</v>
      </c>
      <c r="N250" s="12">
        <v>1.5</v>
      </c>
      <c r="O250" s="12">
        <v>0</v>
      </c>
      <c r="P250" s="12">
        <v>0</v>
      </c>
    </row>
    <row r="251" spans="1:16" ht="25.5">
      <c r="A251" s="7" t="s">
        <v>347</v>
      </c>
      <c r="B251" s="8" t="s">
        <v>348</v>
      </c>
      <c r="C251" s="9">
        <v>1.5</v>
      </c>
      <c r="D251" s="9">
        <v>1.5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1.5</v>
      </c>
      <c r="M251" s="9">
        <v>0</v>
      </c>
      <c r="N251" s="9">
        <v>1.5</v>
      </c>
      <c r="O251" s="9">
        <v>0</v>
      </c>
      <c r="P251" s="9">
        <v>0</v>
      </c>
    </row>
    <row r="252" spans="1:16" ht="25.5">
      <c r="A252" s="10" t="s">
        <v>311</v>
      </c>
      <c r="B252" s="11" t="s">
        <v>312</v>
      </c>
      <c r="C252" s="12">
        <v>0</v>
      </c>
      <c r="D252" s="12">
        <v>1499.15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1499.15</v>
      </c>
      <c r="M252" s="12">
        <v>0</v>
      </c>
      <c r="N252" s="12">
        <v>1499.15</v>
      </c>
      <c r="O252" s="12">
        <v>0</v>
      </c>
      <c r="P252" s="12">
        <v>0</v>
      </c>
    </row>
    <row r="253" spans="1:16">
      <c r="A253" s="10" t="s">
        <v>321</v>
      </c>
      <c r="B253" s="11" t="s">
        <v>322</v>
      </c>
      <c r="C253" s="12">
        <v>0</v>
      </c>
      <c r="D253" s="12">
        <v>1499.15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1499.15</v>
      </c>
      <c r="M253" s="12">
        <v>0</v>
      </c>
      <c r="N253" s="12">
        <v>1499.15</v>
      </c>
      <c r="O253" s="12">
        <v>0</v>
      </c>
      <c r="P253" s="12">
        <v>0</v>
      </c>
    </row>
    <row r="254" spans="1:16">
      <c r="A254" s="7" t="s">
        <v>350</v>
      </c>
      <c r="B254" s="8" t="s">
        <v>351</v>
      </c>
      <c r="C254" s="9">
        <v>0</v>
      </c>
      <c r="D254" s="9">
        <v>1499.15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1499.15</v>
      </c>
      <c r="M254" s="9">
        <v>0</v>
      </c>
      <c r="N254" s="9">
        <v>1499.15</v>
      </c>
      <c r="O254" s="9">
        <v>0</v>
      </c>
      <c r="P254" s="9">
        <v>0</v>
      </c>
    </row>
    <row r="255" spans="1:16" ht="25.5">
      <c r="A255" s="10" t="s">
        <v>323</v>
      </c>
      <c r="B255" s="11" t="s">
        <v>324</v>
      </c>
      <c r="C255" s="12">
        <v>66207.52016</v>
      </c>
      <c r="D255" s="12">
        <v>411.54999999999256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411.54999999999256</v>
      </c>
      <c r="M255" s="12">
        <v>0</v>
      </c>
      <c r="N255" s="12">
        <v>411.54999999999256</v>
      </c>
      <c r="O255" s="12">
        <v>0</v>
      </c>
      <c r="P255" s="12">
        <v>0</v>
      </c>
    </row>
    <row r="256" spans="1:16">
      <c r="A256" s="7" t="s">
        <v>326</v>
      </c>
      <c r="B256" s="8" t="s">
        <v>69</v>
      </c>
      <c r="C256" s="9">
        <v>66147.52016</v>
      </c>
      <c r="D256" s="9">
        <v>-7.4505805969238283E-12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-7.4505805969238283E-12</v>
      </c>
      <c r="M256" s="9">
        <v>0</v>
      </c>
      <c r="N256" s="9">
        <v>-7.4505805969238283E-12</v>
      </c>
      <c r="O256" s="9">
        <v>0</v>
      </c>
      <c r="P256" s="9">
        <v>0</v>
      </c>
    </row>
    <row r="257" spans="1:16" ht="25.5">
      <c r="A257" s="10" t="s">
        <v>347</v>
      </c>
      <c r="B257" s="11" t="s">
        <v>348</v>
      </c>
      <c r="C257" s="12">
        <v>66147.52016</v>
      </c>
      <c r="D257" s="12">
        <v>-7.4505805969238283E-12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-7.4505805969238283E-12</v>
      </c>
      <c r="M257" s="12">
        <v>0</v>
      </c>
      <c r="N257" s="12">
        <v>-7.4505805969238283E-12</v>
      </c>
      <c r="O257" s="12">
        <v>0</v>
      </c>
      <c r="P257" s="12">
        <v>0</v>
      </c>
    </row>
    <row r="258" spans="1:16" ht="38.25">
      <c r="A258" s="7" t="s">
        <v>338</v>
      </c>
      <c r="B258" s="8" t="s">
        <v>339</v>
      </c>
      <c r="C258" s="9">
        <v>60</v>
      </c>
      <c r="D258" s="9">
        <v>411.55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411.55</v>
      </c>
      <c r="M258" s="9">
        <v>0</v>
      </c>
      <c r="N258" s="9">
        <v>411.55</v>
      </c>
      <c r="O258" s="9">
        <v>0</v>
      </c>
      <c r="P258" s="9">
        <v>0</v>
      </c>
    </row>
    <row r="259" spans="1:16" ht="25.5">
      <c r="A259" s="10" t="s">
        <v>423</v>
      </c>
      <c r="B259" s="11" t="s">
        <v>424</v>
      </c>
      <c r="C259" s="12">
        <v>60</v>
      </c>
      <c r="D259" s="12">
        <v>411.55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411.55</v>
      </c>
      <c r="M259" s="12">
        <v>0</v>
      </c>
      <c r="N259" s="12">
        <v>411.55</v>
      </c>
      <c r="O259" s="12">
        <v>0</v>
      </c>
      <c r="P259" s="12">
        <v>0</v>
      </c>
    </row>
    <row r="260" spans="1:16">
      <c r="A260" s="7" t="s">
        <v>340</v>
      </c>
      <c r="B260" s="8" t="s">
        <v>341</v>
      </c>
      <c r="C260" s="9">
        <v>268445.41891000001</v>
      </c>
      <c r="D260" s="9">
        <v>425422.17625000014</v>
      </c>
      <c r="E260" s="9">
        <v>29511.268334166671</v>
      </c>
      <c r="F260" s="9">
        <v>9674.8796799999982</v>
      </c>
      <c r="G260" s="9">
        <v>1.1E-4</v>
      </c>
      <c r="H260" s="9">
        <v>9999.7321599999996</v>
      </c>
      <c r="I260" s="9">
        <v>3351.6578500000001</v>
      </c>
      <c r="J260" s="9">
        <v>109.36712999999999</v>
      </c>
      <c r="K260" s="9">
        <v>19836.388654166672</v>
      </c>
      <c r="L260" s="9">
        <v>415747.29657000012</v>
      </c>
      <c r="M260" s="9">
        <v>32.783679679395227</v>
      </c>
      <c r="N260" s="9">
        <v>415422.44409000012</v>
      </c>
      <c r="O260" s="9">
        <v>19511.536174166671</v>
      </c>
      <c r="P260" s="9">
        <v>33.884454055886202</v>
      </c>
    </row>
    <row r="261" spans="1:16">
      <c r="A261" s="22"/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1:16">
      <c r="A262" s="22"/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1:16">
      <c r="A263" s="19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1:16">
      <c r="A264" s="22"/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1:16">
      <c r="A265" s="22"/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1:16">
      <c r="A266" s="19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1:16">
      <c r="A267" s="22"/>
      <c r="B267" s="2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1:16">
      <c r="A268" s="22"/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1:16">
      <c r="A269" s="19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1:16">
      <c r="A270" s="22"/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1:16">
      <c r="A271" s="22"/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1:16">
      <c r="A272" s="19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1:16">
      <c r="A273" s="22"/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1:16">
      <c r="A274" s="22"/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1:16">
      <c r="A275" s="19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1:16">
      <c r="A276" s="22"/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1:16">
      <c r="A277" s="22"/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1:16">
      <c r="A278" s="19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6">
      <c r="A279" s="22"/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1:16">
      <c r="A280" s="22"/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1:16">
      <c r="A281" s="19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6">
      <c r="A282" s="22"/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1:16">
      <c r="A283" s="19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1:16">
      <c r="A284" s="22"/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1:16">
      <c r="A285" s="19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>
      <c r="A286" s="22"/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1:16">
      <c r="A287" s="22"/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1:16">
      <c r="A288" s="19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1:16">
      <c r="A289" s="22"/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1:16">
      <c r="A290" s="22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1:16">
      <c r="A291" s="19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1:16">
      <c r="A292" s="22"/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1:16">
      <c r="A293" s="22"/>
      <c r="B293" s="2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1:16">
      <c r="A294" s="19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>
      <c r="A295" s="22"/>
      <c r="B295" s="2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1:16">
      <c r="A296" s="22"/>
      <c r="B296" s="2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1:16">
      <c r="A297" s="19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1:16">
      <c r="A298" s="22"/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1:16">
      <c r="A299" s="22"/>
      <c r="B299" s="23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1:16">
      <c r="A300" s="19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>
      <c r="A301" s="22"/>
      <c r="B301" s="23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1:16">
      <c r="A302" s="22"/>
      <c r="B302" s="23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1:16">
      <c r="A303" s="19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1:16">
      <c r="A304" s="22"/>
      <c r="B304" s="23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1:16">
      <c r="A305" s="22"/>
      <c r="B305" s="23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1:16">
      <c r="A306" s="19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1:16">
      <c r="A307" s="22"/>
      <c r="B307" s="23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1:16">
      <c r="A308" s="22"/>
      <c r="B308" s="23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1:16">
      <c r="A309" s="22"/>
      <c r="B309" s="23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1:16">
      <c r="A310" s="22"/>
      <c r="B310" s="23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1:16">
      <c r="A311" s="22"/>
      <c r="B311" s="23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1:16">
      <c r="A312" s="22"/>
      <c r="B312" s="23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1:16">
      <c r="A313" s="22"/>
      <c r="B313" s="23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1:16">
      <c r="A314" s="22"/>
      <c r="B314" s="23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1:16">
      <c r="A315" s="22"/>
      <c r="B315" s="23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1:16">
      <c r="A316" s="22"/>
      <c r="B316" s="23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1:16">
      <c r="A317" s="22"/>
      <c r="B317" s="23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1:16">
      <c r="A318" s="19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>
      <c r="A319" s="22"/>
      <c r="B319" s="23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6">
      <c r="A320" s="22"/>
      <c r="B320" s="23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>
      <c r="A321" s="22"/>
      <c r="B321" s="23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>
      <c r="A322" s="22"/>
      <c r="B322" s="23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>
      <c r="A323" s="22"/>
      <c r="B323" s="23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1:16">
      <c r="A324" s="22"/>
      <c r="B324" s="23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1:16">
      <c r="A325" s="22"/>
      <c r="B325" s="23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1:16">
      <c r="A326" s="22"/>
      <c r="B326" s="23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1:16">
      <c r="A327" s="22"/>
      <c r="B327" s="23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1:16">
      <c r="A328" s="22"/>
      <c r="B328" s="23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1:16">
      <c r="A329" s="19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>
      <c r="A330" s="22"/>
      <c r="B330" s="23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1:16">
      <c r="A331" s="22"/>
      <c r="B331" s="23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1:16">
      <c r="A332" s="19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1:16">
      <c r="A333" s="22"/>
      <c r="B333" s="23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1:16">
      <c r="A334" s="19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1:16">
      <c r="A335" s="22"/>
      <c r="B335" s="23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1:16">
      <c r="A336" s="19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>
      <c r="A337" s="22"/>
      <c r="B337" s="23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1:16">
      <c r="A338" s="22"/>
      <c r="B338" s="23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1:16">
      <c r="A339" s="22"/>
      <c r="B339" s="23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1:16">
      <c r="A340" s="19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1:16">
      <c r="A341" s="22"/>
      <c r="B341" s="23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1:16">
      <c r="A342" s="19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1:16">
      <c r="A343" s="22"/>
      <c r="B343" s="23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1:16">
      <c r="A344" s="22"/>
      <c r="B344" s="23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1:16">
      <c r="A345" s="22"/>
      <c r="B345" s="23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1:16">
      <c r="A346" s="22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1:16">
      <c r="A347" s="19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1:16">
      <c r="A348" s="22"/>
      <c r="B348" s="23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1:16">
      <c r="A349" s="19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1:16">
      <c r="A350" s="19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1:16">
      <c r="A351" s="22"/>
      <c r="B351" s="23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1:16">
      <c r="A352" s="22"/>
      <c r="B352" s="23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1:16">
      <c r="A353" s="22"/>
      <c r="B353" s="23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1:16">
      <c r="A354" s="22"/>
      <c r="B354" s="23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1:16">
      <c r="A355" s="22"/>
      <c r="B355" s="23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1:16">
      <c r="A356" s="22"/>
      <c r="B356" s="23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1:16">
      <c r="A357" s="22"/>
      <c r="B357" s="23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1:16">
      <c r="A358" s="22"/>
      <c r="B358" s="23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1:16">
      <c r="A359" s="22"/>
      <c r="B359" s="23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1:16">
      <c r="A360" s="19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1:16">
      <c r="A361" s="22"/>
      <c r="B361" s="23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1:16">
      <c r="A362" s="22"/>
      <c r="B362" s="23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1:16">
      <c r="A363" s="22"/>
      <c r="B363" s="23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1:16">
      <c r="A364" s="22"/>
      <c r="B364" s="23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1:16">
      <c r="A365" s="22"/>
      <c r="B365" s="23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1:16">
      <c r="A366" s="22"/>
      <c r="B366" s="23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1:16">
      <c r="A367" s="22"/>
      <c r="B367" s="23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1:16">
      <c r="A368" s="22"/>
      <c r="B368" s="23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1:16">
      <c r="A369" s="22"/>
      <c r="B369" s="23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1:16">
      <c r="A370" s="22"/>
      <c r="B370" s="23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1:16">
      <c r="A371" s="22"/>
      <c r="B371" s="23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1:16">
      <c r="A372" s="19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1:16">
      <c r="A373" s="22"/>
      <c r="B373" s="23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1:16">
      <c r="A374" s="22"/>
      <c r="B374" s="23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1:16">
      <c r="A375" s="22"/>
      <c r="B375" s="23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1:16">
      <c r="A376" s="22"/>
      <c r="B376" s="23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1:16">
      <c r="A377" s="22"/>
      <c r="B377" s="23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1:16">
      <c r="A378" s="22"/>
      <c r="B378" s="23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1:16">
      <c r="A379" s="22"/>
      <c r="B379" s="23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1:16">
      <c r="A380" s="22"/>
      <c r="B380" s="23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1:16">
      <c r="A381" s="22"/>
      <c r="B381" s="23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1:16">
      <c r="A382" s="19"/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1:16">
      <c r="A383" s="22"/>
      <c r="B383" s="23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1:16">
      <c r="A384" s="22"/>
      <c r="B384" s="23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1:16">
      <c r="A385" s="22"/>
      <c r="B385" s="23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1:16">
      <c r="A386" s="22"/>
      <c r="B386" s="23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1:16">
      <c r="A387" s="22"/>
      <c r="B387" s="23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1:16">
      <c r="A388" s="22"/>
      <c r="B388" s="23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1:16">
      <c r="A389" s="22"/>
      <c r="B389" s="23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1:16">
      <c r="A390" s="22"/>
      <c r="B390" s="23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1:16">
      <c r="A391" s="22"/>
      <c r="B391" s="23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1:16">
      <c r="A392" s="19"/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1:16">
      <c r="A393" s="22"/>
      <c r="B393" s="23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1:16">
      <c r="A394" s="19"/>
      <c r="B394" s="2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1:16">
      <c r="A395" s="22"/>
      <c r="B395" s="23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1:16">
      <c r="A396" s="22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1:16">
      <c r="A397" s="22"/>
      <c r="B397" s="23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1:16">
      <c r="A398" s="22"/>
      <c r="B398" s="23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1:16">
      <c r="A399" s="22"/>
      <c r="B399" s="23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1:16">
      <c r="A400" s="22"/>
      <c r="B400" s="23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1:16">
      <c r="A401" s="22"/>
      <c r="B401" s="23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1:16">
      <c r="A402" s="22"/>
      <c r="B402" s="23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1:16">
      <c r="A403" s="22"/>
      <c r="B403" s="23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1:16">
      <c r="A404" s="22"/>
      <c r="B404" s="23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1:16">
      <c r="A405" s="22"/>
      <c r="B405" s="23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1:16">
      <c r="A406" s="19"/>
      <c r="B406" s="2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1:16">
      <c r="A407" s="22"/>
      <c r="B407" s="23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1:16">
      <c r="A408" s="22"/>
      <c r="B408" s="23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1:16">
      <c r="A409" s="22"/>
      <c r="B409" s="23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1:16">
      <c r="A410" s="22"/>
      <c r="B410" s="23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1:16">
      <c r="A411" s="19"/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1:16">
      <c r="A412" s="22"/>
      <c r="B412" s="23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1:16">
      <c r="A413" s="19"/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1:16">
      <c r="A414" s="22"/>
      <c r="B414" s="23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1:16">
      <c r="A415" s="19"/>
      <c r="B415" s="20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6">
      <c r="A416" s="19"/>
      <c r="B416" s="2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1:16">
      <c r="A417" s="22"/>
      <c r="B417" s="23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1:16">
      <c r="A418" s="22"/>
      <c r="B418" s="23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1:16">
      <c r="A419" s="22"/>
      <c r="B419" s="23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1:16">
      <c r="A420" s="22"/>
      <c r="B420" s="23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1:16">
      <c r="A421" s="22"/>
      <c r="B421" s="23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1:16">
      <c r="A422" s="22"/>
      <c r="B422" s="23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1:16">
      <c r="A423" s="22"/>
      <c r="B423" s="23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1:16">
      <c r="A424" s="22"/>
      <c r="B424" s="23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1:16">
      <c r="A425" s="22"/>
      <c r="B425" s="23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1:16">
      <c r="A426" s="22"/>
      <c r="B426" s="23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1:16">
      <c r="A427" s="19"/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1:16">
      <c r="A428" s="22"/>
      <c r="B428" s="23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1:16">
      <c r="A429" s="22"/>
      <c r="B429" s="23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1:16">
      <c r="A430" s="19"/>
      <c r="B430" s="2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1:16">
      <c r="A431" s="22"/>
      <c r="B431" s="23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1:16">
      <c r="A432" s="22"/>
      <c r="B432" s="23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1:16">
      <c r="A433" s="22"/>
      <c r="B433" s="23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1:16">
      <c r="A434" s="19"/>
      <c r="B434" s="2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1:16">
      <c r="A435" s="22"/>
      <c r="B435" s="23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1:16">
      <c r="A436" s="22"/>
      <c r="B436" s="23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1:16">
      <c r="A437" s="22"/>
      <c r="B437" s="23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1:16">
      <c r="A438" s="22"/>
      <c r="B438" s="23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1:16">
      <c r="A439" s="22"/>
      <c r="B439" s="23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1:16">
      <c r="A440" s="22"/>
      <c r="B440" s="23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1:16">
      <c r="A441" s="22"/>
      <c r="B441" s="23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1:16">
      <c r="A442" s="19"/>
      <c r="B442" s="20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1:16">
      <c r="A443" s="22"/>
      <c r="B443" s="23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1:16">
      <c r="A444" s="22"/>
      <c r="B444" s="23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1:16">
      <c r="A445" s="22"/>
      <c r="B445" s="23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1:16">
      <c r="A446" s="19"/>
      <c r="B446" s="20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6">
      <c r="A447" s="22"/>
      <c r="B447" s="23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1:16">
      <c r="A448" s="22"/>
      <c r="B448" s="23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1:16">
      <c r="A449" s="19"/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1:16">
      <c r="A450" s="22"/>
      <c r="B450" s="23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1:16">
      <c r="A451" s="22"/>
      <c r="B451" s="23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1:16">
      <c r="A452" s="22"/>
      <c r="B452" s="23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1:16">
      <c r="A453" s="22"/>
      <c r="B453" s="23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1:16">
      <c r="A454" s="19"/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1:16">
      <c r="A455" s="22"/>
      <c r="B455" s="23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1:16">
      <c r="A456" s="22"/>
      <c r="B456" s="23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1:16">
      <c r="A457" s="22"/>
      <c r="B457" s="23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1:16">
      <c r="A458" s="22"/>
      <c r="B458" s="23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1:16">
      <c r="A459" s="19"/>
      <c r="B459" s="20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1:16">
      <c r="A460" s="22"/>
      <c r="B460" s="23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</row>
    <row r="461" spans="1:16">
      <c r="A461" s="22"/>
      <c r="B461" s="23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</row>
    <row r="462" spans="1:16">
      <c r="A462" s="22"/>
      <c r="B462" s="23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</row>
    <row r="463" spans="1:16">
      <c r="A463" s="22"/>
      <c r="B463" s="23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</row>
    <row r="464" spans="1:16">
      <c r="A464" s="19"/>
      <c r="B464" s="20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1:16">
      <c r="A465" s="22"/>
      <c r="B465" s="23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1:16">
      <c r="A466" s="22"/>
      <c r="B466" s="23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</row>
    <row r="467" spans="1:16">
      <c r="A467" s="22"/>
      <c r="B467" s="23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1:16">
      <c r="A468" s="22"/>
      <c r="B468" s="23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</row>
    <row r="469" spans="1:16">
      <c r="A469" s="22"/>
      <c r="B469" s="23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</row>
    <row r="470" spans="1:16">
      <c r="A470" s="22"/>
      <c r="B470" s="23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</row>
    <row r="471" spans="1:16">
      <c r="A471" s="22"/>
      <c r="B471" s="23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</row>
    <row r="472" spans="1:16">
      <c r="A472" s="22"/>
      <c r="B472" s="23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</row>
    <row r="473" spans="1:16">
      <c r="A473" s="22"/>
      <c r="B473" s="23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</row>
    <row r="474" spans="1:16">
      <c r="A474" s="19"/>
      <c r="B474" s="2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1:16">
      <c r="A475" s="22"/>
      <c r="B475" s="23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</row>
    <row r="476" spans="1:16">
      <c r="A476" s="22"/>
      <c r="B476" s="23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</row>
    <row r="477" spans="1:16">
      <c r="A477" s="22"/>
      <c r="B477" s="23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</row>
    <row r="478" spans="1:16">
      <c r="A478" s="19"/>
      <c r="B478" s="2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1:16">
      <c r="A479" s="22"/>
      <c r="B479" s="23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1:16">
      <c r="A480" s="19"/>
      <c r="B480" s="20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1:16">
      <c r="A481" s="19"/>
      <c r="B481" s="20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1:16">
      <c r="A482" s="22"/>
      <c r="B482" s="23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</row>
    <row r="483" spans="1:16">
      <c r="A483" s="22"/>
      <c r="B483" s="23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</row>
    <row r="484" spans="1:16">
      <c r="A484" s="22"/>
      <c r="B484" s="23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1:16">
      <c r="A485" s="22"/>
      <c r="B485" s="23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</row>
    <row r="486" spans="1:16">
      <c r="A486" s="22"/>
      <c r="B486" s="23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</row>
    <row r="487" spans="1:16">
      <c r="A487" s="22"/>
      <c r="B487" s="23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</row>
    <row r="488" spans="1:16">
      <c r="A488" s="19"/>
      <c r="B488" s="20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1:16">
      <c r="A489" s="22"/>
      <c r="B489" s="23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</row>
    <row r="490" spans="1:16">
      <c r="A490" s="19"/>
      <c r="B490" s="20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1:16">
      <c r="A491" s="22"/>
      <c r="B491" s="23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</row>
    <row r="492" spans="1:16">
      <c r="A492" s="19"/>
      <c r="B492" s="20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1:16">
      <c r="A493" s="22"/>
      <c r="B493" s="23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</row>
    <row r="494" spans="1:16">
      <c r="A494" s="19"/>
      <c r="B494" s="20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1:16">
      <c r="A495" s="22"/>
      <c r="B495" s="23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</row>
    <row r="496" spans="1:16">
      <c r="A496" s="22"/>
      <c r="B496" s="23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</row>
    <row r="497" spans="1:16">
      <c r="A497" s="22"/>
      <c r="B497" s="23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</row>
    <row r="498" spans="1:16">
      <c r="A498" s="19"/>
      <c r="B498" s="20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1:16">
      <c r="A499" s="22"/>
      <c r="B499" s="23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</row>
    <row r="500" spans="1:16">
      <c r="A500" s="22"/>
      <c r="B500" s="23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</row>
    <row r="501" spans="1:16">
      <c r="A501" s="19"/>
      <c r="B501" s="20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1:16">
      <c r="A502" s="22"/>
      <c r="B502" s="23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</row>
    <row r="503" spans="1:16">
      <c r="A503" s="22"/>
      <c r="B503" s="23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</row>
    <row r="504" spans="1:16">
      <c r="A504" s="22"/>
      <c r="B504" s="23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</row>
    <row r="505" spans="1:16">
      <c r="A505" s="22"/>
      <c r="B505" s="23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</row>
    <row r="506" spans="1:16">
      <c r="A506" s="22"/>
      <c r="B506" s="23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</row>
    <row r="507" spans="1:16">
      <c r="A507" s="22"/>
      <c r="B507" s="23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</row>
    <row r="508" spans="1:16">
      <c r="A508" s="22"/>
      <c r="B508" s="23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</row>
    <row r="509" spans="1:16">
      <c r="A509" s="22"/>
      <c r="B509" s="23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</row>
    <row r="510" spans="1:16">
      <c r="A510" s="22"/>
      <c r="B510" s="23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</row>
    <row r="511" spans="1:16">
      <c r="A511" s="19"/>
      <c r="B511" s="20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</row>
    <row r="512" spans="1:16">
      <c r="A512" s="22"/>
      <c r="B512" s="23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</row>
    <row r="513" spans="1:16">
      <c r="A513" s="22"/>
      <c r="B513" s="23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</row>
    <row r="514" spans="1:16">
      <c r="A514" s="19"/>
      <c r="B514" s="20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</row>
    <row r="515" spans="1:16">
      <c r="A515" s="19"/>
      <c r="B515" s="20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</row>
    <row r="516" spans="1:16">
      <c r="A516" s="22"/>
      <c r="B516" s="23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</row>
    <row r="517" spans="1:16">
      <c r="A517" s="22"/>
      <c r="B517" s="23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1:16">
      <c r="A518" s="22"/>
      <c r="B518" s="23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</row>
    <row r="519" spans="1:16">
      <c r="A519" s="22"/>
      <c r="B519" s="23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</row>
    <row r="520" spans="1:16">
      <c r="A520" s="22"/>
      <c r="B520" s="23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spans="1:16">
      <c r="A521" s="22"/>
      <c r="B521" s="23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</row>
    <row r="522" spans="1:16">
      <c r="A522" s="19"/>
      <c r="B522" s="20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</row>
    <row r="523" spans="1:16">
      <c r="A523" s="22"/>
      <c r="B523" s="23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</row>
    <row r="524" spans="1:16">
      <c r="A524" s="19"/>
      <c r="B524" s="20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</row>
    <row r="525" spans="1:16">
      <c r="A525" s="22"/>
      <c r="B525" s="23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1:16">
      <c r="A526" s="19"/>
      <c r="B526" s="20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</row>
    <row r="527" spans="1:16">
      <c r="A527" s="22"/>
      <c r="B527" s="23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1:16">
      <c r="A528" s="19"/>
      <c r="B528" s="20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</row>
    <row r="529" spans="1:16">
      <c r="A529" s="22"/>
      <c r="B529" s="23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</row>
    <row r="530" spans="1:16">
      <c r="A530" s="22"/>
      <c r="B530" s="23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</row>
    <row r="531" spans="1:16">
      <c r="A531" s="22"/>
      <c r="B531" s="23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</row>
    <row r="532" spans="1:16">
      <c r="A532" s="22"/>
      <c r="B532" s="23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1:16">
      <c r="A533" s="19"/>
      <c r="B533" s="20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</row>
    <row r="534" spans="1:16">
      <c r="A534" s="22"/>
      <c r="B534" s="23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</row>
    <row r="535" spans="1:16">
      <c r="A535" s="22"/>
      <c r="B535" s="23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</row>
    <row r="536" spans="1:16">
      <c r="A536" s="22"/>
      <c r="B536" s="23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</row>
    <row r="537" spans="1:16">
      <c r="A537" s="22"/>
      <c r="B537" s="23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</row>
    <row r="538" spans="1:16">
      <c r="A538" s="22"/>
      <c r="B538" s="23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</row>
    <row r="539" spans="1:16">
      <c r="A539" s="22"/>
      <c r="B539" s="23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</row>
    <row r="540" spans="1:16">
      <c r="A540" s="22"/>
      <c r="B540" s="23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</row>
    <row r="541" spans="1:16">
      <c r="A541" s="22"/>
      <c r="B541" s="23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</row>
    <row r="542" spans="1:16">
      <c r="A542" s="22"/>
      <c r="B542" s="23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1:16">
      <c r="A543" s="22"/>
      <c r="B543" s="23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</row>
    <row r="544" spans="1:16">
      <c r="A544" s="19"/>
      <c r="B544" s="20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</row>
    <row r="545" spans="1:16">
      <c r="A545" s="22"/>
      <c r="B545" s="23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1:16">
      <c r="A546" s="19"/>
      <c r="B546" s="20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</row>
    <row r="547" spans="1:16">
      <c r="A547" s="22"/>
      <c r="B547" s="23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1:16">
      <c r="A548" s="19"/>
      <c r="B548" s="20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</row>
    <row r="549" spans="1:16">
      <c r="A549" s="22"/>
      <c r="B549" s="23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1:16">
      <c r="A550" s="19"/>
      <c r="B550" s="20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</row>
    <row r="551" spans="1:16">
      <c r="A551" s="22"/>
      <c r="B551" s="23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</row>
    <row r="552" spans="1:16">
      <c r="A552" s="19"/>
      <c r="B552" s="20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</row>
    <row r="553" spans="1:16">
      <c r="A553" s="19"/>
      <c r="B553" s="20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</row>
    <row r="554" spans="1:16">
      <c r="A554" s="22"/>
      <c r="B554" s="23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</row>
    <row r="555" spans="1:16">
      <c r="A555" s="22"/>
      <c r="B555" s="23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</row>
    <row r="556" spans="1:16">
      <c r="A556" s="22"/>
      <c r="B556" s="23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</row>
    <row r="557" spans="1:16">
      <c r="A557" s="22"/>
      <c r="B557" s="23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</row>
    <row r="558" spans="1:16">
      <c r="A558" s="22"/>
      <c r="B558" s="23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</row>
    <row r="559" spans="1:16">
      <c r="A559" s="22"/>
      <c r="B559" s="23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1:16">
      <c r="A560" s="22"/>
      <c r="B560" s="23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</row>
    <row r="561" spans="1:16">
      <c r="A561" s="22"/>
      <c r="B561" s="23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</row>
    <row r="562" spans="1:16">
      <c r="A562" s="19"/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</row>
    <row r="563" spans="1:16">
      <c r="A563" s="22"/>
      <c r="B563" s="23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1:16">
      <c r="A564" s="19"/>
      <c r="B564" s="2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</row>
    <row r="565" spans="1:16">
      <c r="A565" s="22"/>
      <c r="B565" s="23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1:16">
      <c r="A566" s="19"/>
      <c r="B566" s="20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</row>
    <row r="567" spans="1:16">
      <c r="A567" s="22"/>
      <c r="B567" s="23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</row>
    <row r="568" spans="1:16">
      <c r="A568" s="19"/>
      <c r="B568" s="20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</row>
    <row r="569" spans="1:16">
      <c r="A569" s="19"/>
      <c r="B569" s="20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</row>
    <row r="570" spans="1:16">
      <c r="A570" s="22"/>
      <c r="B570" s="23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</row>
    <row r="571" spans="1:16">
      <c r="A571" s="22"/>
      <c r="B571" s="23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</row>
    <row r="572" spans="1:16">
      <c r="A572" s="22"/>
      <c r="B572" s="23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</row>
    <row r="573" spans="1:16">
      <c r="A573" s="22"/>
      <c r="B573" s="23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</row>
    <row r="574" spans="1:16">
      <c r="A574" s="22"/>
      <c r="B574" s="23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</row>
    <row r="575" spans="1:16">
      <c r="A575" s="22"/>
      <c r="B575" s="23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</row>
    <row r="576" spans="1:16">
      <c r="A576" s="22"/>
      <c r="B576" s="23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</row>
    <row r="577" spans="1:16">
      <c r="A577" s="22"/>
      <c r="B577" s="23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</row>
    <row r="578" spans="1:16">
      <c r="A578" s="22"/>
      <c r="B578" s="23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</row>
    <row r="579" spans="1:16">
      <c r="A579" s="22"/>
      <c r="B579" s="23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</row>
    <row r="580" spans="1:16">
      <c r="A580" s="19"/>
      <c r="B580" s="20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</row>
    <row r="581" spans="1:16">
      <c r="A581" s="22"/>
      <c r="B581" s="23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</row>
    <row r="582" spans="1:16">
      <c r="A582" s="22"/>
      <c r="B582" s="23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</row>
    <row r="583" spans="1:16">
      <c r="A583" s="19"/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</row>
    <row r="584" spans="1:16">
      <c r="A584" s="22"/>
      <c r="B584" s="23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</row>
    <row r="585" spans="1:16">
      <c r="A585" s="22"/>
      <c r="B585" s="23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</row>
    <row r="586" spans="1:16">
      <c r="A586" s="22"/>
      <c r="B586" s="23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</row>
    <row r="587" spans="1:16">
      <c r="A587" s="22"/>
      <c r="B587" s="23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</row>
    <row r="588" spans="1:16">
      <c r="A588" s="19"/>
      <c r="B588" s="20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</row>
    <row r="589" spans="1:16">
      <c r="A589" s="19"/>
      <c r="B589" s="20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</row>
    <row r="590" spans="1:16">
      <c r="A590" s="22"/>
      <c r="B590" s="23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</row>
    <row r="591" spans="1:16">
      <c r="A591" s="22"/>
      <c r="B591" s="23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</row>
    <row r="592" spans="1:16">
      <c r="A592" s="22"/>
      <c r="B592" s="23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</row>
    <row r="593" spans="1:16">
      <c r="A593" s="22"/>
      <c r="B593" s="23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</row>
    <row r="594" spans="1:16">
      <c r="A594" s="22"/>
      <c r="B594" s="23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</row>
    <row r="595" spans="1:16">
      <c r="A595" s="19"/>
      <c r="B595" s="20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</row>
    <row r="596" spans="1:16">
      <c r="A596" s="22"/>
      <c r="B596" s="23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</row>
    <row r="597" spans="1:16">
      <c r="A597" s="19"/>
      <c r="B597" s="20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</row>
    <row r="598" spans="1:16">
      <c r="A598" s="22"/>
      <c r="B598" s="23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</row>
    <row r="599" spans="1:16">
      <c r="A599" s="19"/>
      <c r="B599" s="20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</row>
    <row r="600" spans="1:16">
      <c r="A600" s="22"/>
      <c r="B600" s="23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</row>
    <row r="601" spans="1:16">
      <c r="A601" s="19"/>
      <c r="B601" s="20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</row>
    <row r="602" spans="1:16">
      <c r="A602" s="22"/>
      <c r="B602" s="23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</row>
    <row r="603" spans="1:16">
      <c r="A603" s="22"/>
      <c r="B603" s="23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</row>
    <row r="604" spans="1:16">
      <c r="A604" s="19"/>
      <c r="B604" s="20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</row>
    <row r="605" spans="1:16">
      <c r="A605" s="22"/>
      <c r="B605" s="23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</row>
    <row r="606" spans="1:16">
      <c r="A606" s="19"/>
      <c r="B606" s="20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</row>
    <row r="607" spans="1:16">
      <c r="A607" s="19"/>
      <c r="B607" s="2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</row>
    <row r="608" spans="1:16">
      <c r="A608" s="22"/>
      <c r="B608" s="23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</row>
    <row r="609" spans="1:16">
      <c r="A609" s="22"/>
      <c r="B609" s="23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1:16">
      <c r="A610" s="22"/>
      <c r="B610" s="23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</row>
    <row r="611" spans="1:16">
      <c r="A611" s="22"/>
      <c r="B611" s="23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1:16">
      <c r="A612" s="22"/>
      <c r="B612" s="23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</row>
    <row r="613" spans="1:16">
      <c r="A613" s="22"/>
      <c r="B613" s="23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</row>
    <row r="614" spans="1:16">
      <c r="A614" s="22"/>
      <c r="B614" s="23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</row>
    <row r="615" spans="1:16">
      <c r="A615" s="19"/>
      <c r="B615" s="20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</row>
    <row r="616" spans="1:16">
      <c r="A616" s="22"/>
      <c r="B616" s="23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</row>
    <row r="617" spans="1:16">
      <c r="A617" s="22"/>
      <c r="B617" s="23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</row>
    <row r="618" spans="1:16">
      <c r="A618" s="22"/>
      <c r="B618" s="23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</row>
    <row r="619" spans="1:16">
      <c r="A619" s="19"/>
      <c r="B619" s="20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</row>
    <row r="620" spans="1:16">
      <c r="A620" s="22"/>
      <c r="B620" s="23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</row>
    <row r="621" spans="1:16">
      <c r="A621" s="19"/>
      <c r="B621" s="20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</row>
    <row r="622" spans="1:16">
      <c r="A622" s="22"/>
      <c r="B622" s="23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</row>
    <row r="623" spans="1:16">
      <c r="A623" s="19"/>
      <c r="B623" s="20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</row>
    <row r="624" spans="1:16">
      <c r="A624" s="22"/>
      <c r="B624" s="23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</row>
    <row r="625" spans="1:16">
      <c r="A625" s="22"/>
      <c r="B625" s="23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</row>
    <row r="626" spans="1:16">
      <c r="A626" s="22"/>
      <c r="B626" s="23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</row>
    <row r="627" spans="1:16">
      <c r="A627" s="19"/>
      <c r="B627" s="20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</row>
    <row r="628" spans="1:16">
      <c r="A628" s="22"/>
      <c r="B628" s="23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</row>
    <row r="629" spans="1:16">
      <c r="A629" s="22"/>
      <c r="B629" s="23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</row>
    <row r="630" spans="1:16">
      <c r="A630" s="22"/>
      <c r="B630" s="23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</row>
    <row r="631" spans="1:16">
      <c r="A631" s="22"/>
      <c r="B631" s="23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</row>
    <row r="632" spans="1:16">
      <c r="A632" s="22"/>
      <c r="B632" s="23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</row>
    <row r="633" spans="1:16">
      <c r="A633" s="22"/>
      <c r="B633" s="23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</row>
    <row r="634" spans="1:16">
      <c r="A634" s="22"/>
      <c r="B634" s="23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</row>
    <row r="635" spans="1:16">
      <c r="A635" s="19"/>
      <c r="B635" s="20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</row>
    <row r="636" spans="1:16">
      <c r="A636" s="22"/>
      <c r="B636" s="23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</row>
    <row r="637" spans="1:16">
      <c r="A637" s="22"/>
      <c r="B637" s="23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</row>
    <row r="638" spans="1:16">
      <c r="A638" s="22"/>
      <c r="B638" s="23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</row>
    <row r="639" spans="1:16">
      <c r="A639" s="22"/>
      <c r="B639" s="23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</row>
    <row r="640" spans="1:16">
      <c r="A640" s="22"/>
      <c r="B640" s="23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</row>
    <row r="641" spans="1:16">
      <c r="A641" s="22"/>
      <c r="B641" s="23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pans="1:16">
      <c r="A642" s="22"/>
      <c r="B642" s="23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</row>
    <row r="643" spans="1:16">
      <c r="A643" s="22"/>
      <c r="B643" s="23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</row>
    <row r="644" spans="1:16">
      <c r="A644" s="19"/>
      <c r="B644" s="20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</row>
    <row r="645" spans="1:16">
      <c r="A645" s="22"/>
      <c r="B645" s="23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1:16">
      <c r="A646" s="19"/>
      <c r="B646" s="20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</row>
    <row r="647" spans="1:16">
      <c r="A647" s="22"/>
      <c r="B647" s="23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</row>
    <row r="648" spans="1:16">
      <c r="A648" s="22"/>
      <c r="B648" s="23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</row>
    <row r="649" spans="1:16">
      <c r="A649" s="22"/>
      <c r="B649" s="23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</row>
    <row r="650" spans="1:16">
      <c r="A650" s="22"/>
      <c r="B650" s="23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</row>
    <row r="651" spans="1:16">
      <c r="A651" s="19"/>
      <c r="B651" s="20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</row>
    <row r="652" spans="1:16">
      <c r="A652" s="22"/>
      <c r="B652" s="23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1:16">
      <c r="A653" s="22"/>
      <c r="B653" s="23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</row>
    <row r="654" spans="1:16">
      <c r="A654" s="19"/>
      <c r="B654" s="20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</row>
    <row r="655" spans="1:16">
      <c r="A655" s="19"/>
      <c r="B655" s="20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</row>
    <row r="656" spans="1:16">
      <c r="A656" s="22"/>
      <c r="B656" s="23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</row>
    <row r="657" spans="1:16">
      <c r="A657" s="22"/>
      <c r="B657" s="23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</row>
    <row r="658" spans="1:16">
      <c r="A658" s="22"/>
      <c r="B658" s="23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</row>
    <row r="659" spans="1:16">
      <c r="A659" s="22"/>
      <c r="B659" s="23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1:16">
      <c r="A660" s="22"/>
      <c r="B660" s="23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</row>
    <row r="661" spans="1:16">
      <c r="A661" s="22"/>
      <c r="B661" s="23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</row>
    <row r="662" spans="1:16">
      <c r="A662" s="22"/>
      <c r="B662" s="23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</row>
    <row r="663" spans="1:16">
      <c r="A663" s="22"/>
      <c r="B663" s="23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</row>
    <row r="664" spans="1:16">
      <c r="A664" s="22"/>
      <c r="B664" s="23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</row>
    <row r="665" spans="1:16">
      <c r="A665" s="19"/>
      <c r="B665" s="20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</row>
    <row r="666" spans="1:16">
      <c r="A666" s="22"/>
      <c r="B666" s="23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</row>
    <row r="667" spans="1:16">
      <c r="A667" s="19"/>
      <c r="B667" s="20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</row>
    <row r="668" spans="1:16">
      <c r="A668" s="22"/>
      <c r="B668" s="23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</row>
    <row r="669" spans="1:16">
      <c r="A669" s="22"/>
      <c r="B669" s="23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</row>
    <row r="670" spans="1:16">
      <c r="A670" s="19"/>
      <c r="B670" s="20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</row>
    <row r="671" spans="1:16">
      <c r="A671" s="22"/>
      <c r="B671" s="23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</row>
    <row r="672" spans="1:16">
      <c r="A672" s="22"/>
      <c r="B672" s="23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</row>
    <row r="673" spans="1:16">
      <c r="A673" s="22"/>
      <c r="B673" s="23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</row>
    <row r="674" spans="1:16">
      <c r="A674" s="22"/>
      <c r="B674" s="23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</row>
    <row r="675" spans="1:16">
      <c r="A675" s="22"/>
      <c r="B675" s="23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</row>
    <row r="676" spans="1:16">
      <c r="A676" s="22"/>
      <c r="B676" s="23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</row>
    <row r="677" spans="1:16">
      <c r="A677" s="22"/>
      <c r="B677" s="23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</row>
    <row r="678" spans="1:16">
      <c r="A678" s="22"/>
      <c r="B678" s="23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</row>
    <row r="679" spans="1:16">
      <c r="A679" s="22"/>
      <c r="B679" s="23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</row>
    <row r="680" spans="1:16">
      <c r="A680" s="22"/>
      <c r="B680" s="23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</row>
    <row r="681" spans="1:16">
      <c r="A681" s="22"/>
      <c r="B681" s="23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</row>
    <row r="682" spans="1:16">
      <c r="A682" s="22"/>
      <c r="B682" s="23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</row>
    <row r="683" spans="1:16">
      <c r="A683" s="19"/>
      <c r="B683" s="20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</row>
    <row r="684" spans="1:16">
      <c r="A684" s="22"/>
      <c r="B684" s="23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</row>
    <row r="685" spans="1:16">
      <c r="A685" s="19"/>
      <c r="B685" s="20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</row>
    <row r="686" spans="1:16">
      <c r="A686" s="19"/>
      <c r="B686" s="20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</row>
    <row r="687" spans="1:16">
      <c r="A687" s="22"/>
      <c r="B687" s="23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</row>
    <row r="688" spans="1:16">
      <c r="A688" s="22"/>
      <c r="B688" s="23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</row>
    <row r="689" spans="1:16">
      <c r="A689" s="22"/>
      <c r="B689" s="23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</row>
    <row r="690" spans="1:16">
      <c r="A690" s="22"/>
      <c r="B690" s="23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</row>
    <row r="691" spans="1:16">
      <c r="A691" s="22"/>
      <c r="B691" s="23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</row>
    <row r="692" spans="1:16">
      <c r="A692" s="19"/>
      <c r="B692" s="20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</row>
    <row r="693" spans="1:16">
      <c r="A693" s="22"/>
      <c r="B693" s="23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</row>
    <row r="694" spans="1:16">
      <c r="A694" s="19"/>
      <c r="B694" s="20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</row>
    <row r="695" spans="1:16">
      <c r="A695" s="22"/>
      <c r="B695" s="23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</row>
    <row r="696" spans="1:16">
      <c r="A696" s="19"/>
      <c r="B696" s="20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</row>
    <row r="697" spans="1:16">
      <c r="A697" s="22"/>
      <c r="B697" s="23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</row>
    <row r="698" spans="1:16">
      <c r="A698" s="19"/>
      <c r="B698" s="20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</row>
    <row r="699" spans="1:16">
      <c r="A699" s="22"/>
      <c r="B699" s="23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</row>
    <row r="700" spans="1:16">
      <c r="A700" s="19"/>
      <c r="B700" s="20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</row>
    <row r="701" spans="1:16">
      <c r="A701" s="22"/>
      <c r="B701" s="23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</row>
    <row r="702" spans="1:16">
      <c r="A702" s="19"/>
      <c r="B702" s="20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</row>
    <row r="703" spans="1:16">
      <c r="A703" s="22"/>
      <c r="B703" s="23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</row>
    <row r="704" spans="1:16">
      <c r="A704" s="19"/>
      <c r="B704" s="20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</row>
    <row r="705" spans="1:16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</row>
  </sheetData>
  <mergeCells count="2"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2019-08-28T08:24:11Z</dcterms:created>
  <dcterms:modified xsi:type="dcterms:W3CDTF">2019-08-28T08:34:41Z</dcterms:modified>
</cp:coreProperties>
</file>