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<sst xmlns="http://schemas.openxmlformats.org/spreadsheetml/2006/main" count="173" uniqueCount="145">
  <si>
    <t>Аналіз виконання плану по доходах</t>
  </si>
  <si>
    <t>З 19.08.2019 по 23.08.2019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</si>
  <si>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</si>
  <si>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</si>
  <si>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</si>
  <si>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</si>
  <si>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</si>
  <si>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</si>
  <si>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</si>
  <si>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</si>
  <si>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</si>
  <si>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</si>
  <si>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</si>
  <si>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</si>
  <si>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</si>
  <si>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</si>
  <si>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</si>
  <si>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</si>
  <si>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</si>
  <si>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</si>
  <si>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</si>
  <si>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</si>
  <si>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</si>
  <si>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</si>
  <si>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</si>
  <si>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</si>
  <si>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</si>
  <si>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</si>
  <si>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</si>
  <si>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</si>
  <si>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</si>
  <si>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</si>
  <si>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</si>
  <si>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</si>
  <si>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</si>
  <si>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</si>
  <si>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</si>
  <si>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</si>
  <si>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</si>
  <si>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</si>
  <si>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</si>
  <si>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</si>
  <si>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</si>
  <si>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</si>
  <si>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</si>
  <si>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</si>
  <si>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</si>
  <si>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</si>
  <si>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</si>
  <si>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</si>
  <si>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</si>
  <si>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</si>
  <si>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(спеціальний фонд)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</si>
  <si>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</si>
  <si>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</si>
  <si>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</si>
  <si>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</si>
  <si>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</si>
  <si>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</si>
  <si>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</si>
  <si>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</si>
  <si>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</si>
  <si>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</si>
  <si>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</si>
  <si>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</si>
  <si>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</si>
  <si>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</si>
  <si>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</si>
  <si>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</si>
  <si>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</si>
  <si>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</si>
  <si>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</si>
  <si>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</si>
  <si>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</si>
  <si>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</si>
  <si>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</si>
  <si>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</si>
  <si>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</si>
  <si>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</si>
  <si>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</si>
  <si>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</si>
  <si>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</si>
  <si>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</si>
  <si>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</si>
  <si>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</si>
  <si>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</si>
  <si>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</si>
  <si>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</si>
  <si>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</si>
  <si>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</si>
  <si>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</si>
  <si>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</si>
  <si>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</si>
  <si>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</si>
  <si>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</si>
  <si>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</si>
  <si>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</si>
  <si>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</si>
  <si>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</si>
  <si>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</si>
  <si>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</si>
  <si>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</si>
  <si>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</si>
  <si>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</si>
  <si>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</si>
  <si>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</si>
  <si>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</si>
  <si>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</si>
  <si>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</si>
  <si>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</si>
  <si>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</si>
  <si>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</si>
  <si>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</si>
  <si>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</si>
  <si>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</si>
  <si>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</si>
  <si>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</si>
  <si>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</si>
  <si>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</si>
  <si>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</si>
  <si>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</si>
  <si>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</si>
  <si>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</si>
  <si>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</si>
  <si>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</si>
  <si>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</si>
  <si>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</si>
  <si>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</si>
  <si>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</si>
  <si>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</si>
  <si>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</si>
  <si>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</si>
  <si>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</si>
  <si>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</si>
  <si>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</si>
  <si>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</si>
  <si>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</si>
  <si>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</si>
  <si>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</si>
  <si>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</si>
  <si>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</si>
  <si>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</si>
  <si>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</si>
  <si>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</si>
  <si>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(загальний фонд)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</si>
</sst>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1" fontId="0" fillId="0" borderId="10" xfId="0" applyNumberFormat="1" applyBorder="1" applyAlignment="1">
      <alignment/>
    </xf>
    <xf numFmtId="181" fontId="29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C1">
      <selection activeCell="K4" sqref="K4"/>
    </sheetView>
  </sheetViews>
  <sheetFormatPr defaultColWidth="9.00390625" defaultRowHeight="12.75"/>
  <cols>
    <col min="1" max="2" width="0" style="0" hidden="1" customWidth="1"/>
    <col min="4" max="4" width="59.875" style="0" customWidth="1"/>
    <col min="5" max="5" width="11.00390625" style="0" customWidth="1"/>
    <col min="6" max="6" width="12.125" style="0" customWidth="1"/>
    <col min="7" max="7" width="12.87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5"/>
      <c r="L2" s="5"/>
      <c r="M2" s="5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5"/>
      <c r="L4" s="5"/>
      <c r="M4" s="5"/>
    </row>
    <row r="5" spans="1:13" ht="18.75" customHeight="1">
      <c r="A5" s="13" t="s">
        <v>144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</row>
    <row r="6" ht="12.75">
      <c r="J6" s="4" t="s">
        <v>2</v>
      </c>
    </row>
    <row r="7" spans="2:10" ht="15">
      <c r="B7" s="16"/>
      <c r="C7" s="17" t="s">
        <v>3</v>
      </c>
      <c r="D7" s="17" t="s">
        <v>4</v>
      </c>
      <c r="E7" s="17" t="s">
        <v>5</v>
      </c>
      <c r="F7" s="18"/>
      <c r="G7" s="18"/>
      <c r="H7" s="18"/>
      <c r="I7" s="18"/>
      <c r="J7" s="18"/>
    </row>
    <row r="8" spans="2:10" ht="30">
      <c r="B8" s="16"/>
      <c r="C8" s="18"/>
      <c r="D8" s="18"/>
      <c r="E8" s="6" t="s">
        <v>6</v>
      </c>
      <c r="F8" s="6" t="s">
        <v>7</v>
      </c>
      <c r="G8" s="6" t="s">
        <v>8</v>
      </c>
      <c r="H8" s="10" t="s">
        <v>9</v>
      </c>
      <c r="I8" s="10" t="s">
        <v>10</v>
      </c>
      <c r="J8" s="10" t="s">
        <v>11</v>
      </c>
    </row>
    <row r="9" spans="2:10" ht="12.75">
      <c r="B9" s="3"/>
      <c r="C9" s="3">
        <v>10000000</v>
      </c>
      <c r="D9" s="7" t="s">
        <v>12</v>
      </c>
      <c r="E9" s="8">
        <v>1679385.01</v>
      </c>
      <c r="F9" s="8">
        <v>1719901.8653</v>
      </c>
      <c r="G9" s="8">
        <v>24213.826774193538</v>
      </c>
      <c r="H9" s="8">
        <v>33815.75284</v>
      </c>
      <c r="I9" s="8">
        <f aca="true" t="shared" si="0" ref="I9:I72">H9-G9</f>
        <v>9601.926065806463</v>
      </c>
      <c r="J9" s="8">
        <f aca="true" t="shared" si="1" ref="J9:J72">IF(G9=0,0,H9/G9*100)</f>
        <v>139.65472354018797</v>
      </c>
    </row>
    <row r="10" spans="2:10" ht="25.5">
      <c r="B10" s="3"/>
      <c r="C10" s="3">
        <v>11000000</v>
      </c>
      <c r="D10" s="7" t="s">
        <v>53</v>
      </c>
      <c r="E10" s="8">
        <v>1137947.51</v>
      </c>
      <c r="F10" s="8">
        <v>1158783.8653</v>
      </c>
      <c r="G10" s="8">
        <v>15381.632145161288</v>
      </c>
      <c r="H10" s="8">
        <v>21484.97716</v>
      </c>
      <c r="I10" s="8">
        <f t="shared" si="0"/>
        <v>6103.345014838711</v>
      </c>
      <c r="J10" s="8">
        <f t="shared" si="1"/>
        <v>139.67943685845253</v>
      </c>
    </row>
    <row r="11" spans="2:10" ht="12.75">
      <c r="B11" s="3"/>
      <c r="C11" s="3">
        <v>11010000</v>
      </c>
      <c r="D11" s="7" t="s">
        <v>54</v>
      </c>
      <c r="E11" s="8">
        <v>1137828.4</v>
      </c>
      <c r="F11" s="8">
        <v>1156137.7273</v>
      </c>
      <c r="G11" s="8">
        <v>15373.648274193545</v>
      </c>
      <c r="H11" s="8">
        <v>21454.29616</v>
      </c>
      <c r="I11" s="8">
        <f t="shared" si="0"/>
        <v>6080.6478858064565</v>
      </c>
      <c r="J11" s="8">
        <f t="shared" si="1"/>
        <v>139.5524066724847</v>
      </c>
    </row>
    <row r="12" spans="2:10" ht="25.5">
      <c r="B12" s="3"/>
      <c r="C12" s="3">
        <v>11010100</v>
      </c>
      <c r="D12" s="7" t="s">
        <v>55</v>
      </c>
      <c r="E12" s="8">
        <v>961420</v>
      </c>
      <c r="F12" s="8">
        <v>969423.3273</v>
      </c>
      <c r="G12" s="8">
        <v>12857.488274193547</v>
      </c>
      <c r="H12" s="8">
        <v>18552.625350000002</v>
      </c>
      <c r="I12" s="8">
        <f t="shared" si="0"/>
        <v>5695.137075806455</v>
      </c>
      <c r="J12" s="8">
        <f t="shared" si="1"/>
        <v>144.29432058854954</v>
      </c>
    </row>
    <row r="13" spans="2:10" ht="51">
      <c r="B13" s="3"/>
      <c r="C13" s="3">
        <v>11010200</v>
      </c>
      <c r="D13" s="7" t="s">
        <v>56</v>
      </c>
      <c r="E13" s="8">
        <v>143036.1</v>
      </c>
      <c r="F13" s="8">
        <v>150142.1</v>
      </c>
      <c r="G13" s="8">
        <v>1984.0483870967744</v>
      </c>
      <c r="H13" s="8">
        <v>1891.43581</v>
      </c>
      <c r="I13" s="8">
        <f t="shared" si="0"/>
        <v>-92.61257709677443</v>
      </c>
      <c r="J13" s="8">
        <f t="shared" si="1"/>
        <v>95.33214120688392</v>
      </c>
    </row>
    <row r="14" spans="2:10" ht="25.5">
      <c r="B14" s="3"/>
      <c r="C14" s="3">
        <v>11010400</v>
      </c>
      <c r="D14" s="7" t="s">
        <v>57</v>
      </c>
      <c r="E14" s="8">
        <v>17698.8</v>
      </c>
      <c r="F14" s="8">
        <v>17698.8</v>
      </c>
      <c r="G14" s="8">
        <v>348.258064516129</v>
      </c>
      <c r="H14" s="8">
        <v>720.09464</v>
      </c>
      <c r="I14" s="8">
        <f t="shared" si="0"/>
        <v>371.836575483871</v>
      </c>
      <c r="J14" s="8">
        <f t="shared" si="1"/>
        <v>206.77041348647646</v>
      </c>
    </row>
    <row r="15" spans="2:10" ht="25.5">
      <c r="B15" s="3"/>
      <c r="C15" s="3">
        <v>11010500</v>
      </c>
      <c r="D15" s="7" t="s">
        <v>58</v>
      </c>
      <c r="E15" s="8">
        <v>15673.5</v>
      </c>
      <c r="F15" s="8">
        <v>18873.5</v>
      </c>
      <c r="G15" s="8">
        <v>183.85354838709677</v>
      </c>
      <c r="H15" s="8">
        <v>290.14036</v>
      </c>
      <c r="I15" s="8">
        <f t="shared" si="0"/>
        <v>106.28681161290322</v>
      </c>
      <c r="J15" s="8">
        <f t="shared" si="1"/>
        <v>157.81058486242557</v>
      </c>
    </row>
    <row r="16" spans="2:10" ht="12.75">
      <c r="B16" s="3"/>
      <c r="C16" s="3">
        <v>11020000</v>
      </c>
      <c r="D16" s="7" t="s">
        <v>59</v>
      </c>
      <c r="E16" s="8">
        <v>119.11</v>
      </c>
      <c r="F16" s="8">
        <v>2646.138</v>
      </c>
      <c r="G16" s="8">
        <v>7.983870967741936</v>
      </c>
      <c r="H16" s="8">
        <v>30.681</v>
      </c>
      <c r="I16" s="8">
        <f t="shared" si="0"/>
        <v>22.697129032258065</v>
      </c>
      <c r="J16" s="8">
        <f t="shared" si="1"/>
        <v>384.2872727272727</v>
      </c>
    </row>
    <row r="17" spans="2:10" ht="25.5">
      <c r="B17" s="3"/>
      <c r="C17" s="3">
        <v>11020200</v>
      </c>
      <c r="D17" s="7" t="s">
        <v>60</v>
      </c>
      <c r="E17" s="8">
        <v>119.11</v>
      </c>
      <c r="F17" s="8">
        <v>2646.138</v>
      </c>
      <c r="G17" s="8">
        <v>7.983870967741936</v>
      </c>
      <c r="H17" s="8">
        <v>30.681</v>
      </c>
      <c r="I17" s="8">
        <f t="shared" si="0"/>
        <v>22.697129032258065</v>
      </c>
      <c r="J17" s="8">
        <f t="shared" si="1"/>
        <v>384.2872727272727</v>
      </c>
    </row>
    <row r="18" spans="2:10" ht="25.5">
      <c r="B18" s="3"/>
      <c r="C18" s="3">
        <v>13000000</v>
      </c>
      <c r="D18" s="7" t="s">
        <v>61</v>
      </c>
      <c r="E18" s="8">
        <v>265.1</v>
      </c>
      <c r="F18" s="8">
        <v>71.6</v>
      </c>
      <c r="G18" s="8">
        <v>0.16129032258064516</v>
      </c>
      <c r="H18" s="8">
        <v>0.40264</v>
      </c>
      <c r="I18" s="8">
        <f t="shared" si="0"/>
        <v>0.24134967741935484</v>
      </c>
      <c r="J18" s="8">
        <f t="shared" si="1"/>
        <v>249.6368</v>
      </c>
    </row>
    <row r="19" spans="2:10" ht="12.75">
      <c r="B19" s="3"/>
      <c r="C19" s="3">
        <v>13010000</v>
      </c>
      <c r="D19" s="7" t="s">
        <v>62</v>
      </c>
      <c r="E19" s="8">
        <v>265.1</v>
      </c>
      <c r="F19" s="8">
        <v>71.6</v>
      </c>
      <c r="G19" s="8">
        <v>0.16129032258064516</v>
      </c>
      <c r="H19" s="8">
        <v>0.32</v>
      </c>
      <c r="I19" s="8">
        <f t="shared" si="0"/>
        <v>0.15870967741935485</v>
      </c>
      <c r="J19" s="8">
        <f t="shared" si="1"/>
        <v>198.4</v>
      </c>
    </row>
    <row r="20" spans="2:10" ht="51">
      <c r="B20" s="3"/>
      <c r="C20" s="3">
        <v>13010200</v>
      </c>
      <c r="D20" s="7" t="s">
        <v>63</v>
      </c>
      <c r="E20" s="8">
        <v>265.1</v>
      </c>
      <c r="F20" s="8">
        <v>71.6</v>
      </c>
      <c r="G20" s="8">
        <v>0.16129032258064516</v>
      </c>
      <c r="H20" s="8">
        <v>0.32</v>
      </c>
      <c r="I20" s="8">
        <f t="shared" si="0"/>
        <v>0.15870967741935485</v>
      </c>
      <c r="J20" s="8">
        <f t="shared" si="1"/>
        <v>198.4</v>
      </c>
    </row>
    <row r="21" spans="2:10" ht="12.75">
      <c r="B21" s="3"/>
      <c r="C21" s="3">
        <v>13030000</v>
      </c>
      <c r="D21" s="7" t="s">
        <v>64</v>
      </c>
      <c r="E21" s="8">
        <v>0</v>
      </c>
      <c r="F21" s="8">
        <v>0</v>
      </c>
      <c r="G21" s="8">
        <v>0</v>
      </c>
      <c r="H21" s="8">
        <v>0.08264</v>
      </c>
      <c r="I21" s="8">
        <f t="shared" si="0"/>
        <v>0.08264</v>
      </c>
      <c r="J21" s="8">
        <f t="shared" si="1"/>
        <v>0</v>
      </c>
    </row>
    <row r="22" spans="2:10" ht="25.5">
      <c r="B22" s="3"/>
      <c r="C22" s="3">
        <v>13030100</v>
      </c>
      <c r="D22" s="7" t="s">
        <v>65</v>
      </c>
      <c r="E22" s="8">
        <v>0</v>
      </c>
      <c r="F22" s="8">
        <v>0</v>
      </c>
      <c r="G22" s="8">
        <v>0</v>
      </c>
      <c r="H22" s="8">
        <v>0.08264</v>
      </c>
      <c r="I22" s="8">
        <f t="shared" si="0"/>
        <v>0.08264</v>
      </c>
      <c r="J22" s="8">
        <f t="shared" si="1"/>
        <v>0</v>
      </c>
    </row>
    <row r="23" spans="2:10" ht="12.75">
      <c r="B23" s="3"/>
      <c r="C23" s="3">
        <v>14000000</v>
      </c>
      <c r="D23" s="7" t="s">
        <v>66</v>
      </c>
      <c r="E23" s="8">
        <v>130199</v>
      </c>
      <c r="F23" s="8">
        <v>130199</v>
      </c>
      <c r="G23" s="8">
        <v>1337.4032258064515</v>
      </c>
      <c r="H23" s="8">
        <v>710.01319</v>
      </c>
      <c r="I23" s="8">
        <f t="shared" si="0"/>
        <v>-627.3900358064515</v>
      </c>
      <c r="J23" s="8">
        <f t="shared" si="1"/>
        <v>53.08893954340984</v>
      </c>
    </row>
    <row r="24" spans="2:10" ht="25.5">
      <c r="B24" s="3"/>
      <c r="C24" s="3">
        <v>14020000</v>
      </c>
      <c r="D24" s="7" t="s">
        <v>67</v>
      </c>
      <c r="E24" s="8">
        <v>8325.2</v>
      </c>
      <c r="F24" s="8">
        <v>8325.2</v>
      </c>
      <c r="G24" s="8">
        <v>0</v>
      </c>
      <c r="H24" s="8">
        <v>0</v>
      </c>
      <c r="I24" s="8">
        <f t="shared" si="0"/>
        <v>0</v>
      </c>
      <c r="J24" s="8">
        <f t="shared" si="1"/>
        <v>0</v>
      </c>
    </row>
    <row r="25" spans="2:10" ht="12.75">
      <c r="B25" s="3"/>
      <c r="C25" s="3">
        <v>14021900</v>
      </c>
      <c r="D25" s="7" t="s">
        <v>68</v>
      </c>
      <c r="E25" s="8">
        <v>8325.2</v>
      </c>
      <c r="F25" s="8">
        <v>8325.2</v>
      </c>
      <c r="G25" s="8">
        <v>0</v>
      </c>
      <c r="H25" s="8">
        <v>0</v>
      </c>
      <c r="I25" s="8">
        <f t="shared" si="0"/>
        <v>0</v>
      </c>
      <c r="J25" s="8">
        <f t="shared" si="1"/>
        <v>0</v>
      </c>
    </row>
    <row r="26" spans="2:10" ht="25.5">
      <c r="B26" s="3"/>
      <c r="C26" s="3">
        <v>14030000</v>
      </c>
      <c r="D26" s="7" t="s">
        <v>69</v>
      </c>
      <c r="E26" s="8">
        <v>32474.9</v>
      </c>
      <c r="F26" s="8">
        <v>32474.9</v>
      </c>
      <c r="G26" s="8">
        <v>0</v>
      </c>
      <c r="H26" s="8">
        <v>0</v>
      </c>
      <c r="I26" s="8">
        <f t="shared" si="0"/>
        <v>0</v>
      </c>
      <c r="J26" s="8">
        <f t="shared" si="1"/>
        <v>0</v>
      </c>
    </row>
    <row r="27" spans="2:10" ht="12.75">
      <c r="B27" s="3"/>
      <c r="C27" s="3">
        <v>14031900</v>
      </c>
      <c r="D27" s="7" t="s">
        <v>68</v>
      </c>
      <c r="E27" s="8">
        <v>32474.9</v>
      </c>
      <c r="F27" s="8">
        <v>32474.9</v>
      </c>
      <c r="G27" s="8">
        <v>0</v>
      </c>
      <c r="H27" s="8">
        <v>0</v>
      </c>
      <c r="I27" s="8">
        <f t="shared" si="0"/>
        <v>0</v>
      </c>
      <c r="J27" s="8">
        <f t="shared" si="1"/>
        <v>0</v>
      </c>
    </row>
    <row r="28" spans="2:10" ht="25.5">
      <c r="B28" s="3"/>
      <c r="C28" s="3">
        <v>14040000</v>
      </c>
      <c r="D28" s="7" t="s">
        <v>70</v>
      </c>
      <c r="E28" s="8">
        <v>89398.9</v>
      </c>
      <c r="F28" s="8">
        <v>89398.9</v>
      </c>
      <c r="G28" s="8">
        <v>1337.4032258064515</v>
      </c>
      <c r="H28" s="8">
        <v>710.0131899999999</v>
      </c>
      <c r="I28" s="8">
        <f t="shared" si="0"/>
        <v>-627.3900358064516</v>
      </c>
      <c r="J28" s="8">
        <f t="shared" si="1"/>
        <v>53.08893954340983</v>
      </c>
    </row>
    <row r="29" spans="2:10" ht="25.5">
      <c r="B29" s="3"/>
      <c r="C29" s="3">
        <v>16000000</v>
      </c>
      <c r="D29" s="7" t="s">
        <v>71</v>
      </c>
      <c r="E29" s="8">
        <v>0</v>
      </c>
      <c r="F29" s="8">
        <v>0</v>
      </c>
      <c r="G29" s="8">
        <v>0</v>
      </c>
      <c r="H29" s="8">
        <v>0</v>
      </c>
      <c r="I29" s="8">
        <f t="shared" si="0"/>
        <v>0</v>
      </c>
      <c r="J29" s="8">
        <f t="shared" si="1"/>
        <v>0</v>
      </c>
    </row>
    <row r="30" spans="2:10" ht="12.75">
      <c r="B30" s="3"/>
      <c r="C30" s="3">
        <v>16010000</v>
      </c>
      <c r="D30" s="7" t="s">
        <v>72</v>
      </c>
      <c r="E30" s="8">
        <v>0</v>
      </c>
      <c r="F30" s="8">
        <v>0</v>
      </c>
      <c r="G30" s="8">
        <v>0</v>
      </c>
      <c r="H30" s="8">
        <v>0</v>
      </c>
      <c r="I30" s="8">
        <f t="shared" si="0"/>
        <v>0</v>
      </c>
      <c r="J30" s="8">
        <f t="shared" si="1"/>
        <v>0</v>
      </c>
    </row>
    <row r="31" spans="2:10" ht="12.75">
      <c r="B31" s="3"/>
      <c r="C31" s="3">
        <v>16010200</v>
      </c>
      <c r="D31" s="7" t="s">
        <v>73</v>
      </c>
      <c r="E31" s="8">
        <v>0</v>
      </c>
      <c r="F31" s="8">
        <v>0</v>
      </c>
      <c r="G31" s="8">
        <v>0</v>
      </c>
      <c r="H31" s="8">
        <v>0</v>
      </c>
      <c r="I31" s="8">
        <f t="shared" si="0"/>
        <v>0</v>
      </c>
      <c r="J31" s="8">
        <f t="shared" si="1"/>
        <v>0</v>
      </c>
    </row>
    <row r="32" spans="2:10" ht="12.75">
      <c r="B32" s="3"/>
      <c r="C32" s="3">
        <v>18000000</v>
      </c>
      <c r="D32" s="7" t="s">
        <v>74</v>
      </c>
      <c r="E32" s="8">
        <v>410973.4</v>
      </c>
      <c r="F32" s="8">
        <v>430847.4</v>
      </c>
      <c r="G32" s="8">
        <v>7494.630112903225</v>
      </c>
      <c r="H32" s="8">
        <v>11620.359849999999</v>
      </c>
      <c r="I32" s="8">
        <f t="shared" si="0"/>
        <v>4125.7297370967735</v>
      </c>
      <c r="J32" s="8">
        <f t="shared" si="1"/>
        <v>155.0491441864977</v>
      </c>
    </row>
    <row r="33" spans="2:10" ht="12.75">
      <c r="B33" s="3"/>
      <c r="C33" s="3">
        <v>18010000</v>
      </c>
      <c r="D33" s="7" t="s">
        <v>75</v>
      </c>
      <c r="E33" s="8">
        <v>159975.1</v>
      </c>
      <c r="F33" s="8">
        <v>165959.1</v>
      </c>
      <c r="G33" s="8">
        <v>2390.592370967742</v>
      </c>
      <c r="H33" s="8">
        <v>4489.3605499999985</v>
      </c>
      <c r="I33" s="8">
        <f t="shared" si="0"/>
        <v>2098.7681790322563</v>
      </c>
      <c r="J33" s="8">
        <f t="shared" si="1"/>
        <v>187.79280836500988</v>
      </c>
    </row>
    <row r="34" spans="2:10" ht="38.25">
      <c r="B34" s="3"/>
      <c r="C34" s="3">
        <v>18010100</v>
      </c>
      <c r="D34" s="7" t="s">
        <v>76</v>
      </c>
      <c r="E34" s="8">
        <v>297.7</v>
      </c>
      <c r="F34" s="8">
        <v>297.7</v>
      </c>
      <c r="G34" s="8">
        <v>6.451612903225806</v>
      </c>
      <c r="H34" s="8">
        <v>0</v>
      </c>
      <c r="I34" s="8">
        <f t="shared" si="0"/>
        <v>-6.451612903225806</v>
      </c>
      <c r="J34" s="8">
        <f t="shared" si="1"/>
        <v>0</v>
      </c>
    </row>
    <row r="35" spans="2:10" ht="38.25">
      <c r="B35" s="3"/>
      <c r="C35" s="3">
        <v>18010200</v>
      </c>
      <c r="D35" s="7" t="s">
        <v>77</v>
      </c>
      <c r="E35" s="8">
        <v>4517</v>
      </c>
      <c r="F35" s="8">
        <v>4517</v>
      </c>
      <c r="G35" s="8">
        <v>96.7741935483871</v>
      </c>
      <c r="H35" s="8">
        <v>174.00454</v>
      </c>
      <c r="I35" s="8">
        <f t="shared" si="0"/>
        <v>77.23034645161289</v>
      </c>
      <c r="J35" s="8">
        <f t="shared" si="1"/>
        <v>179.80469133333332</v>
      </c>
    </row>
    <row r="36" spans="2:10" ht="38.25">
      <c r="B36" s="3"/>
      <c r="C36" s="3">
        <v>18010300</v>
      </c>
      <c r="D36" s="7" t="s">
        <v>78</v>
      </c>
      <c r="E36" s="8">
        <v>6331.6</v>
      </c>
      <c r="F36" s="8">
        <v>6331.6</v>
      </c>
      <c r="G36" s="8">
        <v>129.03225806451613</v>
      </c>
      <c r="H36" s="8">
        <v>428.616</v>
      </c>
      <c r="I36" s="8">
        <f t="shared" si="0"/>
        <v>299.5837419354839</v>
      </c>
      <c r="J36" s="8">
        <f t="shared" si="1"/>
        <v>332.1774</v>
      </c>
    </row>
    <row r="37" spans="2:10" ht="38.25">
      <c r="B37" s="3"/>
      <c r="C37" s="3">
        <v>18010400</v>
      </c>
      <c r="D37" s="7" t="s">
        <v>79</v>
      </c>
      <c r="E37" s="8">
        <v>20428</v>
      </c>
      <c r="F37" s="8">
        <v>20428</v>
      </c>
      <c r="G37" s="8">
        <v>35.01612903225808</v>
      </c>
      <c r="H37" s="8">
        <v>-63.71191</v>
      </c>
      <c r="I37" s="8">
        <f t="shared" si="0"/>
        <v>-98.72803903225808</v>
      </c>
      <c r="J37" s="8">
        <f t="shared" si="1"/>
        <v>-181.95018056195295</v>
      </c>
    </row>
    <row r="38" spans="2:10" ht="12.75">
      <c r="B38" s="3"/>
      <c r="C38" s="3">
        <v>18010500</v>
      </c>
      <c r="D38" s="7" t="s">
        <v>80</v>
      </c>
      <c r="E38" s="8">
        <v>49410.4</v>
      </c>
      <c r="F38" s="8">
        <v>55394.4</v>
      </c>
      <c r="G38" s="8">
        <v>965.4633387096775</v>
      </c>
      <c r="H38" s="8">
        <v>2563.09933</v>
      </c>
      <c r="I38" s="8">
        <f t="shared" si="0"/>
        <v>1597.6359912903226</v>
      </c>
      <c r="J38" s="8">
        <f t="shared" si="1"/>
        <v>265.4786802599394</v>
      </c>
    </row>
    <row r="39" spans="2:10" ht="12.75">
      <c r="B39" s="3"/>
      <c r="C39" s="3">
        <v>18010600</v>
      </c>
      <c r="D39" s="7" t="s">
        <v>81</v>
      </c>
      <c r="E39" s="8">
        <v>65026.6</v>
      </c>
      <c r="F39" s="8">
        <v>65026.6</v>
      </c>
      <c r="G39" s="8">
        <v>891.483870967742</v>
      </c>
      <c r="H39" s="8">
        <v>1102.0366199999999</v>
      </c>
      <c r="I39" s="8">
        <f t="shared" si="0"/>
        <v>210.5527490322579</v>
      </c>
      <c r="J39" s="8">
        <f t="shared" si="1"/>
        <v>123.61823425966129</v>
      </c>
    </row>
    <row r="40" spans="2:10" ht="12.75">
      <c r="B40" s="3"/>
      <c r="C40" s="3">
        <v>18010700</v>
      </c>
      <c r="D40" s="7" t="s">
        <v>82</v>
      </c>
      <c r="E40" s="8">
        <v>2640.3</v>
      </c>
      <c r="F40" s="8">
        <v>2640.3</v>
      </c>
      <c r="G40" s="8">
        <v>106.45161290322582</v>
      </c>
      <c r="H40" s="8">
        <v>58.0393</v>
      </c>
      <c r="I40" s="8">
        <f t="shared" si="0"/>
        <v>-48.412312903225825</v>
      </c>
      <c r="J40" s="8">
        <f t="shared" si="1"/>
        <v>54.52176666666666</v>
      </c>
    </row>
    <row r="41" spans="2:10" ht="12.75">
      <c r="B41" s="3"/>
      <c r="C41" s="3">
        <v>18010900</v>
      </c>
      <c r="D41" s="7" t="s">
        <v>83</v>
      </c>
      <c r="E41" s="8">
        <v>10082.4</v>
      </c>
      <c r="F41" s="8">
        <v>10082.4</v>
      </c>
      <c r="G41" s="8">
        <v>146.35483870967744</v>
      </c>
      <c r="H41" s="8">
        <v>221.02667</v>
      </c>
      <c r="I41" s="8">
        <f t="shared" si="0"/>
        <v>74.67183129032256</v>
      </c>
      <c r="J41" s="8">
        <f t="shared" si="1"/>
        <v>151.02108816398498</v>
      </c>
    </row>
    <row r="42" spans="2:10" ht="12.75">
      <c r="B42" s="3"/>
      <c r="C42" s="3">
        <v>18011000</v>
      </c>
      <c r="D42" s="7" t="s">
        <v>84</v>
      </c>
      <c r="E42" s="8">
        <v>441.1</v>
      </c>
      <c r="F42" s="8">
        <v>441.1</v>
      </c>
      <c r="G42" s="8">
        <v>7.112903225806451</v>
      </c>
      <c r="H42" s="8">
        <v>0</v>
      </c>
      <c r="I42" s="8">
        <f t="shared" si="0"/>
        <v>-7.112903225806451</v>
      </c>
      <c r="J42" s="8">
        <f t="shared" si="1"/>
        <v>0</v>
      </c>
    </row>
    <row r="43" spans="2:10" ht="12.75">
      <c r="B43" s="3"/>
      <c r="C43" s="3">
        <v>18011100</v>
      </c>
      <c r="D43" s="7" t="s">
        <v>85</v>
      </c>
      <c r="E43" s="8">
        <v>800</v>
      </c>
      <c r="F43" s="8">
        <v>800</v>
      </c>
      <c r="G43" s="8">
        <v>6.451612903225806</v>
      </c>
      <c r="H43" s="8">
        <v>6.25</v>
      </c>
      <c r="I43" s="8">
        <f t="shared" si="0"/>
        <v>-0.20161290322580605</v>
      </c>
      <c r="J43" s="8">
        <f t="shared" si="1"/>
        <v>96.87500000000001</v>
      </c>
    </row>
    <row r="44" spans="2:10" ht="12.75">
      <c r="B44" s="3"/>
      <c r="C44" s="3">
        <v>18030000</v>
      </c>
      <c r="D44" s="7" t="s">
        <v>86</v>
      </c>
      <c r="E44" s="8">
        <v>344.1</v>
      </c>
      <c r="F44" s="8">
        <v>1044.1</v>
      </c>
      <c r="G44" s="8">
        <v>55.03225806451613</v>
      </c>
      <c r="H44" s="8">
        <v>1</v>
      </c>
      <c r="I44" s="8">
        <f t="shared" si="0"/>
        <v>-54.03225806451613</v>
      </c>
      <c r="J44" s="8">
        <f t="shared" si="1"/>
        <v>1.8171160609613128</v>
      </c>
    </row>
    <row r="45" spans="2:10" ht="12.75">
      <c r="B45" s="3"/>
      <c r="C45" s="3">
        <v>18030100</v>
      </c>
      <c r="D45" s="7" t="s">
        <v>87</v>
      </c>
      <c r="E45" s="8">
        <v>147.788</v>
      </c>
      <c r="F45" s="8">
        <v>560.1</v>
      </c>
      <c r="G45" s="8">
        <v>32.54838709677419</v>
      </c>
      <c r="H45" s="8">
        <v>-1.5</v>
      </c>
      <c r="I45" s="8">
        <f t="shared" si="0"/>
        <v>-34.04838709677419</v>
      </c>
      <c r="J45" s="8">
        <f t="shared" si="1"/>
        <v>-4.608523290386522</v>
      </c>
    </row>
    <row r="46" spans="2:10" ht="12.75">
      <c r="B46" s="3"/>
      <c r="C46" s="3">
        <v>18030200</v>
      </c>
      <c r="D46" s="7" t="s">
        <v>88</v>
      </c>
      <c r="E46" s="8">
        <v>196.312</v>
      </c>
      <c r="F46" s="8">
        <v>484</v>
      </c>
      <c r="G46" s="8">
        <v>22.48387096774194</v>
      </c>
      <c r="H46" s="8">
        <v>2.5</v>
      </c>
      <c r="I46" s="8">
        <f t="shared" si="0"/>
        <v>-19.98387096774194</v>
      </c>
      <c r="J46" s="8">
        <f t="shared" si="1"/>
        <v>11.119081779053083</v>
      </c>
    </row>
    <row r="47" spans="2:10" ht="12.75">
      <c r="B47" s="3"/>
      <c r="C47" s="3">
        <v>18050000</v>
      </c>
      <c r="D47" s="7" t="s">
        <v>89</v>
      </c>
      <c r="E47" s="8">
        <v>250654.2</v>
      </c>
      <c r="F47" s="8">
        <v>263844.2</v>
      </c>
      <c r="G47" s="8">
        <v>5049.0054838709675</v>
      </c>
      <c r="H47" s="8">
        <v>7129.999299999999</v>
      </c>
      <c r="I47" s="8">
        <f t="shared" si="0"/>
        <v>2080.993816129031</v>
      </c>
      <c r="J47" s="8">
        <f t="shared" si="1"/>
        <v>141.2159151495628</v>
      </c>
    </row>
    <row r="48" spans="2:10" ht="12.75">
      <c r="B48" s="3"/>
      <c r="C48" s="3">
        <v>18050300</v>
      </c>
      <c r="D48" s="7" t="s">
        <v>90</v>
      </c>
      <c r="E48" s="8">
        <v>45604.5</v>
      </c>
      <c r="F48" s="8">
        <v>45604.5</v>
      </c>
      <c r="G48" s="8">
        <v>816.1935483870968</v>
      </c>
      <c r="H48" s="8">
        <v>841.48306</v>
      </c>
      <c r="I48" s="8">
        <f t="shared" si="0"/>
        <v>25.289511612903198</v>
      </c>
      <c r="J48" s="8">
        <f t="shared" si="1"/>
        <v>103.0984699233262</v>
      </c>
    </row>
    <row r="49" spans="2:10" ht="12.75">
      <c r="B49" s="3"/>
      <c r="C49" s="3">
        <v>18050400</v>
      </c>
      <c r="D49" s="7" t="s">
        <v>91</v>
      </c>
      <c r="E49" s="8">
        <v>204945.63</v>
      </c>
      <c r="F49" s="8">
        <v>218135.63</v>
      </c>
      <c r="G49" s="8">
        <v>4230.295806451613</v>
      </c>
      <c r="H49" s="8">
        <v>6288.516239999999</v>
      </c>
      <c r="I49" s="8">
        <f t="shared" si="0"/>
        <v>2058.2204335483857</v>
      </c>
      <c r="J49" s="8">
        <f t="shared" si="1"/>
        <v>148.6542910405792</v>
      </c>
    </row>
    <row r="50" spans="2:10" ht="51">
      <c r="B50" s="3"/>
      <c r="C50" s="3">
        <v>18050500</v>
      </c>
      <c r="D50" s="7" t="s">
        <v>92</v>
      </c>
      <c r="E50" s="8">
        <v>104.07</v>
      </c>
      <c r="F50" s="8">
        <v>104.07</v>
      </c>
      <c r="G50" s="8">
        <v>2.5161290322580645</v>
      </c>
      <c r="H50" s="8">
        <v>0</v>
      </c>
      <c r="I50" s="8">
        <f t="shared" si="0"/>
        <v>-2.5161290322580645</v>
      </c>
      <c r="J50" s="8">
        <f t="shared" si="1"/>
        <v>0</v>
      </c>
    </row>
    <row r="51" spans="2:10" ht="12.75">
      <c r="B51" s="3"/>
      <c r="C51" s="3">
        <v>19000000</v>
      </c>
      <c r="D51" s="7" t="s">
        <v>13</v>
      </c>
      <c r="E51" s="8">
        <v>0</v>
      </c>
      <c r="F51" s="8">
        <v>0</v>
      </c>
      <c r="G51" s="8">
        <v>0</v>
      </c>
      <c r="H51" s="8">
        <v>0</v>
      </c>
      <c r="I51" s="8">
        <f t="shared" si="0"/>
        <v>0</v>
      </c>
      <c r="J51" s="8">
        <f t="shared" si="1"/>
        <v>0</v>
      </c>
    </row>
    <row r="52" spans="2:10" ht="38.25">
      <c r="B52" s="3"/>
      <c r="C52" s="3">
        <v>19090000</v>
      </c>
      <c r="D52" s="7" t="s">
        <v>93</v>
      </c>
      <c r="E52" s="8">
        <v>0</v>
      </c>
      <c r="F52" s="8">
        <v>0</v>
      </c>
      <c r="G52" s="8">
        <v>0</v>
      </c>
      <c r="H52" s="8">
        <v>0</v>
      </c>
      <c r="I52" s="8">
        <f t="shared" si="0"/>
        <v>0</v>
      </c>
      <c r="J52" s="8">
        <f t="shared" si="1"/>
        <v>0</v>
      </c>
    </row>
    <row r="53" spans="2:10" ht="12.75">
      <c r="B53" s="3"/>
      <c r="C53" s="3">
        <v>19090500</v>
      </c>
      <c r="D53" s="7" t="s">
        <v>94</v>
      </c>
      <c r="E53" s="8">
        <v>0</v>
      </c>
      <c r="F53" s="8">
        <v>0</v>
      </c>
      <c r="G53" s="8">
        <v>0</v>
      </c>
      <c r="H53" s="8">
        <v>0</v>
      </c>
      <c r="I53" s="8">
        <f t="shared" si="0"/>
        <v>0</v>
      </c>
      <c r="J53" s="8">
        <f t="shared" si="1"/>
        <v>0</v>
      </c>
    </row>
    <row r="54" spans="2:10" ht="12.75">
      <c r="B54" s="3"/>
      <c r="C54" s="3">
        <v>20000000</v>
      </c>
      <c r="D54" s="7" t="s">
        <v>21</v>
      </c>
      <c r="E54" s="8">
        <v>31786.52</v>
      </c>
      <c r="F54" s="8">
        <v>47530.508</v>
      </c>
      <c r="G54" s="8">
        <v>569.6341935483872</v>
      </c>
      <c r="H54" s="8">
        <v>593.0135899999998</v>
      </c>
      <c r="I54" s="8">
        <f t="shared" si="0"/>
        <v>23.379396451612593</v>
      </c>
      <c r="J54" s="8">
        <f t="shared" si="1"/>
        <v>104.10428248802566</v>
      </c>
    </row>
    <row r="55" spans="2:10" ht="12.75">
      <c r="B55" s="3"/>
      <c r="C55" s="3">
        <v>21000000</v>
      </c>
      <c r="D55" s="7" t="s">
        <v>95</v>
      </c>
      <c r="E55" s="8">
        <v>571.92</v>
      </c>
      <c r="F55" s="8">
        <v>16115.97</v>
      </c>
      <c r="G55" s="8">
        <v>148.70967741935485</v>
      </c>
      <c r="H55" s="8">
        <v>82.301</v>
      </c>
      <c r="I55" s="8">
        <f t="shared" si="0"/>
        <v>-66.40867741935485</v>
      </c>
      <c r="J55" s="8">
        <f t="shared" si="1"/>
        <v>55.343405639913236</v>
      </c>
    </row>
    <row r="56" spans="2:10" ht="63.75">
      <c r="B56" s="3"/>
      <c r="C56" s="3">
        <v>21010000</v>
      </c>
      <c r="D56" s="7" t="s">
        <v>96</v>
      </c>
      <c r="E56" s="8">
        <v>471.92</v>
      </c>
      <c r="F56" s="8">
        <v>13175.97</v>
      </c>
      <c r="G56" s="8">
        <v>19.67741935483871</v>
      </c>
      <c r="H56" s="8">
        <v>58.5</v>
      </c>
      <c r="I56" s="8">
        <f t="shared" si="0"/>
        <v>38.82258064516129</v>
      </c>
      <c r="J56" s="8">
        <f t="shared" si="1"/>
        <v>297.2950819672131</v>
      </c>
    </row>
    <row r="57" spans="2:10" ht="38.25">
      <c r="B57" s="3"/>
      <c r="C57" s="3">
        <v>21010300</v>
      </c>
      <c r="D57" s="7" t="s">
        <v>97</v>
      </c>
      <c r="E57" s="8">
        <v>471.92</v>
      </c>
      <c r="F57" s="8">
        <v>13175.97</v>
      </c>
      <c r="G57" s="8">
        <v>19.67741935483871</v>
      </c>
      <c r="H57" s="8">
        <v>58.5</v>
      </c>
      <c r="I57" s="8">
        <f t="shared" si="0"/>
        <v>38.82258064516129</v>
      </c>
      <c r="J57" s="8">
        <f t="shared" si="1"/>
        <v>297.2950819672131</v>
      </c>
    </row>
    <row r="58" spans="2:10" ht="25.5">
      <c r="B58" s="3"/>
      <c r="C58" s="3">
        <v>21050000</v>
      </c>
      <c r="D58" s="7" t="s">
        <v>98</v>
      </c>
      <c r="E58" s="8">
        <v>100</v>
      </c>
      <c r="F58" s="8">
        <v>1900</v>
      </c>
      <c r="G58" s="8">
        <v>129.03225806451613</v>
      </c>
      <c r="H58" s="8">
        <v>0</v>
      </c>
      <c r="I58" s="8">
        <f t="shared" si="0"/>
        <v>-129.03225806451613</v>
      </c>
      <c r="J58" s="8">
        <f t="shared" si="1"/>
        <v>0</v>
      </c>
    </row>
    <row r="59" spans="2:10" ht="12.75">
      <c r="B59" s="3"/>
      <c r="C59" s="3">
        <v>21080000</v>
      </c>
      <c r="D59" s="7" t="s">
        <v>23</v>
      </c>
      <c r="E59" s="8">
        <v>0</v>
      </c>
      <c r="F59" s="8">
        <v>1040</v>
      </c>
      <c r="G59" s="8">
        <v>0</v>
      </c>
      <c r="H59" s="8">
        <v>23.801</v>
      </c>
      <c r="I59" s="8">
        <f t="shared" si="0"/>
        <v>23.801</v>
      </c>
      <c r="J59" s="8">
        <f t="shared" si="1"/>
        <v>0</v>
      </c>
    </row>
    <row r="60" spans="2:10" ht="12.75">
      <c r="B60" s="3"/>
      <c r="C60" s="3">
        <v>21081100</v>
      </c>
      <c r="D60" s="7" t="s">
        <v>99</v>
      </c>
      <c r="E60" s="8">
        <v>0</v>
      </c>
      <c r="F60" s="8">
        <v>230</v>
      </c>
      <c r="G60" s="8">
        <v>0</v>
      </c>
      <c r="H60" s="8">
        <v>12.801</v>
      </c>
      <c r="I60" s="8">
        <f t="shared" si="0"/>
        <v>12.801</v>
      </c>
      <c r="J60" s="8">
        <f t="shared" si="1"/>
        <v>0</v>
      </c>
    </row>
    <row r="61" spans="2:10" ht="38.25">
      <c r="B61" s="3"/>
      <c r="C61" s="3">
        <v>21081500</v>
      </c>
      <c r="D61" s="7" t="s">
        <v>100</v>
      </c>
      <c r="E61" s="8">
        <v>0</v>
      </c>
      <c r="F61" s="8">
        <v>810</v>
      </c>
      <c r="G61" s="8">
        <v>0</v>
      </c>
      <c r="H61" s="8">
        <v>11</v>
      </c>
      <c r="I61" s="8">
        <f t="shared" si="0"/>
        <v>11</v>
      </c>
      <c r="J61" s="8">
        <f t="shared" si="1"/>
        <v>0</v>
      </c>
    </row>
    <row r="62" spans="2:10" ht="12.75">
      <c r="B62" s="3"/>
      <c r="C62" s="3">
        <v>21081700</v>
      </c>
      <c r="D62" s="7" t="s">
        <v>101</v>
      </c>
      <c r="E62" s="8">
        <v>0</v>
      </c>
      <c r="F62" s="8">
        <v>0</v>
      </c>
      <c r="G62" s="8">
        <v>0</v>
      </c>
      <c r="H62" s="8">
        <v>0</v>
      </c>
      <c r="I62" s="8">
        <f t="shared" si="0"/>
        <v>0</v>
      </c>
      <c r="J62" s="8">
        <f t="shared" si="1"/>
        <v>0</v>
      </c>
    </row>
    <row r="63" spans="2:10" ht="25.5">
      <c r="B63" s="3"/>
      <c r="C63" s="3">
        <v>22000000</v>
      </c>
      <c r="D63" s="7" t="s">
        <v>102</v>
      </c>
      <c r="E63" s="8">
        <v>27114.6</v>
      </c>
      <c r="F63" s="8">
        <v>27314.538</v>
      </c>
      <c r="G63" s="8">
        <v>367.0535483870968</v>
      </c>
      <c r="H63" s="8">
        <v>484.21277000000003</v>
      </c>
      <c r="I63" s="8">
        <f t="shared" si="0"/>
        <v>117.15922161290325</v>
      </c>
      <c r="J63" s="8">
        <f t="shared" si="1"/>
        <v>131.91883640077126</v>
      </c>
    </row>
    <row r="64" spans="2:10" ht="12.75">
      <c r="B64" s="3"/>
      <c r="C64" s="3">
        <v>22010000</v>
      </c>
      <c r="D64" s="7" t="s">
        <v>103</v>
      </c>
      <c r="E64" s="8">
        <v>16052.5</v>
      </c>
      <c r="F64" s="8">
        <v>16168.5</v>
      </c>
      <c r="G64" s="8">
        <v>215.21483870967742</v>
      </c>
      <c r="H64" s="8">
        <v>320.35864000000004</v>
      </c>
      <c r="I64" s="8">
        <f t="shared" si="0"/>
        <v>105.14380129032261</v>
      </c>
      <c r="J64" s="8">
        <f t="shared" si="1"/>
        <v>148.85527499902577</v>
      </c>
    </row>
    <row r="65" spans="2:10" ht="51">
      <c r="B65" s="3"/>
      <c r="C65" s="3">
        <v>22010200</v>
      </c>
      <c r="D65" s="7" t="s">
        <v>104</v>
      </c>
      <c r="E65" s="8">
        <v>0</v>
      </c>
      <c r="F65" s="8">
        <v>116</v>
      </c>
      <c r="G65" s="8">
        <v>0</v>
      </c>
      <c r="H65" s="8">
        <v>9.2322</v>
      </c>
      <c r="I65" s="8">
        <f t="shared" si="0"/>
        <v>9.2322</v>
      </c>
      <c r="J65" s="8">
        <f t="shared" si="1"/>
        <v>0</v>
      </c>
    </row>
    <row r="66" spans="2:10" ht="38.25">
      <c r="B66" s="3"/>
      <c r="C66" s="3">
        <v>22010300</v>
      </c>
      <c r="D66" s="7" t="s">
        <v>105</v>
      </c>
      <c r="E66" s="8">
        <v>468.7</v>
      </c>
      <c r="F66" s="8">
        <v>468.7</v>
      </c>
      <c r="G66" s="8">
        <v>3.774193548387097</v>
      </c>
      <c r="H66" s="8">
        <v>7.03</v>
      </c>
      <c r="I66" s="8">
        <f t="shared" si="0"/>
        <v>3.2558064516129033</v>
      </c>
      <c r="J66" s="8">
        <f t="shared" si="1"/>
        <v>186.26495726495727</v>
      </c>
    </row>
    <row r="67" spans="2:10" ht="12.75">
      <c r="B67" s="3"/>
      <c r="C67" s="3">
        <v>22012500</v>
      </c>
      <c r="D67" s="7" t="s">
        <v>106</v>
      </c>
      <c r="E67" s="8">
        <v>14501.6</v>
      </c>
      <c r="F67" s="8">
        <v>14501.6</v>
      </c>
      <c r="G67" s="8">
        <v>202.41935483870967</v>
      </c>
      <c r="H67" s="8">
        <v>286.86243999999994</v>
      </c>
      <c r="I67" s="8">
        <f t="shared" si="0"/>
        <v>84.44308516129027</v>
      </c>
      <c r="J67" s="8">
        <f t="shared" si="1"/>
        <v>141.71690262948204</v>
      </c>
    </row>
    <row r="68" spans="2:10" ht="25.5">
      <c r="B68" s="3"/>
      <c r="C68" s="3">
        <v>22012600</v>
      </c>
      <c r="D68" s="7" t="s">
        <v>107</v>
      </c>
      <c r="E68" s="8">
        <v>991.1</v>
      </c>
      <c r="F68" s="8">
        <v>991.1</v>
      </c>
      <c r="G68" s="8">
        <v>7.992741935483871</v>
      </c>
      <c r="H68" s="8">
        <v>15.064</v>
      </c>
      <c r="I68" s="8">
        <f t="shared" si="0"/>
        <v>7.071258064516129</v>
      </c>
      <c r="J68" s="8">
        <f t="shared" si="1"/>
        <v>188.47099182726262</v>
      </c>
    </row>
    <row r="69" spans="2:10" ht="63.75">
      <c r="B69" s="3"/>
      <c r="C69" s="3">
        <v>22012900</v>
      </c>
      <c r="D69" s="7" t="s">
        <v>108</v>
      </c>
      <c r="E69" s="8">
        <v>91.1</v>
      </c>
      <c r="F69" s="8">
        <v>91.1</v>
      </c>
      <c r="G69" s="8">
        <v>1.0285483870967742</v>
      </c>
      <c r="H69" s="8">
        <v>2.17</v>
      </c>
      <c r="I69" s="8">
        <f t="shared" si="0"/>
        <v>1.1414516129032257</v>
      </c>
      <c r="J69" s="8">
        <f t="shared" si="1"/>
        <v>210.97694840834248</v>
      </c>
    </row>
    <row r="70" spans="2:10" ht="25.5">
      <c r="B70" s="3"/>
      <c r="C70" s="3">
        <v>22080000</v>
      </c>
      <c r="D70" s="7" t="s">
        <v>109</v>
      </c>
      <c r="E70" s="8">
        <v>10725.4</v>
      </c>
      <c r="F70" s="8">
        <v>10725.4</v>
      </c>
      <c r="G70" s="8">
        <v>145.16129032258064</v>
      </c>
      <c r="H70" s="8">
        <v>158.05706</v>
      </c>
      <c r="I70" s="8">
        <f t="shared" si="0"/>
        <v>12.895769677419366</v>
      </c>
      <c r="J70" s="8">
        <f t="shared" si="1"/>
        <v>108.88375244444445</v>
      </c>
    </row>
    <row r="71" spans="2:10" ht="38.25">
      <c r="B71" s="3"/>
      <c r="C71" s="3">
        <v>22080400</v>
      </c>
      <c r="D71" s="7" t="s">
        <v>110</v>
      </c>
      <c r="E71" s="8">
        <v>10725.4</v>
      </c>
      <c r="F71" s="8">
        <v>10725.4</v>
      </c>
      <c r="G71" s="8">
        <v>145.16129032258064</v>
      </c>
      <c r="H71" s="8">
        <v>158.05706</v>
      </c>
      <c r="I71" s="8">
        <f t="shared" si="0"/>
        <v>12.895769677419366</v>
      </c>
      <c r="J71" s="8">
        <f t="shared" si="1"/>
        <v>108.88375244444445</v>
      </c>
    </row>
    <row r="72" spans="2:10" ht="12.75">
      <c r="B72" s="3"/>
      <c r="C72" s="3">
        <v>22090000</v>
      </c>
      <c r="D72" s="7" t="s">
        <v>111</v>
      </c>
      <c r="E72" s="8">
        <v>336.5</v>
      </c>
      <c r="F72" s="8">
        <v>420.438</v>
      </c>
      <c r="G72" s="8">
        <v>6.67741935483871</v>
      </c>
      <c r="H72" s="8">
        <v>5.79707</v>
      </c>
      <c r="I72" s="8">
        <f t="shared" si="0"/>
        <v>-0.8803493548387102</v>
      </c>
      <c r="J72" s="8">
        <f t="shared" si="1"/>
        <v>86.81602415458937</v>
      </c>
    </row>
    <row r="73" spans="2:10" ht="38.25">
      <c r="B73" s="3"/>
      <c r="C73" s="3">
        <v>22090100</v>
      </c>
      <c r="D73" s="7" t="s">
        <v>112</v>
      </c>
      <c r="E73" s="8">
        <v>110.2</v>
      </c>
      <c r="F73" s="8">
        <v>194.138</v>
      </c>
      <c r="G73" s="8">
        <v>1.064516129032258</v>
      </c>
      <c r="H73" s="8">
        <v>2.0978700000000003</v>
      </c>
      <c r="I73" s="8">
        <f aca="true" t="shared" si="2" ref="I73:I115">H73-G73</f>
        <v>1.0333538709677423</v>
      </c>
      <c r="J73" s="8">
        <f aca="true" t="shared" si="3" ref="J73:J115">IF(G73=0,0,H73/G73*100)</f>
        <v>197.0726363636364</v>
      </c>
    </row>
    <row r="74" spans="2:10" ht="12.75">
      <c r="B74" s="3"/>
      <c r="C74" s="3">
        <v>22090200</v>
      </c>
      <c r="D74" s="7" t="s">
        <v>113</v>
      </c>
      <c r="E74" s="8">
        <v>21</v>
      </c>
      <c r="F74" s="8">
        <v>21</v>
      </c>
      <c r="G74" s="8">
        <v>0.6451612903225806</v>
      </c>
      <c r="H74" s="8">
        <v>0.153</v>
      </c>
      <c r="I74" s="8">
        <f t="shared" si="2"/>
        <v>-0.4921612903225806</v>
      </c>
      <c r="J74" s="8">
        <f t="shared" si="3"/>
        <v>23.715</v>
      </c>
    </row>
    <row r="75" spans="2:10" ht="25.5">
      <c r="B75" s="3"/>
      <c r="C75" s="3">
        <v>22090400</v>
      </c>
      <c r="D75" s="7" t="s">
        <v>114</v>
      </c>
      <c r="E75" s="8">
        <v>205.3</v>
      </c>
      <c r="F75" s="8">
        <v>205.3</v>
      </c>
      <c r="G75" s="8">
        <v>4.967741935483871</v>
      </c>
      <c r="H75" s="8">
        <v>3.5462</v>
      </c>
      <c r="I75" s="8">
        <f t="shared" si="2"/>
        <v>-1.4215419354838712</v>
      </c>
      <c r="J75" s="8">
        <f t="shared" si="3"/>
        <v>71.38454545454545</v>
      </c>
    </row>
    <row r="76" spans="2:10" ht="63.75">
      <c r="B76" s="3"/>
      <c r="C76" s="3">
        <v>22130000</v>
      </c>
      <c r="D76" s="7" t="s">
        <v>115</v>
      </c>
      <c r="E76" s="8">
        <v>0.2</v>
      </c>
      <c r="F76" s="8">
        <v>0.2</v>
      </c>
      <c r="G76" s="8">
        <v>0</v>
      </c>
      <c r="H76" s="8">
        <v>0</v>
      </c>
      <c r="I76" s="8">
        <f t="shared" si="2"/>
        <v>0</v>
      </c>
      <c r="J76" s="8">
        <f t="shared" si="3"/>
        <v>0</v>
      </c>
    </row>
    <row r="77" spans="2:10" ht="12.75">
      <c r="B77" s="3"/>
      <c r="C77" s="3">
        <v>24000000</v>
      </c>
      <c r="D77" s="7" t="s">
        <v>22</v>
      </c>
      <c r="E77" s="8">
        <v>4100</v>
      </c>
      <c r="F77" s="8">
        <v>4100</v>
      </c>
      <c r="G77" s="8">
        <v>53.87096774193548</v>
      </c>
      <c r="H77" s="8">
        <v>26.499819999999996</v>
      </c>
      <c r="I77" s="8">
        <f t="shared" si="2"/>
        <v>-27.371147741935484</v>
      </c>
      <c r="J77" s="8">
        <f t="shared" si="3"/>
        <v>49.19128263473054</v>
      </c>
    </row>
    <row r="78" spans="2:10" ht="12.75">
      <c r="B78" s="3"/>
      <c r="C78" s="3">
        <v>24060000</v>
      </c>
      <c r="D78" s="7" t="s">
        <v>23</v>
      </c>
      <c r="E78" s="8">
        <v>4100</v>
      </c>
      <c r="F78" s="8">
        <v>4100</v>
      </c>
      <c r="G78" s="8">
        <v>53.87096774193548</v>
      </c>
      <c r="H78" s="8">
        <v>26.499819999999996</v>
      </c>
      <c r="I78" s="8">
        <f t="shared" si="2"/>
        <v>-27.371147741935484</v>
      </c>
      <c r="J78" s="8">
        <f t="shared" si="3"/>
        <v>49.19128263473054</v>
      </c>
    </row>
    <row r="79" spans="2:10" ht="12.75">
      <c r="B79" s="3"/>
      <c r="C79" s="3">
        <v>24060300</v>
      </c>
      <c r="D79" s="7" t="s">
        <v>23</v>
      </c>
      <c r="E79" s="8">
        <v>4100</v>
      </c>
      <c r="F79" s="8">
        <v>4100</v>
      </c>
      <c r="G79" s="8">
        <v>53.87096774193548</v>
      </c>
      <c r="H79" s="8">
        <v>26.49982</v>
      </c>
      <c r="I79" s="8">
        <f t="shared" si="2"/>
        <v>-27.37114774193548</v>
      </c>
      <c r="J79" s="8">
        <f t="shared" si="3"/>
        <v>49.19128263473054</v>
      </c>
    </row>
    <row r="80" spans="2:10" ht="63.75">
      <c r="B80" s="3"/>
      <c r="C80" s="3">
        <v>24062200</v>
      </c>
      <c r="D80" s="7" t="s">
        <v>116</v>
      </c>
      <c r="E80" s="8">
        <v>0</v>
      </c>
      <c r="F80" s="8">
        <v>0</v>
      </c>
      <c r="G80" s="8">
        <v>0</v>
      </c>
      <c r="H80" s="8">
        <v>0</v>
      </c>
      <c r="I80" s="8">
        <f t="shared" si="2"/>
        <v>0</v>
      </c>
      <c r="J80" s="8">
        <f t="shared" si="3"/>
        <v>0</v>
      </c>
    </row>
    <row r="81" spans="2:10" ht="12.75">
      <c r="B81" s="3"/>
      <c r="C81" s="3">
        <v>30000000</v>
      </c>
      <c r="D81" s="7" t="s">
        <v>38</v>
      </c>
      <c r="E81" s="8">
        <v>0</v>
      </c>
      <c r="F81" s="8">
        <v>0</v>
      </c>
      <c r="G81" s="8">
        <v>0</v>
      </c>
      <c r="H81" s="8">
        <v>0</v>
      </c>
      <c r="I81" s="8">
        <f t="shared" si="2"/>
        <v>0</v>
      </c>
      <c r="J81" s="8">
        <f t="shared" si="3"/>
        <v>0</v>
      </c>
    </row>
    <row r="82" spans="2:10" ht="12.75">
      <c r="B82" s="3"/>
      <c r="C82" s="3">
        <v>31000000</v>
      </c>
      <c r="D82" s="7" t="s">
        <v>39</v>
      </c>
      <c r="E82" s="8">
        <v>0</v>
      </c>
      <c r="F82" s="8">
        <v>0</v>
      </c>
      <c r="G82" s="8">
        <v>0</v>
      </c>
      <c r="H82" s="8">
        <v>0</v>
      </c>
      <c r="I82" s="8">
        <f t="shared" si="2"/>
        <v>0</v>
      </c>
      <c r="J82" s="8">
        <f t="shared" si="3"/>
        <v>0</v>
      </c>
    </row>
    <row r="83" spans="2:10" ht="51">
      <c r="B83" s="3"/>
      <c r="C83" s="3">
        <v>31010000</v>
      </c>
      <c r="D83" s="7" t="s">
        <v>117</v>
      </c>
      <c r="E83" s="8">
        <v>0</v>
      </c>
      <c r="F83" s="8">
        <v>0</v>
      </c>
      <c r="G83" s="8">
        <v>0</v>
      </c>
      <c r="H83" s="8">
        <v>0</v>
      </c>
      <c r="I83" s="8">
        <f t="shared" si="2"/>
        <v>0</v>
      </c>
      <c r="J83" s="8">
        <f t="shared" si="3"/>
        <v>0</v>
      </c>
    </row>
    <row r="84" spans="2:10" ht="51">
      <c r="B84" s="3"/>
      <c r="C84" s="3">
        <v>31010200</v>
      </c>
      <c r="D84" s="7" t="s">
        <v>118</v>
      </c>
      <c r="E84" s="8">
        <v>0</v>
      </c>
      <c r="F84" s="8">
        <v>0</v>
      </c>
      <c r="G84" s="8">
        <v>0</v>
      </c>
      <c r="H84" s="8">
        <v>0</v>
      </c>
      <c r="I84" s="8">
        <f t="shared" si="2"/>
        <v>0</v>
      </c>
      <c r="J84" s="8">
        <f t="shared" si="3"/>
        <v>0</v>
      </c>
    </row>
    <row r="85" spans="2:10" ht="25.5">
      <c r="B85" s="3"/>
      <c r="C85" s="3">
        <v>31020000</v>
      </c>
      <c r="D85" s="7" t="s">
        <v>119</v>
      </c>
      <c r="E85" s="8">
        <v>0</v>
      </c>
      <c r="F85" s="8">
        <v>0</v>
      </c>
      <c r="G85" s="8">
        <v>0</v>
      </c>
      <c r="H85" s="8">
        <v>0</v>
      </c>
      <c r="I85" s="8">
        <f t="shared" si="2"/>
        <v>0</v>
      </c>
      <c r="J85" s="8">
        <f t="shared" si="3"/>
        <v>0</v>
      </c>
    </row>
    <row r="86" spans="2:10" ht="12.75">
      <c r="B86" s="3"/>
      <c r="C86" s="3">
        <v>40000000</v>
      </c>
      <c r="D86" s="7" t="s">
        <v>44</v>
      </c>
      <c r="E86" s="8">
        <v>1227756.155</v>
      </c>
      <c r="F86" s="8">
        <v>1219829.41247</v>
      </c>
      <c r="G86" s="8">
        <v>13117.53177419355</v>
      </c>
      <c r="H86" s="8">
        <v>6377.82351</v>
      </c>
      <c r="I86" s="8">
        <f t="shared" si="2"/>
        <v>-6739.70826419355</v>
      </c>
      <c r="J86" s="8">
        <f t="shared" si="3"/>
        <v>48.620606527115505</v>
      </c>
    </row>
    <row r="87" spans="2:10" ht="12.75">
      <c r="B87" s="3"/>
      <c r="C87" s="3">
        <v>41000000</v>
      </c>
      <c r="D87" s="7" t="s">
        <v>45</v>
      </c>
      <c r="E87" s="8">
        <v>1227756.155</v>
      </c>
      <c r="F87" s="8">
        <v>1219829.41247</v>
      </c>
      <c r="G87" s="8">
        <v>13117.53177419355</v>
      </c>
      <c r="H87" s="8">
        <v>6377.82351</v>
      </c>
      <c r="I87" s="8">
        <f t="shared" si="2"/>
        <v>-6739.70826419355</v>
      </c>
      <c r="J87" s="8">
        <f t="shared" si="3"/>
        <v>48.620606527115505</v>
      </c>
    </row>
    <row r="88" spans="2:10" ht="12.75">
      <c r="B88" s="3"/>
      <c r="C88" s="3">
        <v>41030000</v>
      </c>
      <c r="D88" s="7" t="s">
        <v>120</v>
      </c>
      <c r="E88" s="8">
        <v>540179.4</v>
      </c>
      <c r="F88" s="8">
        <v>596186.813</v>
      </c>
      <c r="G88" s="8">
        <v>6870.854838709676</v>
      </c>
      <c r="H88" s="8">
        <v>0</v>
      </c>
      <c r="I88" s="8">
        <f t="shared" si="2"/>
        <v>-6870.854838709676</v>
      </c>
      <c r="J88" s="8">
        <f t="shared" si="3"/>
        <v>0</v>
      </c>
    </row>
    <row r="89" spans="2:10" ht="25.5">
      <c r="B89" s="3"/>
      <c r="C89" s="3">
        <v>41033200</v>
      </c>
      <c r="D89" s="7" t="s">
        <v>121</v>
      </c>
      <c r="E89" s="8">
        <v>0</v>
      </c>
      <c r="F89" s="8">
        <v>903.2</v>
      </c>
      <c r="G89" s="8">
        <v>16.129032258064516</v>
      </c>
      <c r="H89" s="8">
        <v>0</v>
      </c>
      <c r="I89" s="8">
        <f t="shared" si="2"/>
        <v>-16.129032258064516</v>
      </c>
      <c r="J89" s="8">
        <f t="shared" si="3"/>
        <v>0</v>
      </c>
    </row>
    <row r="90" spans="2:10" ht="38.25">
      <c r="B90" s="3"/>
      <c r="C90" s="3">
        <v>41033800</v>
      </c>
      <c r="D90" s="7" t="s">
        <v>122</v>
      </c>
      <c r="E90" s="8">
        <v>0</v>
      </c>
      <c r="F90" s="8">
        <v>266</v>
      </c>
      <c r="G90" s="8">
        <v>0</v>
      </c>
      <c r="H90" s="8">
        <v>0</v>
      </c>
      <c r="I90" s="8">
        <f t="shared" si="2"/>
        <v>0</v>
      </c>
      <c r="J90" s="8">
        <f t="shared" si="3"/>
        <v>0</v>
      </c>
    </row>
    <row r="91" spans="2:10" ht="12.75">
      <c r="B91" s="3"/>
      <c r="C91" s="3">
        <v>41033900</v>
      </c>
      <c r="D91" s="7" t="s">
        <v>123</v>
      </c>
      <c r="E91" s="8">
        <v>346897.2</v>
      </c>
      <c r="F91" s="8">
        <v>346897.2</v>
      </c>
      <c r="G91" s="8">
        <v>3579.4193548387098</v>
      </c>
      <c r="H91" s="8">
        <v>0</v>
      </c>
      <c r="I91" s="8">
        <f t="shared" si="2"/>
        <v>-3579.4193548387098</v>
      </c>
      <c r="J91" s="8">
        <f t="shared" si="3"/>
        <v>0</v>
      </c>
    </row>
    <row r="92" spans="2:10" ht="12.75">
      <c r="B92" s="3"/>
      <c r="C92" s="3">
        <v>41034200</v>
      </c>
      <c r="D92" s="7" t="s">
        <v>124</v>
      </c>
      <c r="E92" s="8">
        <v>193282.2</v>
      </c>
      <c r="F92" s="8">
        <v>193282.4</v>
      </c>
      <c r="G92" s="8">
        <v>2597.8870967741937</v>
      </c>
      <c r="H92" s="8">
        <v>0</v>
      </c>
      <c r="I92" s="8">
        <f t="shared" si="2"/>
        <v>-2597.8870967741937</v>
      </c>
      <c r="J92" s="8">
        <f t="shared" si="3"/>
        <v>0</v>
      </c>
    </row>
    <row r="93" spans="2:10" ht="38.25">
      <c r="B93" s="3"/>
      <c r="C93" s="3">
        <v>41034500</v>
      </c>
      <c r="D93" s="7" t="s">
        <v>125</v>
      </c>
      <c r="E93" s="8">
        <v>0</v>
      </c>
      <c r="F93" s="8">
        <v>22678.7</v>
      </c>
      <c r="G93" s="8">
        <v>0</v>
      </c>
      <c r="H93" s="8">
        <v>0</v>
      </c>
      <c r="I93" s="8">
        <f t="shared" si="2"/>
        <v>0</v>
      </c>
      <c r="J93" s="8">
        <f t="shared" si="3"/>
        <v>0</v>
      </c>
    </row>
    <row r="94" spans="2:10" ht="51">
      <c r="B94" s="3"/>
      <c r="C94" s="3">
        <v>41037400</v>
      </c>
      <c r="D94" s="7" t="s">
        <v>126</v>
      </c>
      <c r="E94" s="8">
        <v>0</v>
      </c>
      <c r="F94" s="8">
        <v>30000</v>
      </c>
      <c r="G94" s="8">
        <v>677.4193548387098</v>
      </c>
      <c r="H94" s="8">
        <v>0</v>
      </c>
      <c r="I94" s="8">
        <f t="shared" si="2"/>
        <v>-677.4193548387098</v>
      </c>
      <c r="J94" s="8">
        <f t="shared" si="3"/>
        <v>0</v>
      </c>
    </row>
    <row r="95" spans="2:10" ht="51">
      <c r="B95" s="3"/>
      <c r="C95" s="3">
        <v>41039100</v>
      </c>
      <c r="D95" s="7" t="s">
        <v>127</v>
      </c>
      <c r="E95" s="8">
        <v>0</v>
      </c>
      <c r="F95" s="8">
        <v>2159.313</v>
      </c>
      <c r="G95" s="8">
        <v>0</v>
      </c>
      <c r="H95" s="8">
        <v>0</v>
      </c>
      <c r="I95" s="8">
        <f t="shared" si="2"/>
        <v>0</v>
      </c>
      <c r="J95" s="8">
        <f t="shared" si="3"/>
        <v>0</v>
      </c>
    </row>
    <row r="96" spans="2:10" ht="12.75">
      <c r="B96" s="3"/>
      <c r="C96" s="3">
        <v>41040000</v>
      </c>
      <c r="D96" s="7" t="s">
        <v>128</v>
      </c>
      <c r="E96" s="8">
        <v>53585.6</v>
      </c>
      <c r="F96" s="8">
        <v>53585.6</v>
      </c>
      <c r="G96" s="8">
        <v>719.2580645161291</v>
      </c>
      <c r="H96" s="8">
        <v>0</v>
      </c>
      <c r="I96" s="8">
        <f t="shared" si="2"/>
        <v>-719.2580645161291</v>
      </c>
      <c r="J96" s="8">
        <f t="shared" si="3"/>
        <v>0</v>
      </c>
    </row>
    <row r="97" spans="2:10" ht="51">
      <c r="B97" s="3"/>
      <c r="C97" s="3">
        <v>41040200</v>
      </c>
      <c r="D97" s="7" t="s">
        <v>129</v>
      </c>
      <c r="E97" s="8">
        <v>53585.6</v>
      </c>
      <c r="F97" s="8">
        <v>53585.6</v>
      </c>
      <c r="G97" s="8">
        <v>719.2580645161291</v>
      </c>
      <c r="H97" s="8">
        <v>0</v>
      </c>
      <c r="I97" s="8">
        <f t="shared" si="2"/>
        <v>-719.2580645161291</v>
      </c>
      <c r="J97" s="8">
        <f t="shared" si="3"/>
        <v>0</v>
      </c>
    </row>
    <row r="98" spans="2:10" ht="12.75">
      <c r="B98" s="3"/>
      <c r="C98" s="3">
        <v>41050000</v>
      </c>
      <c r="D98" s="7" t="s">
        <v>46</v>
      </c>
      <c r="E98" s="8">
        <v>633991.155</v>
      </c>
      <c r="F98" s="8">
        <v>570056.99947</v>
      </c>
      <c r="G98" s="8">
        <v>5527.418870967741</v>
      </c>
      <c r="H98" s="8">
        <v>6377.82351</v>
      </c>
      <c r="I98" s="8">
        <f t="shared" si="2"/>
        <v>850.4046390322592</v>
      </c>
      <c r="J98" s="8">
        <f t="shared" si="3"/>
        <v>115.38520345362157</v>
      </c>
    </row>
    <row r="99" spans="2:10" ht="63.75">
      <c r="B99" s="3"/>
      <c r="C99" s="3">
        <v>41050100</v>
      </c>
      <c r="D99" s="7" t="s">
        <v>130</v>
      </c>
      <c r="E99" s="8">
        <v>265248.1</v>
      </c>
      <c r="F99" s="8">
        <v>176768.3</v>
      </c>
      <c r="G99" s="8">
        <v>0</v>
      </c>
      <c r="H99" s="8">
        <v>3563.46659</v>
      </c>
      <c r="I99" s="8">
        <f t="shared" si="2"/>
        <v>3563.46659</v>
      </c>
      <c r="J99" s="8">
        <f t="shared" si="3"/>
        <v>0</v>
      </c>
    </row>
    <row r="100" spans="2:10" ht="51">
      <c r="B100" s="3"/>
      <c r="C100" s="3">
        <v>41050200</v>
      </c>
      <c r="D100" s="7" t="s">
        <v>131</v>
      </c>
      <c r="E100" s="8">
        <v>219.6</v>
      </c>
      <c r="F100" s="8">
        <v>219.6</v>
      </c>
      <c r="G100" s="8">
        <v>2.951612903225807</v>
      </c>
      <c r="H100" s="8">
        <v>0</v>
      </c>
      <c r="I100" s="8">
        <f t="shared" si="2"/>
        <v>-2.951612903225807</v>
      </c>
      <c r="J100" s="8">
        <f t="shared" si="3"/>
        <v>0</v>
      </c>
    </row>
    <row r="101" spans="2:10" ht="63.75">
      <c r="B101" s="3"/>
      <c r="C101" s="3">
        <v>41050300</v>
      </c>
      <c r="D101" s="7" t="s">
        <v>132</v>
      </c>
      <c r="E101" s="8">
        <v>340386.8</v>
      </c>
      <c r="F101" s="8">
        <v>340386.8</v>
      </c>
      <c r="G101" s="8">
        <v>4956.048387096774</v>
      </c>
      <c r="H101" s="8">
        <v>2318.60392</v>
      </c>
      <c r="I101" s="8">
        <f t="shared" si="2"/>
        <v>-2637.4444670967737</v>
      </c>
      <c r="J101" s="8">
        <f t="shared" si="3"/>
        <v>46.78331886420959</v>
      </c>
    </row>
    <row r="102" spans="2:10" ht="63.75">
      <c r="B102" s="3"/>
      <c r="C102" s="3">
        <v>41050400</v>
      </c>
      <c r="D102" s="7" t="s">
        <v>133</v>
      </c>
      <c r="E102" s="8">
        <v>0</v>
      </c>
      <c r="F102" s="8">
        <v>3091.2328399999997</v>
      </c>
      <c r="G102" s="8">
        <v>0</v>
      </c>
      <c r="H102" s="8">
        <v>0</v>
      </c>
      <c r="I102" s="8">
        <f t="shared" si="2"/>
        <v>0</v>
      </c>
      <c r="J102" s="8">
        <f t="shared" si="3"/>
        <v>0</v>
      </c>
    </row>
    <row r="103" spans="2:10" ht="63.75">
      <c r="B103" s="3"/>
      <c r="C103" s="3">
        <v>41050500</v>
      </c>
      <c r="D103" s="7" t="s">
        <v>134</v>
      </c>
      <c r="E103" s="8">
        <v>0</v>
      </c>
      <c r="F103" s="8">
        <v>6955.01917</v>
      </c>
      <c r="G103" s="8">
        <v>0</v>
      </c>
      <c r="H103" s="8">
        <v>0</v>
      </c>
      <c r="I103" s="8">
        <f t="shared" si="2"/>
        <v>0</v>
      </c>
      <c r="J103" s="8">
        <f t="shared" si="3"/>
        <v>0</v>
      </c>
    </row>
    <row r="104" spans="2:10" ht="63.75">
      <c r="B104" s="3"/>
      <c r="C104" s="3">
        <v>41050600</v>
      </c>
      <c r="D104" s="7" t="s">
        <v>135</v>
      </c>
      <c r="E104" s="8">
        <v>0</v>
      </c>
      <c r="F104" s="8">
        <v>938.511</v>
      </c>
      <c r="G104" s="8">
        <v>0</v>
      </c>
      <c r="H104" s="8">
        <v>0</v>
      </c>
      <c r="I104" s="8">
        <f t="shared" si="2"/>
        <v>0</v>
      </c>
      <c r="J104" s="8">
        <f t="shared" si="3"/>
        <v>0</v>
      </c>
    </row>
    <row r="105" spans="2:10" ht="63.75">
      <c r="B105" s="3"/>
      <c r="C105" s="3">
        <v>41050700</v>
      </c>
      <c r="D105" s="7" t="s">
        <v>136</v>
      </c>
      <c r="E105" s="8">
        <v>4068</v>
      </c>
      <c r="F105" s="8">
        <v>4068</v>
      </c>
      <c r="G105" s="8">
        <v>55.806451612903224</v>
      </c>
      <c r="H105" s="8">
        <v>0</v>
      </c>
      <c r="I105" s="8">
        <f t="shared" si="2"/>
        <v>-55.806451612903224</v>
      </c>
      <c r="J105" s="8">
        <f t="shared" si="3"/>
        <v>0</v>
      </c>
    </row>
    <row r="106" spans="2:10" ht="25.5">
      <c r="B106" s="3"/>
      <c r="C106" s="3">
        <v>41051000</v>
      </c>
      <c r="D106" s="7" t="s">
        <v>137</v>
      </c>
      <c r="E106" s="8">
        <v>7583.755</v>
      </c>
      <c r="F106" s="8">
        <v>7657.84</v>
      </c>
      <c r="G106" s="8">
        <v>79.96016129032259</v>
      </c>
      <c r="H106" s="8">
        <v>495.753</v>
      </c>
      <c r="I106" s="8">
        <f t="shared" si="2"/>
        <v>415.7928387096774</v>
      </c>
      <c r="J106" s="8">
        <f t="shared" si="3"/>
        <v>619.9999999999999</v>
      </c>
    </row>
    <row r="107" spans="2:10" ht="25.5">
      <c r="B107" s="3"/>
      <c r="C107" s="3">
        <v>41051100</v>
      </c>
      <c r="D107" s="7" t="s">
        <v>138</v>
      </c>
      <c r="E107" s="8">
        <v>0</v>
      </c>
      <c r="F107" s="8">
        <v>439.94</v>
      </c>
      <c r="G107" s="8">
        <v>0</v>
      </c>
      <c r="H107" s="8">
        <v>0</v>
      </c>
      <c r="I107" s="8">
        <f t="shared" si="2"/>
        <v>0</v>
      </c>
      <c r="J107" s="8">
        <f t="shared" si="3"/>
        <v>0</v>
      </c>
    </row>
    <row r="108" spans="2:10" ht="38.25">
      <c r="B108" s="3"/>
      <c r="C108" s="3">
        <v>41051200</v>
      </c>
      <c r="D108" s="7" t="s">
        <v>139</v>
      </c>
      <c r="E108" s="8">
        <v>3422.3</v>
      </c>
      <c r="F108" s="8">
        <v>4412.9</v>
      </c>
      <c r="G108" s="8">
        <v>68.63790322580645</v>
      </c>
      <c r="H108" s="8">
        <v>0</v>
      </c>
      <c r="I108" s="8">
        <f t="shared" si="2"/>
        <v>-68.63790322580645</v>
      </c>
      <c r="J108" s="8">
        <f t="shared" si="3"/>
        <v>0</v>
      </c>
    </row>
    <row r="109" spans="2:10" ht="38.25">
      <c r="B109" s="3"/>
      <c r="C109" s="3">
        <v>41051400</v>
      </c>
      <c r="D109" s="7" t="s">
        <v>140</v>
      </c>
      <c r="E109" s="8">
        <v>0</v>
      </c>
      <c r="F109" s="8">
        <v>5323.245</v>
      </c>
      <c r="G109" s="8">
        <v>160.61548387096775</v>
      </c>
      <c r="H109" s="8">
        <v>0</v>
      </c>
      <c r="I109" s="8">
        <f t="shared" si="2"/>
        <v>-160.61548387096775</v>
      </c>
      <c r="J109" s="8">
        <f t="shared" si="3"/>
        <v>0</v>
      </c>
    </row>
    <row r="110" spans="2:10" ht="38.25">
      <c r="B110" s="3"/>
      <c r="C110" s="3">
        <v>41051500</v>
      </c>
      <c r="D110" s="7" t="s">
        <v>141</v>
      </c>
      <c r="E110" s="8">
        <v>8309.1</v>
      </c>
      <c r="F110" s="8">
        <v>8309.1</v>
      </c>
      <c r="G110" s="8">
        <v>111.68548387096774</v>
      </c>
      <c r="H110" s="8">
        <v>0</v>
      </c>
      <c r="I110" s="8">
        <f t="shared" si="2"/>
        <v>-111.68548387096774</v>
      </c>
      <c r="J110" s="8">
        <f t="shared" si="3"/>
        <v>0</v>
      </c>
    </row>
    <row r="111" spans="2:10" ht="25.5">
      <c r="B111" s="3"/>
      <c r="C111" s="3">
        <v>41051600</v>
      </c>
      <c r="D111" s="7" t="s">
        <v>142</v>
      </c>
      <c r="E111" s="8">
        <v>0</v>
      </c>
      <c r="F111" s="8">
        <v>1656.8218200000001</v>
      </c>
      <c r="G111" s="8">
        <v>0</v>
      </c>
      <c r="H111" s="8">
        <v>0</v>
      </c>
      <c r="I111" s="8">
        <f t="shared" si="2"/>
        <v>0</v>
      </c>
      <c r="J111" s="8">
        <f t="shared" si="3"/>
        <v>0</v>
      </c>
    </row>
    <row r="112" spans="2:10" ht="38.25">
      <c r="B112" s="3"/>
      <c r="C112" s="3">
        <v>41052000</v>
      </c>
      <c r="D112" s="7" t="s">
        <v>143</v>
      </c>
      <c r="E112" s="8">
        <v>1752.9</v>
      </c>
      <c r="F112" s="8">
        <v>1750.1</v>
      </c>
      <c r="G112" s="8">
        <v>0</v>
      </c>
      <c r="H112" s="8">
        <v>0</v>
      </c>
      <c r="I112" s="8">
        <f t="shared" si="2"/>
        <v>0</v>
      </c>
      <c r="J112" s="8">
        <f t="shared" si="3"/>
        <v>0</v>
      </c>
    </row>
    <row r="113" spans="2:10" ht="12.75">
      <c r="B113" s="3"/>
      <c r="C113" s="3">
        <v>41053900</v>
      </c>
      <c r="D113" s="7" t="s">
        <v>47</v>
      </c>
      <c r="E113" s="8">
        <v>3000.6</v>
      </c>
      <c r="F113" s="8">
        <v>8079.589639999999</v>
      </c>
      <c r="G113" s="8">
        <v>91.7133870967742</v>
      </c>
      <c r="H113" s="8">
        <v>0</v>
      </c>
      <c r="I113" s="8">
        <f t="shared" si="2"/>
        <v>-91.7133870967742</v>
      </c>
      <c r="J113" s="8">
        <f t="shared" si="3"/>
        <v>0</v>
      </c>
    </row>
    <row r="114" spans="2:10" ht="15">
      <c r="B114" s="11" t="s">
        <v>50</v>
      </c>
      <c r="C114" s="12"/>
      <c r="D114" s="12"/>
      <c r="E114" s="9">
        <v>1711171.53</v>
      </c>
      <c r="F114" s="9">
        <v>1767432.3732999999</v>
      </c>
      <c r="G114" s="9">
        <v>24783.460967741936</v>
      </c>
      <c r="H114" s="9">
        <v>34408.76643000001</v>
      </c>
      <c r="I114" s="9">
        <f t="shared" si="2"/>
        <v>9625.305462258075</v>
      </c>
      <c r="J114" s="9">
        <f t="shared" si="3"/>
        <v>138.83761624248663</v>
      </c>
    </row>
    <row r="115" spans="2:10" ht="15">
      <c r="B115" s="11" t="s">
        <v>51</v>
      </c>
      <c r="C115" s="12"/>
      <c r="D115" s="12"/>
      <c r="E115" s="9">
        <v>2938927.685</v>
      </c>
      <c r="F115" s="9">
        <v>2987261.7857700004</v>
      </c>
      <c r="G115" s="9">
        <v>37900.9927419355</v>
      </c>
      <c r="H115" s="9">
        <v>40786.58994000001</v>
      </c>
      <c r="I115" s="9">
        <f t="shared" si="2"/>
        <v>2885.5971980645118</v>
      </c>
      <c r="J115" s="9">
        <f t="shared" si="3"/>
        <v>107.61351349742286</v>
      </c>
    </row>
  </sheetData>
  <sheetProtection/>
  <mergeCells count="9">
    <mergeCell ref="B114:D114"/>
    <mergeCell ref="B115:D115"/>
    <mergeCell ref="A5:J5"/>
    <mergeCell ref="A2:J2"/>
    <mergeCell ref="A4:J4"/>
    <mergeCell ref="B7:B8"/>
    <mergeCell ref="C7:C8"/>
    <mergeCell ref="D7:D8"/>
    <mergeCell ref="E7:J7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3">
      <selection activeCell="M7" sqref="M7"/>
    </sheetView>
  </sheetViews>
  <sheetFormatPr defaultColWidth="9.00390625" defaultRowHeight="12.75"/>
  <cols>
    <col min="1" max="2" width="0" style="0" hidden="1" customWidth="1"/>
    <col min="3" max="3" width="11.00390625" style="0" customWidth="1"/>
    <col min="4" max="4" width="52.00390625" style="0" customWidth="1"/>
    <col min="7" max="7" width="10.7539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5"/>
      <c r="L2" s="5"/>
      <c r="M2" s="5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5"/>
      <c r="L4" s="5"/>
      <c r="M4" s="5"/>
    </row>
    <row r="5" spans="1:13" ht="18.75" customHeight="1">
      <c r="A5" s="13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</row>
    <row r="6" ht="12.75">
      <c r="J6" s="4" t="s">
        <v>2</v>
      </c>
    </row>
    <row r="7" spans="2:10" ht="12.75">
      <c r="B7" s="16"/>
      <c r="C7" s="19" t="s">
        <v>3</v>
      </c>
      <c r="D7" s="19" t="s">
        <v>4</v>
      </c>
      <c r="E7" s="19" t="s">
        <v>5</v>
      </c>
      <c r="F7" s="20"/>
      <c r="G7" s="20"/>
      <c r="H7" s="20"/>
      <c r="I7" s="20"/>
      <c r="J7" s="20"/>
    </row>
    <row r="8" spans="2:10" ht="30">
      <c r="B8" s="16"/>
      <c r="C8" s="20"/>
      <c r="D8" s="20"/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2:10" ht="12.75">
      <c r="B9" s="3"/>
      <c r="C9" s="3">
        <v>10000000</v>
      </c>
      <c r="D9" s="7" t="s">
        <v>12</v>
      </c>
      <c r="E9" s="8">
        <v>1051.545</v>
      </c>
      <c r="F9" s="8">
        <v>1541.0066000000002</v>
      </c>
      <c r="G9" s="8">
        <v>48.195645161290315</v>
      </c>
      <c r="H9" s="8">
        <v>49.98067</v>
      </c>
      <c r="I9" s="8">
        <f aca="true" t="shared" si="0" ref="I9:I48">H9-G9</f>
        <v>1.7850248387096883</v>
      </c>
      <c r="J9" s="8">
        <f aca="true" t="shared" si="1" ref="J9:J48">IF(G9=0,0,H9/G9*100)</f>
        <v>103.70370566206961</v>
      </c>
    </row>
    <row r="10" spans="2:10" ht="12.75">
      <c r="B10" s="3"/>
      <c r="C10" s="3">
        <v>19000000</v>
      </c>
      <c r="D10" s="7" t="s">
        <v>13</v>
      </c>
      <c r="E10" s="8">
        <v>1051.545</v>
      </c>
      <c r="F10" s="8">
        <v>1541.0066000000002</v>
      </c>
      <c r="G10" s="8">
        <v>48.195645161290315</v>
      </c>
      <c r="H10" s="8">
        <v>49.98067</v>
      </c>
      <c r="I10" s="8">
        <f t="shared" si="0"/>
        <v>1.7850248387096883</v>
      </c>
      <c r="J10" s="8">
        <f t="shared" si="1"/>
        <v>103.70370566206961</v>
      </c>
    </row>
    <row r="11" spans="2:10" ht="12.75">
      <c r="B11" s="3"/>
      <c r="C11" s="3">
        <v>19010000</v>
      </c>
      <c r="D11" s="7" t="s">
        <v>14</v>
      </c>
      <c r="E11" s="8">
        <v>1051.545</v>
      </c>
      <c r="F11" s="8">
        <v>1541.0066000000002</v>
      </c>
      <c r="G11" s="8">
        <v>48.195645161290315</v>
      </c>
      <c r="H11" s="8">
        <v>49.98067</v>
      </c>
      <c r="I11" s="8">
        <f t="shared" si="0"/>
        <v>1.7850248387096883</v>
      </c>
      <c r="J11" s="8">
        <f t="shared" si="1"/>
        <v>103.70370566206961</v>
      </c>
    </row>
    <row r="12" spans="2:10" ht="51">
      <c r="B12" s="3"/>
      <c r="C12" s="3">
        <v>19010100</v>
      </c>
      <c r="D12" s="7" t="s">
        <v>15</v>
      </c>
      <c r="E12" s="8">
        <v>610.475</v>
      </c>
      <c r="F12" s="8">
        <v>860.475</v>
      </c>
      <c r="G12" s="8">
        <v>30.967741935483872</v>
      </c>
      <c r="H12" s="8">
        <v>2.7178</v>
      </c>
      <c r="I12" s="8">
        <f t="shared" si="0"/>
        <v>-28.24994193548387</v>
      </c>
      <c r="J12" s="8">
        <f t="shared" si="1"/>
        <v>8.776229166666665</v>
      </c>
    </row>
    <row r="13" spans="2:10" ht="25.5">
      <c r="B13" s="3"/>
      <c r="C13" s="3">
        <v>19010200</v>
      </c>
      <c r="D13" s="7" t="s">
        <v>16</v>
      </c>
      <c r="E13" s="8">
        <v>300</v>
      </c>
      <c r="F13" s="8">
        <v>400</v>
      </c>
      <c r="G13" s="8">
        <v>12.679516129032258</v>
      </c>
      <c r="H13" s="8">
        <v>0</v>
      </c>
      <c r="I13" s="8">
        <f t="shared" si="0"/>
        <v>-12.679516129032258</v>
      </c>
      <c r="J13" s="8">
        <f t="shared" si="1"/>
        <v>0</v>
      </c>
    </row>
    <row r="14" spans="2:10" ht="51">
      <c r="B14" s="3"/>
      <c r="C14" s="3">
        <v>19010300</v>
      </c>
      <c r="D14" s="7" t="s">
        <v>17</v>
      </c>
      <c r="E14" s="8">
        <v>141.07</v>
      </c>
      <c r="F14" s="8">
        <v>280.53159999999997</v>
      </c>
      <c r="G14" s="8">
        <v>4.548387096774193</v>
      </c>
      <c r="H14" s="8">
        <v>47.26287</v>
      </c>
      <c r="I14" s="8">
        <f t="shared" si="0"/>
        <v>42.71448290322581</v>
      </c>
      <c r="J14" s="8">
        <f t="shared" si="1"/>
        <v>1039.1127446808512</v>
      </c>
    </row>
    <row r="15" spans="2:10" ht="25.5">
      <c r="B15" s="3"/>
      <c r="C15" s="3">
        <v>19050000</v>
      </c>
      <c r="D15" s="7" t="s">
        <v>18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  <c r="J15" s="8">
        <f t="shared" si="1"/>
        <v>0</v>
      </c>
    </row>
    <row r="16" spans="2:10" ht="38.25">
      <c r="B16" s="3"/>
      <c r="C16" s="3">
        <v>19050200</v>
      </c>
      <c r="D16" s="7" t="s">
        <v>19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  <c r="J16" s="8">
        <f t="shared" si="1"/>
        <v>0</v>
      </c>
    </row>
    <row r="17" spans="2:10" ht="38.25">
      <c r="B17" s="3"/>
      <c r="C17" s="3">
        <v>19050300</v>
      </c>
      <c r="D17" s="7" t="s">
        <v>20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  <c r="J17" s="8">
        <f t="shared" si="1"/>
        <v>0</v>
      </c>
    </row>
    <row r="18" spans="2:10" ht="12.75">
      <c r="B18" s="3"/>
      <c r="C18" s="3">
        <v>20000000</v>
      </c>
      <c r="D18" s="7" t="s">
        <v>21</v>
      </c>
      <c r="E18" s="8">
        <v>73524.048</v>
      </c>
      <c r="F18" s="8">
        <v>59014.12601</v>
      </c>
      <c r="G18" s="8">
        <v>863.1915016836058</v>
      </c>
      <c r="H18" s="8">
        <v>726.10677</v>
      </c>
      <c r="I18" s="8">
        <f t="shared" si="0"/>
        <v>-137.0847316836058</v>
      </c>
      <c r="J18" s="8">
        <f t="shared" si="1"/>
        <v>84.11885063555076</v>
      </c>
    </row>
    <row r="19" spans="2:10" ht="12.75">
      <c r="B19" s="3"/>
      <c r="C19" s="3">
        <v>24000000</v>
      </c>
      <c r="D19" s="7" t="s">
        <v>22</v>
      </c>
      <c r="E19" s="8">
        <v>4007.598</v>
      </c>
      <c r="F19" s="8">
        <v>4007.598</v>
      </c>
      <c r="G19" s="8">
        <v>109.67741935483872</v>
      </c>
      <c r="H19" s="8">
        <v>10.011</v>
      </c>
      <c r="I19" s="8">
        <f t="shared" si="0"/>
        <v>-99.66641935483872</v>
      </c>
      <c r="J19" s="8">
        <f t="shared" si="1"/>
        <v>9.127676470588234</v>
      </c>
    </row>
    <row r="20" spans="2:10" ht="12.75">
      <c r="B20" s="3"/>
      <c r="C20" s="3">
        <v>24060000</v>
      </c>
      <c r="D20" s="7" t="s">
        <v>23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  <c r="J20" s="8">
        <f t="shared" si="1"/>
        <v>0</v>
      </c>
    </row>
    <row r="21" spans="2:10" ht="51">
      <c r="B21" s="3"/>
      <c r="C21" s="3">
        <v>24062100</v>
      </c>
      <c r="D21" s="7" t="s">
        <v>24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  <c r="J21" s="8">
        <f t="shared" si="1"/>
        <v>0</v>
      </c>
    </row>
    <row r="22" spans="2:10" ht="25.5">
      <c r="B22" s="3"/>
      <c r="C22" s="3">
        <v>24110000</v>
      </c>
      <c r="D22" s="7" t="s">
        <v>25</v>
      </c>
      <c r="E22" s="8">
        <v>7.598</v>
      </c>
      <c r="F22" s="8">
        <v>7.598</v>
      </c>
      <c r="G22" s="8">
        <v>0</v>
      </c>
      <c r="H22" s="8">
        <v>0</v>
      </c>
      <c r="I22" s="8">
        <f t="shared" si="0"/>
        <v>0</v>
      </c>
      <c r="J22" s="8">
        <f t="shared" si="1"/>
        <v>0</v>
      </c>
    </row>
    <row r="23" spans="2:10" ht="25.5">
      <c r="B23" s="3"/>
      <c r="C23" s="3">
        <v>24110700</v>
      </c>
      <c r="D23" s="7" t="s">
        <v>26</v>
      </c>
      <c r="E23" s="8">
        <v>0</v>
      </c>
      <c r="F23" s="8">
        <v>0</v>
      </c>
      <c r="G23" s="8">
        <v>0</v>
      </c>
      <c r="H23" s="8">
        <v>0</v>
      </c>
      <c r="I23" s="8">
        <f t="shared" si="0"/>
        <v>0</v>
      </c>
      <c r="J23" s="8">
        <f t="shared" si="1"/>
        <v>0</v>
      </c>
    </row>
    <row r="24" spans="2:10" ht="51">
      <c r="B24" s="3"/>
      <c r="C24" s="3">
        <v>24110900</v>
      </c>
      <c r="D24" s="7" t="s">
        <v>27</v>
      </c>
      <c r="E24" s="8">
        <v>7.598</v>
      </c>
      <c r="F24" s="8">
        <v>7.598</v>
      </c>
      <c r="G24" s="8">
        <v>0</v>
      </c>
      <c r="H24" s="8">
        <v>0</v>
      </c>
      <c r="I24" s="8">
        <f t="shared" si="0"/>
        <v>0</v>
      </c>
      <c r="J24" s="8">
        <f t="shared" si="1"/>
        <v>0</v>
      </c>
    </row>
    <row r="25" spans="2:10" ht="25.5">
      <c r="B25" s="3"/>
      <c r="C25" s="3">
        <v>24170000</v>
      </c>
      <c r="D25" s="7" t="s">
        <v>28</v>
      </c>
      <c r="E25" s="8">
        <v>4000</v>
      </c>
      <c r="F25" s="8">
        <v>4000</v>
      </c>
      <c r="G25" s="8">
        <v>109.67741935483872</v>
      </c>
      <c r="H25" s="8">
        <v>10.011</v>
      </c>
      <c r="I25" s="8">
        <f t="shared" si="0"/>
        <v>-99.66641935483872</v>
      </c>
      <c r="J25" s="8">
        <f t="shared" si="1"/>
        <v>9.127676470588234</v>
      </c>
    </row>
    <row r="26" spans="2:10" ht="12.75">
      <c r="B26" s="3"/>
      <c r="C26" s="3">
        <v>25000000</v>
      </c>
      <c r="D26" s="7" t="s">
        <v>29</v>
      </c>
      <c r="E26" s="8">
        <v>69516.45</v>
      </c>
      <c r="F26" s="8">
        <v>55006.528009999995</v>
      </c>
      <c r="G26" s="8">
        <v>753.5140823287671</v>
      </c>
      <c r="H26" s="8">
        <v>716.09577</v>
      </c>
      <c r="I26" s="8">
        <f t="shared" si="0"/>
        <v>-37.418312328767115</v>
      </c>
      <c r="J26" s="8">
        <f t="shared" si="1"/>
        <v>95.03415885564817</v>
      </c>
    </row>
    <row r="27" spans="2:10" ht="25.5">
      <c r="B27" s="3"/>
      <c r="C27" s="3">
        <v>25010000</v>
      </c>
      <c r="D27" s="7" t="s">
        <v>30</v>
      </c>
      <c r="E27" s="8">
        <v>69516.45</v>
      </c>
      <c r="F27" s="8">
        <v>55006.528009999995</v>
      </c>
      <c r="G27" s="8">
        <v>753.5140823287671</v>
      </c>
      <c r="H27" s="8">
        <v>493.89101000000005</v>
      </c>
      <c r="I27" s="8">
        <f t="shared" si="0"/>
        <v>-259.6230723287671</v>
      </c>
      <c r="J27" s="8">
        <f t="shared" si="1"/>
        <v>65.54502717103959</v>
      </c>
    </row>
    <row r="28" spans="2:10" ht="25.5">
      <c r="B28" s="3"/>
      <c r="C28" s="3">
        <v>25010100</v>
      </c>
      <c r="D28" s="7" t="s">
        <v>31</v>
      </c>
      <c r="E28" s="8">
        <v>62112.55</v>
      </c>
      <c r="F28" s="8">
        <v>49322.19103</v>
      </c>
      <c r="G28" s="8">
        <v>675.6464524657536</v>
      </c>
      <c r="H28" s="8">
        <v>424.8940600000001</v>
      </c>
      <c r="I28" s="8">
        <f t="shared" si="0"/>
        <v>-250.75239246575347</v>
      </c>
      <c r="J28" s="8">
        <f t="shared" si="1"/>
        <v>62.88704076656669</v>
      </c>
    </row>
    <row r="29" spans="2:10" ht="25.5">
      <c r="B29" s="3"/>
      <c r="C29" s="3">
        <v>25010200</v>
      </c>
      <c r="D29" s="7" t="s">
        <v>32</v>
      </c>
      <c r="E29" s="8">
        <v>7065.9</v>
      </c>
      <c r="F29" s="8">
        <v>5346.33698</v>
      </c>
      <c r="G29" s="8">
        <v>73.23749287671234</v>
      </c>
      <c r="H29" s="8">
        <v>60.73876</v>
      </c>
      <c r="I29" s="8">
        <f t="shared" si="0"/>
        <v>-12.498732876712339</v>
      </c>
      <c r="J29" s="8">
        <f t="shared" si="1"/>
        <v>82.93396949325853</v>
      </c>
    </row>
    <row r="30" spans="2:10" ht="12.75">
      <c r="B30" s="3"/>
      <c r="C30" s="3">
        <v>25010300</v>
      </c>
      <c r="D30" s="7" t="s">
        <v>33</v>
      </c>
      <c r="E30" s="8">
        <v>328</v>
      </c>
      <c r="F30" s="8">
        <v>328</v>
      </c>
      <c r="G30" s="8">
        <v>4.493150684931507</v>
      </c>
      <c r="H30" s="8">
        <v>6.40569</v>
      </c>
      <c r="I30" s="8">
        <f t="shared" si="0"/>
        <v>1.9125393150684928</v>
      </c>
      <c r="J30" s="8">
        <f t="shared" si="1"/>
        <v>142.56566158536586</v>
      </c>
    </row>
    <row r="31" spans="2:10" ht="25.5">
      <c r="B31" s="3"/>
      <c r="C31" s="3">
        <v>25010400</v>
      </c>
      <c r="D31" s="7" t="s">
        <v>34</v>
      </c>
      <c r="E31" s="8">
        <v>10</v>
      </c>
      <c r="F31" s="8">
        <v>10</v>
      </c>
      <c r="G31" s="8">
        <v>0.136986301369863</v>
      </c>
      <c r="H31" s="8">
        <v>1.8525</v>
      </c>
      <c r="I31" s="8">
        <f t="shared" si="0"/>
        <v>1.715513698630137</v>
      </c>
      <c r="J31" s="8">
        <f t="shared" si="1"/>
        <v>1352.325</v>
      </c>
    </row>
    <row r="32" spans="2:10" ht="12.75">
      <c r="B32" s="3"/>
      <c r="C32" s="3">
        <v>25020000</v>
      </c>
      <c r="D32" s="7" t="s">
        <v>35</v>
      </c>
      <c r="E32" s="8">
        <v>0</v>
      </c>
      <c r="F32" s="8">
        <v>0</v>
      </c>
      <c r="G32" s="8">
        <v>0</v>
      </c>
      <c r="H32" s="8">
        <v>222.20476000000002</v>
      </c>
      <c r="I32" s="8">
        <f t="shared" si="0"/>
        <v>222.20476000000002</v>
      </c>
      <c r="J32" s="8">
        <f t="shared" si="1"/>
        <v>0</v>
      </c>
    </row>
    <row r="33" spans="2:10" ht="12.75">
      <c r="B33" s="3"/>
      <c r="C33" s="3">
        <v>25020100</v>
      </c>
      <c r="D33" s="7" t="s">
        <v>36</v>
      </c>
      <c r="E33" s="8">
        <v>0</v>
      </c>
      <c r="F33" s="8">
        <v>0</v>
      </c>
      <c r="G33" s="8">
        <v>0</v>
      </c>
      <c r="H33" s="8">
        <v>222.20476000000002</v>
      </c>
      <c r="I33" s="8">
        <f t="shared" si="0"/>
        <v>222.20476000000002</v>
      </c>
      <c r="J33" s="8">
        <f t="shared" si="1"/>
        <v>0</v>
      </c>
    </row>
    <row r="34" spans="2:10" ht="63.75">
      <c r="B34" s="3"/>
      <c r="C34" s="3">
        <v>25020200</v>
      </c>
      <c r="D34" s="7" t="s">
        <v>37</v>
      </c>
      <c r="E34" s="8">
        <v>0</v>
      </c>
      <c r="F34" s="8">
        <v>0</v>
      </c>
      <c r="G34" s="8">
        <v>0</v>
      </c>
      <c r="H34" s="8">
        <v>0</v>
      </c>
      <c r="I34" s="8">
        <f t="shared" si="0"/>
        <v>0</v>
      </c>
      <c r="J34" s="8">
        <f t="shared" si="1"/>
        <v>0</v>
      </c>
    </row>
    <row r="35" spans="2:10" ht="12.75">
      <c r="B35" s="3"/>
      <c r="C35" s="3">
        <v>30000000</v>
      </c>
      <c r="D35" s="7" t="s">
        <v>38</v>
      </c>
      <c r="E35" s="8">
        <v>61050</v>
      </c>
      <c r="F35" s="8">
        <v>143971.903</v>
      </c>
      <c r="G35" s="8">
        <v>0</v>
      </c>
      <c r="H35" s="8">
        <v>0.0001</v>
      </c>
      <c r="I35" s="8">
        <f t="shared" si="0"/>
        <v>0.0001</v>
      </c>
      <c r="J35" s="8">
        <f t="shared" si="1"/>
        <v>0</v>
      </c>
    </row>
    <row r="36" spans="2:10" ht="12.75">
      <c r="B36" s="3"/>
      <c r="C36" s="3">
        <v>31000000</v>
      </c>
      <c r="D36" s="7" t="s">
        <v>39</v>
      </c>
      <c r="E36" s="8">
        <v>35000</v>
      </c>
      <c r="F36" s="8">
        <v>98409.869</v>
      </c>
      <c r="G36" s="8">
        <v>0</v>
      </c>
      <c r="H36" s="8">
        <v>0</v>
      </c>
      <c r="I36" s="8">
        <f t="shared" si="0"/>
        <v>0</v>
      </c>
      <c r="J36" s="8">
        <f t="shared" si="1"/>
        <v>0</v>
      </c>
    </row>
    <row r="37" spans="2:10" ht="38.25">
      <c r="B37" s="3"/>
      <c r="C37" s="3">
        <v>31030000</v>
      </c>
      <c r="D37" s="7" t="s">
        <v>40</v>
      </c>
      <c r="E37" s="8">
        <v>35000</v>
      </c>
      <c r="F37" s="8">
        <v>98409.869</v>
      </c>
      <c r="G37" s="8">
        <v>0</v>
      </c>
      <c r="H37" s="8">
        <v>0</v>
      </c>
      <c r="I37" s="8">
        <f t="shared" si="0"/>
        <v>0</v>
      </c>
      <c r="J37" s="8">
        <f t="shared" si="1"/>
        <v>0</v>
      </c>
    </row>
    <row r="38" spans="2:10" ht="12.75">
      <c r="B38" s="3"/>
      <c r="C38" s="3">
        <v>33000000</v>
      </c>
      <c r="D38" s="7" t="s">
        <v>41</v>
      </c>
      <c r="E38" s="8">
        <v>26050</v>
      </c>
      <c r="F38" s="8">
        <v>45562.034</v>
      </c>
      <c r="G38" s="8">
        <v>0</v>
      </c>
      <c r="H38" s="8">
        <v>0.0001</v>
      </c>
      <c r="I38" s="8">
        <f t="shared" si="0"/>
        <v>0.0001</v>
      </c>
      <c r="J38" s="8">
        <f t="shared" si="1"/>
        <v>0</v>
      </c>
    </row>
    <row r="39" spans="2:10" ht="12.75">
      <c r="B39" s="3"/>
      <c r="C39" s="3">
        <v>33010000</v>
      </c>
      <c r="D39" s="7" t="s">
        <v>42</v>
      </c>
      <c r="E39" s="8">
        <v>26050</v>
      </c>
      <c r="F39" s="8">
        <v>45562.034</v>
      </c>
      <c r="G39" s="8">
        <v>0</v>
      </c>
      <c r="H39" s="8">
        <v>0.0001</v>
      </c>
      <c r="I39" s="8">
        <f t="shared" si="0"/>
        <v>0.0001</v>
      </c>
      <c r="J39" s="8">
        <f t="shared" si="1"/>
        <v>0</v>
      </c>
    </row>
    <row r="40" spans="2:10" ht="63.75">
      <c r="B40" s="3"/>
      <c r="C40" s="3">
        <v>33010100</v>
      </c>
      <c r="D40" s="7" t="s">
        <v>43</v>
      </c>
      <c r="E40" s="8">
        <v>26050</v>
      </c>
      <c r="F40" s="8">
        <v>45562.034</v>
      </c>
      <c r="G40" s="8">
        <v>0</v>
      </c>
      <c r="H40" s="8">
        <v>0.0001</v>
      </c>
      <c r="I40" s="8">
        <f t="shared" si="0"/>
        <v>0.0001</v>
      </c>
      <c r="J40" s="8">
        <f t="shared" si="1"/>
        <v>0</v>
      </c>
    </row>
    <row r="41" spans="2:10" ht="12.75">
      <c r="B41" s="3"/>
      <c r="C41" s="3">
        <v>40000000</v>
      </c>
      <c r="D41" s="7" t="s">
        <v>44</v>
      </c>
      <c r="E41" s="8">
        <v>0</v>
      </c>
      <c r="F41" s="8">
        <v>4694.5</v>
      </c>
      <c r="G41" s="8">
        <v>0</v>
      </c>
      <c r="H41" s="8">
        <v>0</v>
      </c>
      <c r="I41" s="8">
        <f t="shared" si="0"/>
        <v>0</v>
      </c>
      <c r="J41" s="8">
        <f t="shared" si="1"/>
        <v>0</v>
      </c>
    </row>
    <row r="42" spans="2:10" ht="12.75">
      <c r="B42" s="3"/>
      <c r="C42" s="3">
        <v>41000000</v>
      </c>
      <c r="D42" s="7" t="s">
        <v>45</v>
      </c>
      <c r="E42" s="8">
        <v>0</v>
      </c>
      <c r="F42" s="8">
        <v>4694.5</v>
      </c>
      <c r="G42" s="8">
        <v>0</v>
      </c>
      <c r="H42" s="8">
        <v>0</v>
      </c>
      <c r="I42" s="8">
        <f t="shared" si="0"/>
        <v>0</v>
      </c>
      <c r="J42" s="8">
        <f t="shared" si="1"/>
        <v>0</v>
      </c>
    </row>
    <row r="43" spans="2:10" ht="25.5">
      <c r="B43" s="3"/>
      <c r="C43" s="3">
        <v>41050000</v>
      </c>
      <c r="D43" s="7" t="s">
        <v>46</v>
      </c>
      <c r="E43" s="8">
        <v>0</v>
      </c>
      <c r="F43" s="8">
        <v>4694.5</v>
      </c>
      <c r="G43" s="8">
        <v>0</v>
      </c>
      <c r="H43" s="8">
        <v>0</v>
      </c>
      <c r="I43" s="8">
        <f t="shared" si="0"/>
        <v>0</v>
      </c>
      <c r="J43" s="8">
        <f t="shared" si="1"/>
        <v>0</v>
      </c>
    </row>
    <row r="44" spans="2:10" ht="12.75">
      <c r="B44" s="3"/>
      <c r="C44" s="3">
        <v>41053900</v>
      </c>
      <c r="D44" s="7" t="s">
        <v>47</v>
      </c>
      <c r="E44" s="8">
        <v>0</v>
      </c>
      <c r="F44" s="8">
        <v>4694.5</v>
      </c>
      <c r="G44" s="8">
        <v>0</v>
      </c>
      <c r="H44" s="8">
        <v>0</v>
      </c>
      <c r="I44" s="8">
        <f t="shared" si="0"/>
        <v>0</v>
      </c>
      <c r="J44" s="8">
        <f t="shared" si="1"/>
        <v>0</v>
      </c>
    </row>
    <row r="45" spans="2:10" ht="12.75">
      <c r="B45" s="3"/>
      <c r="C45" s="3">
        <v>50000000</v>
      </c>
      <c r="D45" s="7" t="s">
        <v>48</v>
      </c>
      <c r="E45" s="8">
        <v>2077.73</v>
      </c>
      <c r="F45" s="8">
        <v>2077.73</v>
      </c>
      <c r="G45" s="8">
        <v>29.032258064516128</v>
      </c>
      <c r="H45" s="8">
        <v>27.06426</v>
      </c>
      <c r="I45" s="8">
        <f t="shared" si="0"/>
        <v>-1.9679980645161272</v>
      </c>
      <c r="J45" s="8">
        <f t="shared" si="1"/>
        <v>93.22134000000001</v>
      </c>
    </row>
    <row r="46" spans="2:10" ht="38.25">
      <c r="B46" s="3"/>
      <c r="C46" s="3">
        <v>50110000</v>
      </c>
      <c r="D46" s="7" t="s">
        <v>49</v>
      </c>
      <c r="E46" s="8">
        <v>2077.73</v>
      </c>
      <c r="F46" s="8">
        <v>2077.73</v>
      </c>
      <c r="G46" s="8">
        <v>29.032258064516128</v>
      </c>
      <c r="H46" s="8">
        <v>27.06426</v>
      </c>
      <c r="I46" s="8">
        <f t="shared" si="0"/>
        <v>-1.9679980645161272</v>
      </c>
      <c r="J46" s="8">
        <f t="shared" si="1"/>
        <v>93.22134000000001</v>
      </c>
    </row>
    <row r="47" spans="2:10" ht="15">
      <c r="B47" s="11" t="s">
        <v>50</v>
      </c>
      <c r="C47" s="12"/>
      <c r="D47" s="12"/>
      <c r="E47" s="9">
        <v>137703.323</v>
      </c>
      <c r="F47" s="9">
        <v>206604.76561</v>
      </c>
      <c r="G47" s="9">
        <v>940.4194049094124</v>
      </c>
      <c r="H47" s="9">
        <v>803.1518</v>
      </c>
      <c r="I47" s="9">
        <f t="shared" si="0"/>
        <v>-137.2676049094124</v>
      </c>
      <c r="J47" s="9">
        <f t="shared" si="1"/>
        <v>85.40357587340141</v>
      </c>
    </row>
    <row r="48" spans="2:10" ht="15">
      <c r="B48" s="11" t="s">
        <v>51</v>
      </c>
      <c r="C48" s="12"/>
      <c r="D48" s="12"/>
      <c r="E48" s="9">
        <v>137703.323</v>
      </c>
      <c r="F48" s="9">
        <v>211299.26561</v>
      </c>
      <c r="G48" s="9">
        <v>940.4194049094124</v>
      </c>
      <c r="H48" s="9">
        <v>803.1518</v>
      </c>
      <c r="I48" s="9">
        <f t="shared" si="0"/>
        <v>-137.2676049094124</v>
      </c>
      <c r="J48" s="9">
        <f t="shared" si="1"/>
        <v>85.40357587340141</v>
      </c>
    </row>
  </sheetData>
  <sheetProtection/>
  <mergeCells count="9">
    <mergeCell ref="B47:D47"/>
    <mergeCell ref="B48:D48"/>
    <mergeCell ref="A2:J2"/>
    <mergeCell ref="A4:J4"/>
    <mergeCell ref="A5:J5"/>
    <mergeCell ref="B7:B8"/>
    <mergeCell ref="C7:C8"/>
    <mergeCell ref="D7:D8"/>
    <mergeCell ref="E7:J7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Пользователь Windows</cp:lastModifiedBy>
  <cp:lastPrinted>2019-06-24T09:38:21Z</cp:lastPrinted>
  <dcterms:created xsi:type="dcterms:W3CDTF">2015-03-11T14:24:34Z</dcterms:created>
  <dcterms:modified xsi:type="dcterms:W3CDTF">2019-08-28T08:28:08Z</dcterms:modified>
  <cp:category/>
  <cp:version/>
  <cp:contentType/>
  <cp:contentStatus/>
</cp:coreProperties>
</file>