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81" i="2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2" i="1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<sst xmlns="http://schemas.openxmlformats.org/spreadsheetml/2006/main" count="2006" uniqueCount="436">
  <si>
    <t>м. Житомир</t>
  </si>
  <si>
    <t xml:space="preserve">Аналіз фінансування установ з 23.09.2019 по 27.09.2019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</si>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</sst>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3"/>
  <sheetViews>
    <sheetView topLeftCell="D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91636.537849999993</v>
      </c>
      <c r="E6" s="7">
        <v>6340.0110000000004</v>
      </c>
      <c r="F6" s="7">
        <v>572.56008000000008</v>
      </c>
      <c r="G6" s="7">
        <v>0</v>
      </c>
      <c r="H6" s="7">
        <v>241.60322000000002</v>
      </c>
      <c r="I6" s="7">
        <v>355.77280000000002</v>
      </c>
      <c r="J6" s="7">
        <v>4434.9400299999998</v>
      </c>
      <c r="K6" s="7">
        <f t="shared" ref="K6:K69" si="0">E6-F6</f>
        <v>5767.4509200000002</v>
      </c>
      <c r="L6" s="7">
        <f t="shared" ref="L6:L69" si="1">D6-F6</f>
        <v>91063.977769999998</v>
      </c>
      <c r="M6" s="7">
        <f t="shared" ref="M6:M69" si="2">IF(E6=0,0,(F6/E6)*100)</f>
        <v>9.0309004195734044</v>
      </c>
      <c r="N6" s="7">
        <f t="shared" ref="N6:N69" si="3">D6-H6</f>
        <v>91394.934629999989</v>
      </c>
      <c r="O6" s="7">
        <f t="shared" ref="O6:O69" si="4">E6-H6</f>
        <v>6098.4077800000005</v>
      </c>
      <c r="P6" s="7">
        <f t="shared" ref="P6:P69" si="5">IF(E6=0,0,(H6/E6)*100)</f>
        <v>3.8107697289484195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70577.193759999995</v>
      </c>
      <c r="E7" s="7">
        <v>5436.8440000000001</v>
      </c>
      <c r="F7" s="7">
        <v>365.42529000000007</v>
      </c>
      <c r="G7" s="7">
        <v>0</v>
      </c>
      <c r="H7" s="7">
        <v>140.40934999999999</v>
      </c>
      <c r="I7" s="7">
        <v>225.01594000000003</v>
      </c>
      <c r="J7" s="7">
        <v>4246.9698100000005</v>
      </c>
      <c r="K7" s="7">
        <f t="shared" si="0"/>
        <v>5071.4187099999999</v>
      </c>
      <c r="L7" s="7">
        <f t="shared" si="1"/>
        <v>70211.768469999995</v>
      </c>
      <c r="M7" s="7">
        <f t="shared" si="2"/>
        <v>6.7212759829047899</v>
      </c>
      <c r="N7" s="7">
        <f t="shared" si="3"/>
        <v>70436.784409999993</v>
      </c>
      <c r="O7" s="7">
        <f t="shared" si="4"/>
        <v>5296.4346500000001</v>
      </c>
      <c r="P7" s="7">
        <f t="shared" si="5"/>
        <v>2.5825524881714466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4023.1590000000001</v>
      </c>
      <c r="F8" s="10">
        <v>0</v>
      </c>
      <c r="G8" s="10">
        <v>0</v>
      </c>
      <c r="H8" s="10">
        <v>0</v>
      </c>
      <c r="I8" s="10">
        <v>0</v>
      </c>
      <c r="J8" s="10">
        <v>3353.2682100000002</v>
      </c>
      <c r="K8" s="10">
        <f t="shared" si="0"/>
        <v>4023.1590000000001</v>
      </c>
      <c r="L8" s="10">
        <f t="shared" si="1"/>
        <v>52900.787000000004</v>
      </c>
      <c r="M8" s="10">
        <f t="shared" si="2"/>
        <v>0</v>
      </c>
      <c r="N8" s="10">
        <f t="shared" si="3"/>
        <v>52900.787000000004</v>
      </c>
      <c r="O8" s="10">
        <f t="shared" si="4"/>
        <v>4023.1590000000001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885.18500000000006</v>
      </c>
      <c r="F9" s="10">
        <v>0</v>
      </c>
      <c r="G9" s="10">
        <v>0</v>
      </c>
      <c r="H9" s="10">
        <v>0</v>
      </c>
      <c r="I9" s="10">
        <v>0</v>
      </c>
      <c r="J9" s="10">
        <v>670.15674999999999</v>
      </c>
      <c r="K9" s="10">
        <f t="shared" si="0"/>
        <v>885.18500000000006</v>
      </c>
      <c r="L9" s="10">
        <f t="shared" si="1"/>
        <v>11064.731</v>
      </c>
      <c r="M9" s="10">
        <f t="shared" si="2"/>
        <v>0</v>
      </c>
      <c r="N9" s="10">
        <f t="shared" si="3"/>
        <v>11064.731</v>
      </c>
      <c r="O9" s="10">
        <f t="shared" si="4"/>
        <v>885.18500000000006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10.8</v>
      </c>
      <c r="G10" s="10">
        <v>0</v>
      </c>
      <c r="H10" s="10">
        <v>10.8</v>
      </c>
      <c r="I10" s="10">
        <v>0</v>
      </c>
      <c r="J10" s="10">
        <v>0</v>
      </c>
      <c r="K10" s="10">
        <f t="shared" si="0"/>
        <v>39.200000000000003</v>
      </c>
      <c r="L10" s="10">
        <f t="shared" si="1"/>
        <v>1832.2307600000001</v>
      </c>
      <c r="M10" s="10">
        <f t="shared" si="2"/>
        <v>21.6</v>
      </c>
      <c r="N10" s="10">
        <f t="shared" si="3"/>
        <v>1832.2307600000001</v>
      </c>
      <c r="O10" s="10">
        <f t="shared" si="4"/>
        <v>39.200000000000003</v>
      </c>
      <c r="P10" s="10">
        <f t="shared" si="5"/>
        <v>21.6</v>
      </c>
    </row>
    <row r="11" spans="1:16">
      <c r="A11" s="8" t="s">
        <v>29</v>
      </c>
      <c r="B11" s="9" t="s">
        <v>30</v>
      </c>
      <c r="C11" s="10">
        <v>2284.453</v>
      </c>
      <c r="D11" s="10">
        <v>2479.453</v>
      </c>
      <c r="E11" s="10">
        <v>395</v>
      </c>
      <c r="F11" s="10">
        <v>285.54452000000003</v>
      </c>
      <c r="G11" s="10">
        <v>0</v>
      </c>
      <c r="H11" s="10">
        <v>68.666669999999996</v>
      </c>
      <c r="I11" s="10">
        <v>216.87785000000002</v>
      </c>
      <c r="J11" s="10">
        <v>216.87785000000002</v>
      </c>
      <c r="K11" s="10">
        <f t="shared" si="0"/>
        <v>109.45547999999997</v>
      </c>
      <c r="L11" s="10">
        <f t="shared" si="1"/>
        <v>2193.9084800000001</v>
      </c>
      <c r="M11" s="10">
        <f t="shared" si="2"/>
        <v>72.289751898734195</v>
      </c>
      <c r="N11" s="10">
        <f t="shared" si="3"/>
        <v>2410.7863299999999</v>
      </c>
      <c r="O11" s="10">
        <f t="shared" si="4"/>
        <v>326.33332999999999</v>
      </c>
      <c r="P11" s="10">
        <f t="shared" si="5"/>
        <v>17.383967088607594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13.968610000000002</v>
      </c>
      <c r="G12" s="10">
        <v>0</v>
      </c>
      <c r="H12" s="10">
        <v>7.3016100000000002</v>
      </c>
      <c r="I12" s="10">
        <v>6.6669999999999998</v>
      </c>
      <c r="J12" s="10">
        <v>6.6669999999999998</v>
      </c>
      <c r="K12" s="10">
        <f t="shared" si="0"/>
        <v>-3.9686100000000017</v>
      </c>
      <c r="L12" s="10">
        <f t="shared" si="1"/>
        <v>105.42939</v>
      </c>
      <c r="M12" s="10">
        <f t="shared" si="2"/>
        <v>139.68610000000001</v>
      </c>
      <c r="N12" s="10">
        <f t="shared" si="3"/>
        <v>112.09639</v>
      </c>
      <c r="O12" s="10">
        <f t="shared" si="4"/>
        <v>2.6983899999999998</v>
      </c>
      <c r="P12" s="10">
        <f t="shared" si="5"/>
        <v>73.016100000000009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6</v>
      </c>
      <c r="F14" s="10">
        <v>6.5202799999999996</v>
      </c>
      <c r="G14" s="10">
        <v>0</v>
      </c>
      <c r="H14" s="10">
        <v>6.3001100000000001</v>
      </c>
      <c r="I14" s="10">
        <v>0.22017</v>
      </c>
      <c r="J14" s="10">
        <v>0</v>
      </c>
      <c r="K14" s="10">
        <f t="shared" si="0"/>
        <v>-0.52027999999999963</v>
      </c>
      <c r="L14" s="10">
        <f t="shared" si="1"/>
        <v>85.09272</v>
      </c>
      <c r="M14" s="10">
        <f t="shared" si="2"/>
        <v>108.67133333333332</v>
      </c>
      <c r="N14" s="10">
        <f t="shared" si="3"/>
        <v>85.312889999999996</v>
      </c>
      <c r="O14" s="10">
        <f t="shared" si="4"/>
        <v>-0.3001100000000001</v>
      </c>
      <c r="P14" s="10">
        <f t="shared" si="5"/>
        <v>105.00183333333332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</v>
      </c>
      <c r="F15" s="10">
        <v>48.591879999999996</v>
      </c>
      <c r="G15" s="10">
        <v>0</v>
      </c>
      <c r="H15" s="10">
        <v>47.340960000000003</v>
      </c>
      <c r="I15" s="10">
        <v>1.25092</v>
      </c>
      <c r="J15" s="10">
        <v>0</v>
      </c>
      <c r="K15" s="10">
        <f t="shared" si="0"/>
        <v>11.408120000000004</v>
      </c>
      <c r="L15" s="10">
        <f t="shared" si="1"/>
        <v>699.49112000000002</v>
      </c>
      <c r="M15" s="10">
        <f t="shared" si="2"/>
        <v>80.986466666666658</v>
      </c>
      <c r="N15" s="10">
        <f t="shared" si="3"/>
        <v>700.74203999999997</v>
      </c>
      <c r="O15" s="10">
        <f t="shared" si="4"/>
        <v>12.659039999999997</v>
      </c>
      <c r="P15" s="10">
        <f t="shared" si="5"/>
        <v>78.901600000000002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40.1</v>
      </c>
      <c r="F19" s="7">
        <v>10.242000000000001</v>
      </c>
      <c r="G19" s="7">
        <v>0</v>
      </c>
      <c r="H19" s="7">
        <v>1.921</v>
      </c>
      <c r="I19" s="7">
        <v>8.3209999999999997</v>
      </c>
      <c r="J19" s="7">
        <v>8.3209999999999997</v>
      </c>
      <c r="K19" s="7">
        <f t="shared" si="0"/>
        <v>29.858000000000001</v>
      </c>
      <c r="L19" s="7">
        <f t="shared" si="1"/>
        <v>941.14049999999997</v>
      </c>
      <c r="M19" s="7">
        <f t="shared" si="2"/>
        <v>25.541147132169577</v>
      </c>
      <c r="N19" s="7">
        <f t="shared" si="3"/>
        <v>949.46149999999989</v>
      </c>
      <c r="O19" s="7">
        <f t="shared" si="4"/>
        <v>38.179000000000002</v>
      </c>
      <c r="P19" s="7">
        <f t="shared" si="5"/>
        <v>4.7905236907730675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40</v>
      </c>
      <c r="F22" s="10">
        <v>10.242000000000001</v>
      </c>
      <c r="G22" s="10">
        <v>0</v>
      </c>
      <c r="H22" s="10">
        <v>1.921</v>
      </c>
      <c r="I22" s="10">
        <v>8.3209999999999997</v>
      </c>
      <c r="J22" s="10">
        <v>8.3209999999999997</v>
      </c>
      <c r="K22" s="10">
        <f t="shared" si="0"/>
        <v>29.757999999999999</v>
      </c>
      <c r="L22" s="10">
        <f t="shared" si="1"/>
        <v>865.09050000000002</v>
      </c>
      <c r="M22" s="10">
        <f t="shared" si="2"/>
        <v>25.605</v>
      </c>
      <c r="N22" s="10">
        <f t="shared" si="3"/>
        <v>873.41149999999993</v>
      </c>
      <c r="O22" s="10">
        <f t="shared" si="4"/>
        <v>38.079000000000001</v>
      </c>
      <c r="P22" s="10">
        <f t="shared" si="5"/>
        <v>4.8025000000000002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62.36699999999999</v>
      </c>
      <c r="F25" s="7">
        <v>0</v>
      </c>
      <c r="G25" s="7">
        <v>0</v>
      </c>
      <c r="H25" s="7">
        <v>1.06104</v>
      </c>
      <c r="I25" s="7">
        <v>0</v>
      </c>
      <c r="J25" s="7">
        <v>28.213360000000002</v>
      </c>
      <c r="K25" s="7">
        <f t="shared" si="0"/>
        <v>62.36699999999999</v>
      </c>
      <c r="L25" s="7">
        <f t="shared" si="1"/>
        <v>1083.8118299999999</v>
      </c>
      <c r="M25" s="7">
        <f t="shared" si="2"/>
        <v>0</v>
      </c>
      <c r="N25" s="7">
        <f t="shared" si="3"/>
        <v>1082.7507899999998</v>
      </c>
      <c r="O25" s="7">
        <f t="shared" si="4"/>
        <v>61.305959999999992</v>
      </c>
      <c r="P25" s="7">
        <f t="shared" si="5"/>
        <v>1.7012843330607534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0</v>
      </c>
      <c r="I26" s="10">
        <v>0</v>
      </c>
      <c r="J26" s="10">
        <v>23.15521</v>
      </c>
      <c r="K26" s="10">
        <f t="shared" si="0"/>
        <v>34.317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0</v>
      </c>
      <c r="I27" s="10">
        <v>0</v>
      </c>
      <c r="J27" s="10">
        <v>5.0581499999999995</v>
      </c>
      <c r="K27" s="10">
        <f t="shared" si="0"/>
        <v>7.55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17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17</v>
      </c>
      <c r="L28" s="10">
        <f t="shared" si="1"/>
        <v>290.8</v>
      </c>
      <c r="M28" s="10">
        <f t="shared" si="2"/>
        <v>0</v>
      </c>
      <c r="N28" s="10">
        <f t="shared" si="3"/>
        <v>290.8</v>
      </c>
      <c r="O28" s="10">
        <f t="shared" si="4"/>
        <v>17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2.8000000000000003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2.8000000000000003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0.80527000000000004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2.6507299999999998</v>
      </c>
      <c r="O31" s="10">
        <f t="shared" si="4"/>
        <v>-0.50527000000000011</v>
      </c>
      <c r="P31" s="10">
        <f t="shared" si="5"/>
        <v>268.42333333333335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0.25577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5.8302300000000002</v>
      </c>
      <c r="O32" s="10">
        <f t="shared" si="4"/>
        <v>0.14423000000000002</v>
      </c>
      <c r="P32" s="10">
        <f t="shared" si="5"/>
        <v>63.942499999999988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170</v>
      </c>
      <c r="F38" s="7">
        <v>52.419730000000001</v>
      </c>
      <c r="G38" s="7">
        <v>0</v>
      </c>
      <c r="H38" s="7">
        <v>0</v>
      </c>
      <c r="I38" s="7">
        <v>52.419730000000001</v>
      </c>
      <c r="J38" s="7">
        <v>52.419730000000001</v>
      </c>
      <c r="K38" s="7">
        <f t="shared" si="0"/>
        <v>117.58027</v>
      </c>
      <c r="L38" s="7">
        <f t="shared" si="1"/>
        <v>1745.97164</v>
      </c>
      <c r="M38" s="7">
        <f t="shared" si="2"/>
        <v>30.835135294117649</v>
      </c>
      <c r="N38" s="7">
        <f t="shared" si="3"/>
        <v>1798.3913700000001</v>
      </c>
      <c r="O38" s="7">
        <f t="shared" si="4"/>
        <v>170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170</v>
      </c>
      <c r="F39" s="10">
        <v>52.419730000000001</v>
      </c>
      <c r="G39" s="10">
        <v>0</v>
      </c>
      <c r="H39" s="10">
        <v>0</v>
      </c>
      <c r="I39" s="10">
        <v>52.419730000000001</v>
      </c>
      <c r="J39" s="10">
        <v>52.419730000000001</v>
      </c>
      <c r="K39" s="10">
        <f t="shared" si="0"/>
        <v>117.58027</v>
      </c>
      <c r="L39" s="10">
        <f t="shared" si="1"/>
        <v>1745.97164</v>
      </c>
      <c r="M39" s="10">
        <f t="shared" si="2"/>
        <v>30.835135294117649</v>
      </c>
      <c r="N39" s="10">
        <f t="shared" si="3"/>
        <v>1798.3913700000001</v>
      </c>
      <c r="O39" s="10">
        <f t="shared" si="4"/>
        <v>170</v>
      </c>
      <c r="P39" s="10">
        <f t="shared" si="5"/>
        <v>0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49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49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49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49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49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49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636.70000000000005</v>
      </c>
      <c r="E44" s="7">
        <v>0</v>
      </c>
      <c r="F44" s="7">
        <v>31.270800000000001</v>
      </c>
      <c r="G44" s="7">
        <v>0</v>
      </c>
      <c r="H44" s="7">
        <v>31.270800000000001</v>
      </c>
      <c r="I44" s="7">
        <v>0</v>
      </c>
      <c r="J44" s="7">
        <v>0</v>
      </c>
      <c r="K44" s="7">
        <f t="shared" si="0"/>
        <v>-31.270800000000001</v>
      </c>
      <c r="L44" s="7">
        <f t="shared" si="1"/>
        <v>605.42920000000004</v>
      </c>
      <c r="M44" s="7">
        <f t="shared" si="2"/>
        <v>0</v>
      </c>
      <c r="N44" s="7">
        <f t="shared" si="3"/>
        <v>605.42920000000004</v>
      </c>
      <c r="O44" s="7">
        <f t="shared" si="4"/>
        <v>-31.270800000000001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8.07</v>
      </c>
      <c r="G45" s="10">
        <v>0</v>
      </c>
      <c r="H45" s="10">
        <v>8.07</v>
      </c>
      <c r="I45" s="10">
        <v>0</v>
      </c>
      <c r="J45" s="10">
        <v>0</v>
      </c>
      <c r="K45" s="10">
        <f t="shared" si="0"/>
        <v>-8.07</v>
      </c>
      <c r="L45" s="10">
        <f t="shared" si="1"/>
        <v>126.93</v>
      </c>
      <c r="M45" s="10">
        <f t="shared" si="2"/>
        <v>0</v>
      </c>
      <c r="N45" s="10">
        <f t="shared" si="3"/>
        <v>126.93</v>
      </c>
      <c r="O45" s="10">
        <f t="shared" si="4"/>
        <v>-8.07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501.7</v>
      </c>
      <c r="E46" s="10">
        <v>0</v>
      </c>
      <c r="F46" s="10">
        <v>23.200800000000001</v>
      </c>
      <c r="G46" s="10">
        <v>0</v>
      </c>
      <c r="H46" s="10">
        <v>23.200800000000001</v>
      </c>
      <c r="I46" s="10">
        <v>0</v>
      </c>
      <c r="J46" s="10">
        <v>0</v>
      </c>
      <c r="K46" s="10">
        <f t="shared" si="0"/>
        <v>-23.200800000000001</v>
      </c>
      <c r="L46" s="10">
        <f t="shared" si="1"/>
        <v>478.49919999999997</v>
      </c>
      <c r="M46" s="10">
        <f t="shared" si="2"/>
        <v>0</v>
      </c>
      <c r="N46" s="10">
        <f t="shared" si="3"/>
        <v>478.49919999999997</v>
      </c>
      <c r="O46" s="10">
        <f t="shared" si="4"/>
        <v>-23.200800000000001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29</v>
      </c>
      <c r="K47" s="7">
        <f t="shared" si="0"/>
        <v>0</v>
      </c>
      <c r="L47" s="7">
        <f t="shared" si="1"/>
        <v>8222</v>
      </c>
      <c r="M47" s="7">
        <f t="shared" si="2"/>
        <v>0</v>
      </c>
      <c r="N47" s="7">
        <f t="shared" si="3"/>
        <v>8222</v>
      </c>
      <c r="O47" s="7">
        <f t="shared" si="4"/>
        <v>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8000</v>
      </c>
      <c r="M50" s="10">
        <f t="shared" si="2"/>
        <v>0</v>
      </c>
      <c r="N50" s="10">
        <f t="shared" si="3"/>
        <v>8000</v>
      </c>
      <c r="O50" s="10">
        <f t="shared" si="4"/>
        <v>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29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2847.0253899999998</v>
      </c>
      <c r="E54" s="7">
        <v>374.7</v>
      </c>
      <c r="F54" s="7">
        <v>43.186129999999999</v>
      </c>
      <c r="G54" s="7">
        <v>0</v>
      </c>
      <c r="H54" s="7">
        <v>66.941029999999998</v>
      </c>
      <c r="I54" s="7">
        <v>0</v>
      </c>
      <c r="J54" s="7">
        <v>0</v>
      </c>
      <c r="K54" s="7">
        <f t="shared" si="0"/>
        <v>331.51387</v>
      </c>
      <c r="L54" s="7">
        <f t="shared" si="1"/>
        <v>2803.8392599999997</v>
      </c>
      <c r="M54" s="7">
        <f t="shared" si="2"/>
        <v>11.525521750733921</v>
      </c>
      <c r="N54" s="7">
        <f t="shared" si="3"/>
        <v>2780.0843599999998</v>
      </c>
      <c r="O54" s="7">
        <f t="shared" si="4"/>
        <v>307.75896999999998</v>
      </c>
      <c r="P54" s="7">
        <f t="shared" si="5"/>
        <v>17.865233520149452</v>
      </c>
    </row>
    <row r="55" spans="1:16">
      <c r="A55" s="8" t="s">
        <v>27</v>
      </c>
      <c r="B55" s="9" t="s">
        <v>28</v>
      </c>
      <c r="C55" s="10">
        <v>4200</v>
      </c>
      <c r="D55" s="10">
        <v>1417.3253899999997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1417.3253899999997</v>
      </c>
      <c r="M55" s="10">
        <f t="shared" si="2"/>
        <v>0</v>
      </c>
      <c r="N55" s="10">
        <f t="shared" si="3"/>
        <v>1417.3253899999997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3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371.7</v>
      </c>
      <c r="F57" s="10">
        <v>43.186129999999999</v>
      </c>
      <c r="G57" s="10">
        <v>0</v>
      </c>
      <c r="H57" s="10">
        <v>66.941029999999998</v>
      </c>
      <c r="I57" s="10">
        <v>0</v>
      </c>
      <c r="J57" s="10">
        <v>0</v>
      </c>
      <c r="K57" s="10">
        <f t="shared" si="0"/>
        <v>328.51387</v>
      </c>
      <c r="L57" s="10">
        <f t="shared" si="1"/>
        <v>1338.31387</v>
      </c>
      <c r="M57" s="10">
        <f t="shared" si="2"/>
        <v>11.618544525154695</v>
      </c>
      <c r="N57" s="10">
        <f t="shared" si="3"/>
        <v>1314.55897</v>
      </c>
      <c r="O57" s="10">
        <f t="shared" si="4"/>
        <v>304.75896999999998</v>
      </c>
      <c r="P57" s="10">
        <f t="shared" si="5"/>
        <v>18.009424266881894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207</v>
      </c>
      <c r="F58" s="7">
        <v>70.016130000000004</v>
      </c>
      <c r="G58" s="7">
        <v>0</v>
      </c>
      <c r="H58" s="7">
        <v>0</v>
      </c>
      <c r="I58" s="7">
        <v>70.016130000000004</v>
      </c>
      <c r="J58" s="7">
        <v>70.016130000000004</v>
      </c>
      <c r="K58" s="7">
        <f t="shared" si="0"/>
        <v>136.98387</v>
      </c>
      <c r="L58" s="7">
        <f t="shared" si="1"/>
        <v>1639.98387</v>
      </c>
      <c r="M58" s="7">
        <f t="shared" si="2"/>
        <v>33.824217391304352</v>
      </c>
      <c r="N58" s="7">
        <f t="shared" si="3"/>
        <v>1710</v>
      </c>
      <c r="O58" s="7">
        <f t="shared" si="4"/>
        <v>207</v>
      </c>
      <c r="P58" s="7">
        <f t="shared" si="5"/>
        <v>0</v>
      </c>
    </row>
    <row r="59" spans="1:16">
      <c r="A59" s="8" t="s">
        <v>27</v>
      </c>
      <c r="B59" s="9" t="s">
        <v>28</v>
      </c>
      <c r="C59" s="10">
        <v>377</v>
      </c>
      <c r="D59" s="10">
        <v>434.92</v>
      </c>
      <c r="E59" s="10">
        <v>57</v>
      </c>
      <c r="F59" s="10">
        <v>5.5111999999999997</v>
      </c>
      <c r="G59" s="10">
        <v>0</v>
      </c>
      <c r="H59" s="10">
        <v>0</v>
      </c>
      <c r="I59" s="10">
        <v>5.5111999999999997</v>
      </c>
      <c r="J59" s="10">
        <v>5.5111999999999997</v>
      </c>
      <c r="K59" s="10">
        <f t="shared" si="0"/>
        <v>51.488799999999998</v>
      </c>
      <c r="L59" s="10">
        <f t="shared" si="1"/>
        <v>429.40880000000004</v>
      </c>
      <c r="M59" s="10">
        <f t="shared" si="2"/>
        <v>9.6687719298245618</v>
      </c>
      <c r="N59" s="10">
        <f t="shared" si="3"/>
        <v>434.92</v>
      </c>
      <c r="O59" s="10">
        <f t="shared" si="4"/>
        <v>57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150</v>
      </c>
      <c r="F60" s="10">
        <v>64.504930000000002</v>
      </c>
      <c r="G60" s="10">
        <v>0</v>
      </c>
      <c r="H60" s="10">
        <v>0</v>
      </c>
      <c r="I60" s="10">
        <v>64.504930000000002</v>
      </c>
      <c r="J60" s="10">
        <v>64.504930000000002</v>
      </c>
      <c r="K60" s="10">
        <f t="shared" si="0"/>
        <v>85.495069999999998</v>
      </c>
      <c r="L60" s="10">
        <f t="shared" si="1"/>
        <v>1160.5750699999999</v>
      </c>
      <c r="M60" s="10">
        <f t="shared" si="2"/>
        <v>43.003286666666668</v>
      </c>
      <c r="N60" s="10">
        <f t="shared" si="3"/>
        <v>1225.08</v>
      </c>
      <c r="O60" s="10">
        <f t="shared" si="4"/>
        <v>150</v>
      </c>
      <c r="P60" s="10">
        <f t="shared" si="5"/>
        <v>0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1105633.0281899995</v>
      </c>
      <c r="E62" s="7">
        <v>69729.653999999995</v>
      </c>
      <c r="F62" s="7">
        <v>18911.295159999994</v>
      </c>
      <c r="G62" s="7">
        <v>8197.4150300000019</v>
      </c>
      <c r="H62" s="7">
        <v>9808.1554599999981</v>
      </c>
      <c r="I62" s="7">
        <v>9422.1714400000019</v>
      </c>
      <c r="J62" s="7">
        <v>53153.591690000037</v>
      </c>
      <c r="K62" s="7">
        <f t="shared" si="0"/>
        <v>50818.358840000001</v>
      </c>
      <c r="L62" s="7">
        <f t="shared" si="1"/>
        <v>1086721.7330299995</v>
      </c>
      <c r="M62" s="7">
        <f t="shared" si="2"/>
        <v>27.120879102598149</v>
      </c>
      <c r="N62" s="7">
        <f t="shared" si="3"/>
        <v>1095824.8727299995</v>
      </c>
      <c r="O62" s="7">
        <f t="shared" si="4"/>
        <v>59921.498540000001</v>
      </c>
      <c r="P62" s="7">
        <f t="shared" si="5"/>
        <v>14.065974656922862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530.6110000000001</v>
      </c>
      <c r="F63" s="7">
        <v>14.531820000000002</v>
      </c>
      <c r="G63" s="7">
        <v>0</v>
      </c>
      <c r="H63" s="7">
        <v>1.07341</v>
      </c>
      <c r="I63" s="7">
        <v>13.458410000000001</v>
      </c>
      <c r="J63" s="7">
        <v>268.42516000000001</v>
      </c>
      <c r="K63" s="7">
        <f t="shared" si="0"/>
        <v>516.07918000000006</v>
      </c>
      <c r="L63" s="7">
        <f t="shared" si="1"/>
        <v>4327.9381800000001</v>
      </c>
      <c r="M63" s="7">
        <f t="shared" si="2"/>
        <v>2.7386955792473202</v>
      </c>
      <c r="N63" s="7">
        <f t="shared" si="3"/>
        <v>4341.3965900000003</v>
      </c>
      <c r="O63" s="7">
        <f t="shared" si="4"/>
        <v>529.53759000000014</v>
      </c>
      <c r="P63" s="7">
        <f t="shared" si="5"/>
        <v>0.20229697461982502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407.82300000000004</v>
      </c>
      <c r="F64" s="10">
        <v>0</v>
      </c>
      <c r="G64" s="10">
        <v>0</v>
      </c>
      <c r="H64" s="10">
        <v>0</v>
      </c>
      <c r="I64" s="10">
        <v>0</v>
      </c>
      <c r="J64" s="10">
        <v>212.36307000000002</v>
      </c>
      <c r="K64" s="10">
        <f t="shared" si="0"/>
        <v>407.82300000000004</v>
      </c>
      <c r="L64" s="10">
        <f t="shared" si="1"/>
        <v>3158.7359999999999</v>
      </c>
      <c r="M64" s="10">
        <f t="shared" si="2"/>
        <v>0</v>
      </c>
      <c r="N64" s="10">
        <f t="shared" si="3"/>
        <v>3158.7359999999999</v>
      </c>
      <c r="O64" s="10">
        <f t="shared" si="4"/>
        <v>407.82300000000004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89.528000000000006</v>
      </c>
      <c r="F65" s="10">
        <v>0</v>
      </c>
      <c r="G65" s="10">
        <v>0</v>
      </c>
      <c r="H65" s="10">
        <v>0</v>
      </c>
      <c r="I65" s="10">
        <v>0</v>
      </c>
      <c r="J65" s="10">
        <v>42.603680000000004</v>
      </c>
      <c r="K65" s="10">
        <f t="shared" si="0"/>
        <v>89.528000000000006</v>
      </c>
      <c r="L65" s="10">
        <f t="shared" si="1"/>
        <v>694.48800000000006</v>
      </c>
      <c r="M65" s="10">
        <f t="shared" si="2"/>
        <v>0</v>
      </c>
      <c r="N65" s="10">
        <f t="shared" si="3"/>
        <v>694.48800000000006</v>
      </c>
      <c r="O65" s="10">
        <f t="shared" si="4"/>
        <v>89.528000000000006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8</v>
      </c>
      <c r="F66" s="10">
        <v>6.1395299999999997</v>
      </c>
      <c r="G66" s="10">
        <v>0</v>
      </c>
      <c r="H66" s="10">
        <v>0</v>
      </c>
      <c r="I66" s="10">
        <v>6.1395299999999997</v>
      </c>
      <c r="J66" s="10">
        <v>6.1395299999999997</v>
      </c>
      <c r="K66" s="10">
        <f t="shared" si="0"/>
        <v>1.8604700000000003</v>
      </c>
      <c r="L66" s="10">
        <f t="shared" si="1"/>
        <v>105.94747000000001</v>
      </c>
      <c r="M66" s="10">
        <f t="shared" si="2"/>
        <v>76.744124999999997</v>
      </c>
      <c r="N66" s="10">
        <f t="shared" si="3"/>
        <v>112.087</v>
      </c>
      <c r="O66" s="10">
        <f t="shared" si="4"/>
        <v>8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22</v>
      </c>
      <c r="F67" s="10">
        <v>6.5549999999999997</v>
      </c>
      <c r="G67" s="10">
        <v>0</v>
      </c>
      <c r="H67" s="10">
        <v>0</v>
      </c>
      <c r="I67" s="10">
        <v>6.5549999999999997</v>
      </c>
      <c r="J67" s="10">
        <v>6.5549999999999997</v>
      </c>
      <c r="K67" s="10">
        <f t="shared" si="0"/>
        <v>15.445</v>
      </c>
      <c r="L67" s="10">
        <f t="shared" si="1"/>
        <v>223.83500000000001</v>
      </c>
      <c r="M67" s="10">
        <f t="shared" si="2"/>
        <v>29.795454545454543</v>
      </c>
      <c r="N67" s="10">
        <f t="shared" si="3"/>
        <v>230.39000000000001</v>
      </c>
      <c r="O67" s="10">
        <f t="shared" si="4"/>
        <v>22</v>
      </c>
      <c r="P67" s="10">
        <f t="shared" si="5"/>
        <v>0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0.76388</v>
      </c>
      <c r="G68" s="10">
        <v>0</v>
      </c>
      <c r="H68" s="10">
        <v>0</v>
      </c>
      <c r="I68" s="10">
        <v>0.76388</v>
      </c>
      <c r="J68" s="10">
        <v>0.76388</v>
      </c>
      <c r="K68" s="10">
        <f t="shared" si="0"/>
        <v>-0.76388</v>
      </c>
      <c r="L68" s="10">
        <f t="shared" si="1"/>
        <v>0.86112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0.10707</v>
      </c>
      <c r="G70" s="10">
        <v>0</v>
      </c>
      <c r="H70" s="10">
        <v>0.10707</v>
      </c>
      <c r="I70" s="10">
        <v>0</v>
      </c>
      <c r="J70" s="10">
        <v>0</v>
      </c>
      <c r="K70" s="10">
        <f t="shared" ref="K70:K133" si="6">E70-F70</f>
        <v>5.2930000000000005E-2</v>
      </c>
      <c r="L70" s="10">
        <f t="shared" ref="L70:L133" si="7">D70-F70</f>
        <v>1.81993</v>
      </c>
      <c r="M70" s="10">
        <f t="shared" ref="M70:M133" si="8">IF(E70=0,0,(F70/E70)*100)</f>
        <v>66.918749999999989</v>
      </c>
      <c r="N70" s="10">
        <f t="shared" ref="N70:N133" si="9">D70-H70</f>
        <v>1.81993</v>
      </c>
      <c r="O70" s="10">
        <f t="shared" ref="O70:O133" si="10">E70-H70</f>
        <v>5.2930000000000005E-2</v>
      </c>
      <c r="P70" s="10">
        <f t="shared" ref="P70:P133" si="11">IF(E70=0,0,(H70/E70)*100)</f>
        <v>66.918749999999989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0.96634000000000009</v>
      </c>
      <c r="G71" s="10">
        <v>0</v>
      </c>
      <c r="H71" s="10">
        <v>0.96634000000000009</v>
      </c>
      <c r="I71" s="10">
        <v>0</v>
      </c>
      <c r="J71" s="10">
        <v>0</v>
      </c>
      <c r="K71" s="10">
        <f t="shared" si="6"/>
        <v>1.4336599999999997</v>
      </c>
      <c r="L71" s="10">
        <f t="shared" si="7"/>
        <v>28.92266</v>
      </c>
      <c r="M71" s="10">
        <f t="shared" si="8"/>
        <v>40.264166666666675</v>
      </c>
      <c r="N71" s="10">
        <f t="shared" si="9"/>
        <v>28.92266</v>
      </c>
      <c r="O71" s="10">
        <f t="shared" si="10"/>
        <v>1.4336599999999997</v>
      </c>
      <c r="P71" s="10">
        <f t="shared" si="11"/>
        <v>40.264166666666675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381621.03835000005</v>
      </c>
      <c r="E74" s="7">
        <v>29917.402000000006</v>
      </c>
      <c r="F74" s="7">
        <v>3130.3171499999999</v>
      </c>
      <c r="G74" s="7">
        <v>27.35765</v>
      </c>
      <c r="H74" s="7">
        <v>2265.3849099999998</v>
      </c>
      <c r="I74" s="7">
        <v>1139.4861000000001</v>
      </c>
      <c r="J74" s="7">
        <v>11106.252179999999</v>
      </c>
      <c r="K74" s="7">
        <f t="shared" si="6"/>
        <v>26787.084850000007</v>
      </c>
      <c r="L74" s="7">
        <f t="shared" si="7"/>
        <v>378490.72120000003</v>
      </c>
      <c r="M74" s="7">
        <f t="shared" si="8"/>
        <v>10.463198475589556</v>
      </c>
      <c r="N74" s="7">
        <f t="shared" si="9"/>
        <v>379355.65344000002</v>
      </c>
      <c r="O74" s="7">
        <f t="shared" si="10"/>
        <v>27652.017090000005</v>
      </c>
      <c r="P74" s="7">
        <f t="shared" si="11"/>
        <v>7.5721311295679996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20672.171000000002</v>
      </c>
      <c r="F75" s="10">
        <v>45.175129999999996</v>
      </c>
      <c r="G75" s="10">
        <v>6.56759</v>
      </c>
      <c r="H75" s="10">
        <v>226.46702999999999</v>
      </c>
      <c r="I75" s="10">
        <v>32.724260000000001</v>
      </c>
      <c r="J75" s="10">
        <v>8246.5098899999994</v>
      </c>
      <c r="K75" s="10">
        <f t="shared" si="6"/>
        <v>20626.995870000002</v>
      </c>
      <c r="L75" s="10">
        <f t="shared" si="7"/>
        <v>224244.79487000001</v>
      </c>
      <c r="M75" s="10">
        <f t="shared" si="8"/>
        <v>0.2185311354090482</v>
      </c>
      <c r="N75" s="10">
        <f t="shared" si="9"/>
        <v>224063.50297</v>
      </c>
      <c r="O75" s="10">
        <f t="shared" si="10"/>
        <v>20445.703970000002</v>
      </c>
      <c r="P75" s="10">
        <f t="shared" si="11"/>
        <v>1.095516431244691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4544.7539999999999</v>
      </c>
      <c r="F76" s="10">
        <v>9.886709999999999</v>
      </c>
      <c r="G76" s="10">
        <v>1.4749000000000001</v>
      </c>
      <c r="H76" s="10">
        <v>39.511610000000005</v>
      </c>
      <c r="I76" s="10">
        <v>6.7867100000000002</v>
      </c>
      <c r="J76" s="10">
        <v>1760.1323500000001</v>
      </c>
      <c r="K76" s="10">
        <f t="shared" si="6"/>
        <v>4534.8672900000001</v>
      </c>
      <c r="L76" s="10">
        <f t="shared" si="7"/>
        <v>49336.633290000005</v>
      </c>
      <c r="M76" s="10">
        <f t="shared" si="8"/>
        <v>0.21754114744164371</v>
      </c>
      <c r="N76" s="10">
        <f t="shared" si="9"/>
        <v>49307.008390000003</v>
      </c>
      <c r="O76" s="10">
        <f t="shared" si="10"/>
        <v>4505.2423900000003</v>
      </c>
      <c r="P76" s="10">
        <f t="shared" si="11"/>
        <v>0.86938941029591488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11309.00043</v>
      </c>
      <c r="E77" s="10">
        <v>10</v>
      </c>
      <c r="F77" s="10">
        <v>157.92291</v>
      </c>
      <c r="G77" s="10">
        <v>0</v>
      </c>
      <c r="H77" s="10">
        <v>31.223520000000001</v>
      </c>
      <c r="I77" s="10">
        <v>126.69939000000001</v>
      </c>
      <c r="J77" s="10">
        <v>126.69939000000001</v>
      </c>
      <c r="K77" s="10">
        <f t="shared" si="6"/>
        <v>-147.92291</v>
      </c>
      <c r="L77" s="10">
        <f t="shared" si="7"/>
        <v>11151.077520000001</v>
      </c>
      <c r="M77" s="10">
        <f t="shared" si="8"/>
        <v>1579.2291</v>
      </c>
      <c r="N77" s="10">
        <f t="shared" si="9"/>
        <v>11277.77691</v>
      </c>
      <c r="O77" s="10">
        <f t="shared" si="10"/>
        <v>-21.223520000000001</v>
      </c>
      <c r="P77" s="10">
        <f t="shared" si="11"/>
        <v>312.23520000000002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1.7130000000000001</v>
      </c>
      <c r="F78" s="10">
        <v>5.5470200000000007</v>
      </c>
      <c r="G78" s="10">
        <v>0</v>
      </c>
      <c r="H78" s="10">
        <v>5.5470200000000007</v>
      </c>
      <c r="I78" s="10">
        <v>0</v>
      </c>
      <c r="J78" s="10">
        <v>0</v>
      </c>
      <c r="K78" s="10">
        <f t="shared" si="6"/>
        <v>-3.8340200000000006</v>
      </c>
      <c r="L78" s="10">
        <f t="shared" si="7"/>
        <v>201.65298000000001</v>
      </c>
      <c r="M78" s="10">
        <f t="shared" si="8"/>
        <v>323.8190309398716</v>
      </c>
      <c r="N78" s="10">
        <f t="shared" si="9"/>
        <v>201.65298000000001</v>
      </c>
      <c r="O78" s="10">
        <f t="shared" si="10"/>
        <v>-3.8340200000000006</v>
      </c>
      <c r="P78" s="10">
        <f t="shared" si="11"/>
        <v>323.8190309398716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2880.326</v>
      </c>
      <c r="F79" s="10">
        <v>1754.98856</v>
      </c>
      <c r="G79" s="10">
        <v>17.31316</v>
      </c>
      <c r="H79" s="10">
        <v>859.07839000000001</v>
      </c>
      <c r="I79" s="10">
        <v>919.30756000000008</v>
      </c>
      <c r="J79" s="10">
        <v>919.30471999999997</v>
      </c>
      <c r="K79" s="10">
        <f t="shared" si="6"/>
        <v>1125.33744</v>
      </c>
      <c r="L79" s="10">
        <f t="shared" si="7"/>
        <v>28959.572699999997</v>
      </c>
      <c r="M79" s="10">
        <f t="shared" si="8"/>
        <v>60.93020581698044</v>
      </c>
      <c r="N79" s="10">
        <f t="shared" si="9"/>
        <v>29855.48287</v>
      </c>
      <c r="O79" s="10">
        <f t="shared" si="10"/>
        <v>2021.2476099999999</v>
      </c>
      <c r="P79" s="10">
        <f t="shared" si="11"/>
        <v>29.825734656424309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20792.106259999997</v>
      </c>
      <c r="E80" s="10">
        <v>499.75762000000003</v>
      </c>
      <c r="F80" s="10">
        <v>579.78018999999995</v>
      </c>
      <c r="G80" s="10">
        <v>0</v>
      </c>
      <c r="H80" s="10">
        <v>541.41137000000003</v>
      </c>
      <c r="I80" s="10">
        <v>38.686620000000005</v>
      </c>
      <c r="J80" s="10">
        <v>38.686620000000005</v>
      </c>
      <c r="K80" s="10">
        <f t="shared" si="6"/>
        <v>-80.022569999999916</v>
      </c>
      <c r="L80" s="10">
        <f t="shared" si="7"/>
        <v>20212.326069999996</v>
      </c>
      <c r="M80" s="10">
        <f t="shared" si="8"/>
        <v>116.01227611096753</v>
      </c>
      <c r="N80" s="10">
        <f t="shared" si="9"/>
        <v>20250.694889999995</v>
      </c>
      <c r="O80" s="10">
        <f t="shared" si="10"/>
        <v>-41.653750000000002</v>
      </c>
      <c r="P80" s="10">
        <f t="shared" si="11"/>
        <v>108.33479037298122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22.911999999999999</v>
      </c>
      <c r="F82" s="10">
        <v>3.00752</v>
      </c>
      <c r="G82" s="10">
        <v>0</v>
      </c>
      <c r="H82" s="10">
        <v>0</v>
      </c>
      <c r="I82" s="10">
        <v>3.2401399999999998</v>
      </c>
      <c r="J82" s="10">
        <v>3.2401399999999998</v>
      </c>
      <c r="K82" s="10">
        <f t="shared" si="6"/>
        <v>19.90448</v>
      </c>
      <c r="L82" s="10">
        <f t="shared" si="7"/>
        <v>22739.600830000003</v>
      </c>
      <c r="M82" s="10">
        <f t="shared" si="8"/>
        <v>13.126396648044695</v>
      </c>
      <c r="N82" s="10">
        <f t="shared" si="9"/>
        <v>22742.608350000002</v>
      </c>
      <c r="O82" s="10">
        <f t="shared" si="10"/>
        <v>22.911999999999999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235.523</v>
      </c>
      <c r="F83" s="10">
        <v>78.683720000000008</v>
      </c>
      <c r="G83" s="10">
        <v>0</v>
      </c>
      <c r="H83" s="10">
        <v>78.321370000000002</v>
      </c>
      <c r="I83" s="10">
        <v>0.36235000000000001</v>
      </c>
      <c r="J83" s="10">
        <v>0</v>
      </c>
      <c r="K83" s="10">
        <f t="shared" si="6"/>
        <v>156.83927999999997</v>
      </c>
      <c r="L83" s="10">
        <f t="shared" si="7"/>
        <v>2930.0162800000003</v>
      </c>
      <c r="M83" s="10">
        <f t="shared" si="8"/>
        <v>33.408083286982595</v>
      </c>
      <c r="N83" s="10">
        <f t="shared" si="9"/>
        <v>2930.3786300000002</v>
      </c>
      <c r="O83" s="10">
        <f t="shared" si="10"/>
        <v>157.20162999999999</v>
      </c>
      <c r="P83" s="10">
        <f t="shared" si="11"/>
        <v>33.254234193688092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757.928</v>
      </c>
      <c r="F84" s="10">
        <v>443.24833000000001</v>
      </c>
      <c r="G84" s="10">
        <v>2.0020000000000002</v>
      </c>
      <c r="H84" s="10">
        <v>431.74754000000001</v>
      </c>
      <c r="I84" s="10">
        <v>11.679069999999999</v>
      </c>
      <c r="J84" s="10">
        <v>11.679069999999999</v>
      </c>
      <c r="K84" s="10">
        <f t="shared" si="6"/>
        <v>314.67966999999999</v>
      </c>
      <c r="L84" s="10">
        <f t="shared" si="7"/>
        <v>9581.30386</v>
      </c>
      <c r="M84" s="10">
        <f t="shared" si="8"/>
        <v>58.481587960861717</v>
      </c>
      <c r="N84" s="10">
        <f t="shared" si="9"/>
        <v>9592.80465</v>
      </c>
      <c r="O84" s="10">
        <f t="shared" si="10"/>
        <v>326.18045999999998</v>
      </c>
      <c r="P84" s="10">
        <f t="shared" si="11"/>
        <v>56.964189210584649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236.74</v>
      </c>
      <c r="F85" s="10">
        <v>6.3367800000000001</v>
      </c>
      <c r="G85" s="10">
        <v>0</v>
      </c>
      <c r="H85" s="10">
        <v>6.3367800000000001</v>
      </c>
      <c r="I85" s="10">
        <v>0</v>
      </c>
      <c r="J85" s="10">
        <v>0</v>
      </c>
      <c r="K85" s="10">
        <f t="shared" si="6"/>
        <v>230.40322</v>
      </c>
      <c r="L85" s="10">
        <f t="shared" si="7"/>
        <v>8016.1632200000004</v>
      </c>
      <c r="M85" s="10">
        <f t="shared" si="8"/>
        <v>2.6766832812367998</v>
      </c>
      <c r="N85" s="10">
        <f t="shared" si="9"/>
        <v>8016.1632200000004</v>
      </c>
      <c r="O85" s="10">
        <f t="shared" si="10"/>
        <v>230.40322</v>
      </c>
      <c r="P85" s="10">
        <f t="shared" si="11"/>
        <v>2.6766832812367998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55.477379999999997</v>
      </c>
      <c r="F86" s="10">
        <v>45.740279999999998</v>
      </c>
      <c r="G86" s="10">
        <v>0</v>
      </c>
      <c r="H86" s="10">
        <v>45.740279999999998</v>
      </c>
      <c r="I86" s="10">
        <v>0</v>
      </c>
      <c r="J86" s="10">
        <v>0</v>
      </c>
      <c r="K86" s="10">
        <f t="shared" si="6"/>
        <v>9.7370999999999981</v>
      </c>
      <c r="L86" s="10">
        <f t="shared" si="7"/>
        <v>962.28973000000019</v>
      </c>
      <c r="M86" s="10">
        <f t="shared" si="8"/>
        <v>82.448522262587019</v>
      </c>
      <c r="N86" s="10">
        <f t="shared" si="9"/>
        <v>962.28973000000019</v>
      </c>
      <c r="O86" s="10">
        <f t="shared" si="10"/>
        <v>9.7370999999999981</v>
      </c>
      <c r="P86" s="10">
        <f t="shared" si="11"/>
        <v>82.448522262587019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561413.30666999996</v>
      </c>
      <c r="E89" s="7">
        <v>26746.892</v>
      </c>
      <c r="F89" s="7">
        <v>9169.1108999999979</v>
      </c>
      <c r="G89" s="7">
        <v>8169.2368300000007</v>
      </c>
      <c r="H89" s="7">
        <v>6316.7679100000005</v>
      </c>
      <c r="I89" s="7">
        <v>2893.8152700000001</v>
      </c>
      <c r="J89" s="7">
        <v>33862.031200000005</v>
      </c>
      <c r="K89" s="7">
        <f t="shared" si="6"/>
        <v>17577.7811</v>
      </c>
      <c r="L89" s="7">
        <f t="shared" si="7"/>
        <v>552244.19576999999</v>
      </c>
      <c r="M89" s="7">
        <f t="shared" si="8"/>
        <v>34.281033100967385</v>
      </c>
      <c r="N89" s="7">
        <f t="shared" si="9"/>
        <v>555096.53875999991</v>
      </c>
      <c r="O89" s="7">
        <f t="shared" si="10"/>
        <v>20430.124089999998</v>
      </c>
      <c r="P89" s="7">
        <f t="shared" si="11"/>
        <v>23.616829611455419</v>
      </c>
    </row>
    <row r="90" spans="1:16">
      <c r="A90" s="8" t="s">
        <v>23</v>
      </c>
      <c r="B90" s="9" t="s">
        <v>24</v>
      </c>
      <c r="C90" s="10">
        <v>349720.89</v>
      </c>
      <c r="D90" s="10">
        <v>359562.41895000002</v>
      </c>
      <c r="E90" s="10">
        <v>17552.61</v>
      </c>
      <c r="F90" s="10">
        <v>0</v>
      </c>
      <c r="G90" s="10">
        <v>6468.3155500000003</v>
      </c>
      <c r="H90" s="10">
        <v>-1.5635000000000001</v>
      </c>
      <c r="I90" s="10">
        <v>11.573650000000001</v>
      </c>
      <c r="J90" s="10">
        <v>23469.972320000001</v>
      </c>
      <c r="K90" s="10">
        <f t="shared" si="6"/>
        <v>17552.61</v>
      </c>
      <c r="L90" s="10">
        <f t="shared" si="7"/>
        <v>359562.41895000002</v>
      </c>
      <c r="M90" s="10">
        <f t="shared" si="8"/>
        <v>0</v>
      </c>
      <c r="N90" s="10">
        <f t="shared" si="9"/>
        <v>359563.98245000001</v>
      </c>
      <c r="O90" s="10">
        <f t="shared" si="10"/>
        <v>17554.173500000001</v>
      </c>
      <c r="P90" s="10">
        <f t="shared" si="11"/>
        <v>-8.9075072026325447E-3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79313.431929999992</v>
      </c>
      <c r="E91" s="10">
        <v>3859.4540000000002</v>
      </c>
      <c r="F91" s="10">
        <v>0</v>
      </c>
      <c r="G91" s="10">
        <v>1413.1281899999999</v>
      </c>
      <c r="H91" s="10">
        <v>0.45024999999999998</v>
      </c>
      <c r="I91" s="10">
        <v>0</v>
      </c>
      <c r="J91" s="10">
        <v>5046.2700000000004</v>
      </c>
      <c r="K91" s="10">
        <f t="shared" si="6"/>
        <v>3859.4540000000002</v>
      </c>
      <c r="L91" s="10">
        <f t="shared" si="7"/>
        <v>79313.431929999992</v>
      </c>
      <c r="M91" s="10">
        <f t="shared" si="8"/>
        <v>0</v>
      </c>
      <c r="N91" s="10">
        <f t="shared" si="9"/>
        <v>79312.981679999997</v>
      </c>
      <c r="O91" s="10">
        <f t="shared" si="10"/>
        <v>3859.0037500000003</v>
      </c>
      <c r="P91" s="10">
        <f t="shared" si="11"/>
        <v>1.1666157959131005E-2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24091.838060000002</v>
      </c>
      <c r="E92" s="10">
        <v>806.904</v>
      </c>
      <c r="F92" s="10">
        <v>6326.1314400000001</v>
      </c>
      <c r="G92" s="10">
        <v>0</v>
      </c>
      <c r="H92" s="10">
        <v>5076.4306399999996</v>
      </c>
      <c r="I92" s="10">
        <v>1255.6623</v>
      </c>
      <c r="J92" s="10">
        <v>3432.6015400000001</v>
      </c>
      <c r="K92" s="10">
        <f t="shared" si="6"/>
        <v>-5519.2274400000006</v>
      </c>
      <c r="L92" s="10">
        <f t="shared" si="7"/>
        <v>17765.706620000001</v>
      </c>
      <c r="M92" s="10">
        <f t="shared" si="8"/>
        <v>784.0005056363583</v>
      </c>
      <c r="N92" s="10">
        <f t="shared" si="9"/>
        <v>19015.407420000003</v>
      </c>
      <c r="O92" s="10">
        <f t="shared" si="10"/>
        <v>-4269.52664</v>
      </c>
      <c r="P92" s="10">
        <f t="shared" si="11"/>
        <v>629.12448568850812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7.5339999999999998</v>
      </c>
      <c r="F93" s="10">
        <v>17.011689999999998</v>
      </c>
      <c r="G93" s="10">
        <v>0</v>
      </c>
      <c r="H93" s="10">
        <v>16.25169</v>
      </c>
      <c r="I93" s="10">
        <v>0.76</v>
      </c>
      <c r="J93" s="10">
        <v>0.76</v>
      </c>
      <c r="K93" s="10">
        <f t="shared" si="6"/>
        <v>-9.4776899999999991</v>
      </c>
      <c r="L93" s="10">
        <f t="shared" si="7"/>
        <v>211.88831000000002</v>
      </c>
      <c r="M93" s="10">
        <f t="shared" si="8"/>
        <v>225.79891160074328</v>
      </c>
      <c r="N93" s="10">
        <f t="shared" si="9"/>
        <v>212.64831000000001</v>
      </c>
      <c r="O93" s="10">
        <f t="shared" si="10"/>
        <v>-8.717690000000001</v>
      </c>
      <c r="P93" s="10">
        <f t="shared" si="11"/>
        <v>215.7113087337404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3085.5</v>
      </c>
      <c r="F94" s="10">
        <v>1562.6672800000001</v>
      </c>
      <c r="G94" s="10">
        <v>0</v>
      </c>
      <c r="H94" s="10">
        <v>490.31728000000004</v>
      </c>
      <c r="I94" s="10">
        <v>1074.0060000000001</v>
      </c>
      <c r="J94" s="10">
        <v>1074.0060000000001</v>
      </c>
      <c r="K94" s="10">
        <f t="shared" si="6"/>
        <v>1522.8327199999999</v>
      </c>
      <c r="L94" s="10">
        <f t="shared" si="7"/>
        <v>24961.829739999997</v>
      </c>
      <c r="M94" s="10">
        <f t="shared" si="8"/>
        <v>50.645512234645928</v>
      </c>
      <c r="N94" s="10">
        <f t="shared" si="9"/>
        <v>26034.17974</v>
      </c>
      <c r="O94" s="10">
        <f t="shared" si="10"/>
        <v>2595.1827199999998</v>
      </c>
      <c r="P94" s="10">
        <f t="shared" si="11"/>
        <v>15.891015394587587</v>
      </c>
    </row>
    <row r="95" spans="1:16">
      <c r="A95" s="8" t="s">
        <v>29</v>
      </c>
      <c r="B95" s="9" t="s">
        <v>30</v>
      </c>
      <c r="C95" s="10">
        <v>19235.38855</v>
      </c>
      <c r="D95" s="10">
        <v>20043.535810000001</v>
      </c>
      <c r="E95" s="10">
        <v>532.99973999999997</v>
      </c>
      <c r="F95" s="10">
        <v>817.48635000000002</v>
      </c>
      <c r="G95" s="10">
        <v>0</v>
      </c>
      <c r="H95" s="10">
        <v>282.35182000000003</v>
      </c>
      <c r="I95" s="10">
        <v>548.99036999999998</v>
      </c>
      <c r="J95" s="10">
        <v>548.99036999999998</v>
      </c>
      <c r="K95" s="10">
        <f t="shared" si="6"/>
        <v>-284.48661000000004</v>
      </c>
      <c r="L95" s="10">
        <f t="shared" si="7"/>
        <v>19226.049460000002</v>
      </c>
      <c r="M95" s="10">
        <f t="shared" si="8"/>
        <v>153.37462453546414</v>
      </c>
      <c r="N95" s="10">
        <f t="shared" si="9"/>
        <v>19761.183990000001</v>
      </c>
      <c r="O95" s="10">
        <f t="shared" si="10"/>
        <v>250.64791999999994</v>
      </c>
      <c r="P95" s="10">
        <f t="shared" si="11"/>
        <v>52.97410088792914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12.65</v>
      </c>
      <c r="F96" s="10">
        <v>0.42</v>
      </c>
      <c r="G96" s="10">
        <v>0</v>
      </c>
      <c r="H96" s="10">
        <v>0.42</v>
      </c>
      <c r="I96" s="10">
        <v>0</v>
      </c>
      <c r="J96" s="10">
        <v>0</v>
      </c>
      <c r="K96" s="10">
        <f t="shared" si="6"/>
        <v>12.23</v>
      </c>
      <c r="L96" s="10">
        <f t="shared" si="7"/>
        <v>194.66700000000003</v>
      </c>
      <c r="M96" s="10">
        <f t="shared" si="8"/>
        <v>3.3201581027667979</v>
      </c>
      <c r="N96" s="10">
        <f t="shared" si="9"/>
        <v>194.66700000000003</v>
      </c>
      <c r="O96" s="10">
        <f t="shared" si="10"/>
        <v>12.23</v>
      </c>
      <c r="P96" s="10">
        <f t="shared" si="11"/>
        <v>3.3201581027667979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33435.644590000004</v>
      </c>
      <c r="E97" s="10">
        <v>30</v>
      </c>
      <c r="F97" s="10">
        <v>0</v>
      </c>
      <c r="G97" s="10">
        <v>0</v>
      </c>
      <c r="H97" s="10">
        <v>-6.5500000000000003E-3</v>
      </c>
      <c r="I97" s="10">
        <v>0.40988000000000002</v>
      </c>
      <c r="J97" s="10">
        <v>0</v>
      </c>
      <c r="K97" s="10">
        <f t="shared" si="6"/>
        <v>30</v>
      </c>
      <c r="L97" s="10">
        <f t="shared" si="7"/>
        <v>33435.644590000004</v>
      </c>
      <c r="M97" s="10">
        <f t="shared" si="8"/>
        <v>0</v>
      </c>
      <c r="N97" s="10">
        <f t="shared" si="9"/>
        <v>33435.651140000002</v>
      </c>
      <c r="O97" s="10">
        <f t="shared" si="10"/>
        <v>30.006550000000001</v>
      </c>
      <c r="P97" s="10">
        <f t="shared" si="11"/>
        <v>-2.1833333333333333E-2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133</v>
      </c>
      <c r="F98" s="10">
        <v>70.58189999999999</v>
      </c>
      <c r="G98" s="10">
        <v>0</v>
      </c>
      <c r="H98" s="10">
        <v>69.827719999999999</v>
      </c>
      <c r="I98" s="10">
        <v>1.0660699999999999</v>
      </c>
      <c r="J98" s="10">
        <v>0.74121999999999999</v>
      </c>
      <c r="K98" s="10">
        <f t="shared" si="6"/>
        <v>62.41810000000001</v>
      </c>
      <c r="L98" s="10">
        <f t="shared" si="7"/>
        <v>1713.5181000000002</v>
      </c>
      <c r="M98" s="10">
        <f t="shared" si="8"/>
        <v>53.069097744360896</v>
      </c>
      <c r="N98" s="10">
        <f t="shared" si="9"/>
        <v>1714.2722800000001</v>
      </c>
      <c r="O98" s="10">
        <f t="shared" si="10"/>
        <v>63.172280000000001</v>
      </c>
      <c r="P98" s="10">
        <f t="shared" si="11"/>
        <v>52.502045112781957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451</v>
      </c>
      <c r="F99" s="10">
        <v>328.16291999999999</v>
      </c>
      <c r="G99" s="10">
        <v>0.45033999999999996</v>
      </c>
      <c r="H99" s="10">
        <v>336.89643999999998</v>
      </c>
      <c r="I99" s="10">
        <v>0</v>
      </c>
      <c r="J99" s="10">
        <v>0</v>
      </c>
      <c r="K99" s="10">
        <f t="shared" si="6"/>
        <v>122.83708000000001</v>
      </c>
      <c r="L99" s="10">
        <f t="shared" si="7"/>
        <v>5840.8370800000002</v>
      </c>
      <c r="M99" s="10">
        <f t="shared" si="8"/>
        <v>72.763396895787139</v>
      </c>
      <c r="N99" s="10">
        <f t="shared" si="9"/>
        <v>5832.1035599999996</v>
      </c>
      <c r="O99" s="10">
        <f t="shared" si="10"/>
        <v>114.10356000000002</v>
      </c>
      <c r="P99" s="10">
        <f t="shared" si="11"/>
        <v>74.699875831485585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56.400260000000003</v>
      </c>
      <c r="F101" s="10">
        <v>45.663319999999999</v>
      </c>
      <c r="G101" s="10">
        <v>0</v>
      </c>
      <c r="H101" s="10">
        <v>44.406120000000001</v>
      </c>
      <c r="I101" s="10">
        <v>1.347</v>
      </c>
      <c r="J101" s="10">
        <v>1.347</v>
      </c>
      <c r="K101" s="10">
        <f t="shared" si="6"/>
        <v>10.736940000000004</v>
      </c>
      <c r="L101" s="10">
        <f t="shared" si="7"/>
        <v>1718.2350200000001</v>
      </c>
      <c r="M101" s="10">
        <f t="shared" si="8"/>
        <v>80.962960099829317</v>
      </c>
      <c r="N101" s="10">
        <f t="shared" si="9"/>
        <v>1719.4922199999999</v>
      </c>
      <c r="O101" s="10">
        <f t="shared" si="10"/>
        <v>11.994140000000002</v>
      </c>
      <c r="P101" s="10">
        <f t="shared" si="11"/>
        <v>78.733892361489112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0.92</v>
      </c>
      <c r="G102" s="10">
        <v>0</v>
      </c>
      <c r="H102" s="10">
        <v>0.92</v>
      </c>
      <c r="I102" s="10">
        <v>0</v>
      </c>
      <c r="J102" s="10">
        <v>0</v>
      </c>
      <c r="K102" s="10">
        <f t="shared" si="6"/>
        <v>-0.92</v>
      </c>
      <c r="L102" s="10">
        <f t="shared" si="7"/>
        <v>70.857969999999995</v>
      </c>
      <c r="M102" s="10">
        <f t="shared" si="8"/>
        <v>0</v>
      </c>
      <c r="N102" s="10">
        <f t="shared" si="9"/>
        <v>70.857969999999995</v>
      </c>
      <c r="O102" s="10">
        <f t="shared" si="10"/>
        <v>-0.92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218.84</v>
      </c>
      <c r="F103" s="10">
        <v>0</v>
      </c>
      <c r="G103" s="10">
        <v>287.34275000000002</v>
      </c>
      <c r="H103" s="10">
        <v>0</v>
      </c>
      <c r="I103" s="10">
        <v>0</v>
      </c>
      <c r="J103" s="10">
        <v>287.34275000000002</v>
      </c>
      <c r="K103" s="10">
        <f t="shared" si="6"/>
        <v>218.84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218.84</v>
      </c>
      <c r="P103" s="10">
        <f t="shared" si="11"/>
        <v>0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5.1000000000000004E-2</v>
      </c>
      <c r="G104" s="10">
        <v>0</v>
      </c>
      <c r="H104" s="10">
        <v>5.1000000000000004E-2</v>
      </c>
      <c r="I104" s="10">
        <v>0</v>
      </c>
      <c r="J104" s="10">
        <v>0</v>
      </c>
      <c r="K104" s="10">
        <f t="shared" si="6"/>
        <v>-5.1000000000000004E-2</v>
      </c>
      <c r="L104" s="10">
        <f t="shared" si="7"/>
        <v>1.3260000000000001</v>
      </c>
      <c r="M104" s="10">
        <f t="shared" si="8"/>
        <v>0</v>
      </c>
      <c r="N104" s="10">
        <f t="shared" si="9"/>
        <v>1.3260000000000001</v>
      </c>
      <c r="O104" s="10">
        <f t="shared" si="10"/>
        <v>-5.1000000000000004E-2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1.4999999999999999E-2</v>
      </c>
      <c r="G105" s="10">
        <v>0</v>
      </c>
      <c r="H105" s="10">
        <v>1.4999999999999999E-2</v>
      </c>
      <c r="I105" s="10">
        <v>0</v>
      </c>
      <c r="J105" s="10">
        <v>0</v>
      </c>
      <c r="K105" s="10">
        <f t="shared" si="6"/>
        <v>-1.4999999999999999E-2</v>
      </c>
      <c r="L105" s="10">
        <f t="shared" si="7"/>
        <v>14.584999999999999</v>
      </c>
      <c r="M105" s="10">
        <f t="shared" si="8"/>
        <v>0</v>
      </c>
      <c r="N105" s="10">
        <f t="shared" si="9"/>
        <v>14.584999999999999</v>
      </c>
      <c r="O105" s="10">
        <f t="shared" si="10"/>
        <v>-1.4999999999999999E-2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265.84999999999997</v>
      </c>
      <c r="F106" s="7">
        <v>161.90589</v>
      </c>
      <c r="G106" s="7">
        <v>0</v>
      </c>
      <c r="H106" s="7">
        <v>5.5381799999999997</v>
      </c>
      <c r="I106" s="7">
        <v>156.36770999999999</v>
      </c>
      <c r="J106" s="7">
        <v>156.36770999999999</v>
      </c>
      <c r="K106" s="7">
        <f t="shared" si="6"/>
        <v>103.94410999999997</v>
      </c>
      <c r="L106" s="7">
        <f t="shared" si="7"/>
        <v>2941.0730599999997</v>
      </c>
      <c r="M106" s="7">
        <f t="shared" si="8"/>
        <v>60.90121873236788</v>
      </c>
      <c r="N106" s="7">
        <f t="shared" si="9"/>
        <v>3097.4407699999997</v>
      </c>
      <c r="O106" s="7">
        <f t="shared" si="10"/>
        <v>260.31181999999995</v>
      </c>
      <c r="P106" s="7">
        <f t="shared" si="11"/>
        <v>2.0831972917058494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215.5</v>
      </c>
      <c r="F107" s="10">
        <v>128.45153999999999</v>
      </c>
      <c r="G107" s="10">
        <v>0</v>
      </c>
      <c r="H107" s="10">
        <v>0</v>
      </c>
      <c r="I107" s="10">
        <v>128.45153999999999</v>
      </c>
      <c r="J107" s="10">
        <v>128.45153999999999</v>
      </c>
      <c r="K107" s="10">
        <f t="shared" si="6"/>
        <v>87.048460000000006</v>
      </c>
      <c r="L107" s="10">
        <f t="shared" si="7"/>
        <v>2047.2444599999999</v>
      </c>
      <c r="M107" s="10">
        <f t="shared" si="8"/>
        <v>59.606283062645005</v>
      </c>
      <c r="N107" s="10">
        <f t="shared" si="9"/>
        <v>2175.6959999999999</v>
      </c>
      <c r="O107" s="10">
        <f t="shared" si="10"/>
        <v>215.5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47.4</v>
      </c>
      <c r="F108" s="10">
        <v>27.916169999999997</v>
      </c>
      <c r="G108" s="10">
        <v>0</v>
      </c>
      <c r="H108" s="10">
        <v>0</v>
      </c>
      <c r="I108" s="10">
        <v>27.916169999999997</v>
      </c>
      <c r="J108" s="10">
        <v>27.916169999999997</v>
      </c>
      <c r="K108" s="10">
        <f t="shared" si="6"/>
        <v>19.483830000000001</v>
      </c>
      <c r="L108" s="10">
        <f t="shared" si="7"/>
        <v>450.70582999999999</v>
      </c>
      <c r="M108" s="10">
        <f t="shared" si="8"/>
        <v>58.894873417721513</v>
      </c>
      <c r="N108" s="10">
        <f t="shared" si="9"/>
        <v>478.62200000000001</v>
      </c>
      <c r="O108" s="10">
        <f t="shared" si="10"/>
        <v>47.4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3.5350000000000001</v>
      </c>
      <c r="G109" s="10">
        <v>0</v>
      </c>
      <c r="H109" s="10">
        <v>3.5350000000000001</v>
      </c>
      <c r="I109" s="10">
        <v>0</v>
      </c>
      <c r="J109" s="10">
        <v>0</v>
      </c>
      <c r="K109" s="10">
        <f t="shared" si="6"/>
        <v>-3.5350000000000001</v>
      </c>
      <c r="L109" s="10">
        <f t="shared" si="7"/>
        <v>21.465</v>
      </c>
      <c r="M109" s="10">
        <f t="shared" si="8"/>
        <v>0</v>
      </c>
      <c r="N109" s="10">
        <f t="shared" si="9"/>
        <v>21.465</v>
      </c>
      <c r="O109" s="10">
        <f t="shared" si="10"/>
        <v>-3.5350000000000001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1.6244000000000001</v>
      </c>
      <c r="G111" s="10">
        <v>0</v>
      </c>
      <c r="H111" s="10">
        <v>1.6244000000000001</v>
      </c>
      <c r="I111" s="10">
        <v>0</v>
      </c>
      <c r="J111" s="10">
        <v>0</v>
      </c>
      <c r="K111" s="10">
        <f t="shared" si="6"/>
        <v>0.37559999999999993</v>
      </c>
      <c r="L111" s="10">
        <f t="shared" si="7"/>
        <v>156.93655000000001</v>
      </c>
      <c r="M111" s="10">
        <f t="shared" si="8"/>
        <v>81.22</v>
      </c>
      <c r="N111" s="10">
        <f t="shared" si="9"/>
        <v>156.93655000000001</v>
      </c>
      <c r="O111" s="10">
        <f t="shared" si="10"/>
        <v>0.37559999999999993</v>
      </c>
      <c r="P111" s="10">
        <f t="shared" si="11"/>
        <v>81.22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0.11653000000000001</v>
      </c>
      <c r="G112" s="10">
        <v>0</v>
      </c>
      <c r="H112" s="10">
        <v>0.11653000000000001</v>
      </c>
      <c r="I112" s="10">
        <v>0</v>
      </c>
      <c r="J112" s="10">
        <v>0</v>
      </c>
      <c r="K112" s="10">
        <f t="shared" si="6"/>
        <v>0.13346999999999998</v>
      </c>
      <c r="L112" s="10">
        <f t="shared" si="7"/>
        <v>4.2834700000000003</v>
      </c>
      <c r="M112" s="10">
        <f t="shared" si="8"/>
        <v>46.612000000000002</v>
      </c>
      <c r="N112" s="10">
        <f t="shared" si="9"/>
        <v>4.2834700000000003</v>
      </c>
      <c r="O112" s="10">
        <f t="shared" si="10"/>
        <v>0.13346999999999998</v>
      </c>
      <c r="P112" s="10">
        <f t="shared" si="11"/>
        <v>46.612000000000002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0.26224999999999998</v>
      </c>
      <c r="G113" s="10">
        <v>0</v>
      </c>
      <c r="H113" s="10">
        <v>0.26224999999999998</v>
      </c>
      <c r="I113" s="10">
        <v>0</v>
      </c>
      <c r="J113" s="10">
        <v>0</v>
      </c>
      <c r="K113" s="10">
        <f t="shared" si="6"/>
        <v>0.43775000000000008</v>
      </c>
      <c r="L113" s="10">
        <f t="shared" si="7"/>
        <v>18.63775</v>
      </c>
      <c r="M113" s="10">
        <f t="shared" si="8"/>
        <v>37.464285714285708</v>
      </c>
      <c r="N113" s="10">
        <f t="shared" si="9"/>
        <v>18.63775</v>
      </c>
      <c r="O113" s="10">
        <f t="shared" si="10"/>
        <v>0.43775000000000008</v>
      </c>
      <c r="P113" s="10">
        <f t="shared" si="11"/>
        <v>37.464285714285708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1970.3999999999999</v>
      </c>
      <c r="F118" s="7">
        <v>147.19853999999998</v>
      </c>
      <c r="G118" s="7">
        <v>0.49314999999999998</v>
      </c>
      <c r="H118" s="7">
        <v>114.69031</v>
      </c>
      <c r="I118" s="7">
        <v>32.535649999999997</v>
      </c>
      <c r="J118" s="7">
        <v>1322.8977200000002</v>
      </c>
      <c r="K118" s="7">
        <f t="shared" si="6"/>
        <v>1823.2014599999998</v>
      </c>
      <c r="L118" s="7">
        <f t="shared" si="7"/>
        <v>25331.111870000001</v>
      </c>
      <c r="M118" s="7">
        <f t="shared" si="8"/>
        <v>7.4704902557856263</v>
      </c>
      <c r="N118" s="7">
        <f t="shared" si="9"/>
        <v>25363.6201</v>
      </c>
      <c r="O118" s="7">
        <f t="shared" si="10"/>
        <v>1855.7096899999999</v>
      </c>
      <c r="P118" s="7">
        <f t="shared" si="11"/>
        <v>5.8206612870483152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1543.2</v>
      </c>
      <c r="F119" s="10">
        <v>0</v>
      </c>
      <c r="G119" s="10">
        <v>0</v>
      </c>
      <c r="H119" s="10">
        <v>0</v>
      </c>
      <c r="I119" s="10">
        <v>0</v>
      </c>
      <c r="J119" s="10">
        <v>1062.6038400000002</v>
      </c>
      <c r="K119" s="10">
        <f t="shared" si="6"/>
        <v>1543.2</v>
      </c>
      <c r="L119" s="10">
        <f t="shared" si="7"/>
        <v>15819.994000000001</v>
      </c>
      <c r="M119" s="10">
        <f t="shared" si="8"/>
        <v>0</v>
      </c>
      <c r="N119" s="10">
        <f t="shared" si="9"/>
        <v>15819.994000000001</v>
      </c>
      <c r="O119" s="10">
        <f t="shared" si="10"/>
        <v>1543.2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339.8</v>
      </c>
      <c r="F120" s="10">
        <v>0</v>
      </c>
      <c r="G120" s="10">
        <v>0</v>
      </c>
      <c r="H120" s="10">
        <v>0</v>
      </c>
      <c r="I120" s="10">
        <v>0</v>
      </c>
      <c r="J120" s="10">
        <v>227.75823000000003</v>
      </c>
      <c r="K120" s="10">
        <f t="shared" si="6"/>
        <v>339.8</v>
      </c>
      <c r="L120" s="10">
        <f t="shared" si="7"/>
        <v>3480.3890000000001</v>
      </c>
      <c r="M120" s="10">
        <f t="shared" si="8"/>
        <v>0</v>
      </c>
      <c r="N120" s="10">
        <f t="shared" si="9"/>
        <v>3480.3890000000001</v>
      </c>
      <c r="O120" s="10">
        <f t="shared" si="10"/>
        <v>339.8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32</v>
      </c>
      <c r="F121" s="10">
        <v>42.887339999999995</v>
      </c>
      <c r="G121" s="10">
        <v>0</v>
      </c>
      <c r="H121" s="10">
        <v>10.611690000000001</v>
      </c>
      <c r="I121" s="10">
        <v>32.275649999999999</v>
      </c>
      <c r="J121" s="10">
        <v>32.275649999999999</v>
      </c>
      <c r="K121" s="10">
        <f t="shared" si="6"/>
        <v>-10.887339999999995</v>
      </c>
      <c r="L121" s="10">
        <f t="shared" si="7"/>
        <v>1069.37698</v>
      </c>
      <c r="M121" s="10">
        <f t="shared" si="8"/>
        <v>134.02293749999998</v>
      </c>
      <c r="N121" s="10">
        <f t="shared" si="9"/>
        <v>1101.65263</v>
      </c>
      <c r="O121" s="10">
        <f t="shared" si="10"/>
        <v>21.388309999999997</v>
      </c>
      <c r="P121" s="10">
        <f t="shared" si="11"/>
        <v>33.161531250000003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3.96</v>
      </c>
      <c r="G122" s="10">
        <v>0</v>
      </c>
      <c r="H122" s="10">
        <v>3.96</v>
      </c>
      <c r="I122" s="10">
        <v>0</v>
      </c>
      <c r="J122" s="10">
        <v>0</v>
      </c>
      <c r="K122" s="10">
        <f t="shared" si="6"/>
        <v>-3.96</v>
      </c>
      <c r="L122" s="10">
        <f t="shared" si="7"/>
        <v>6.2400000000000011</v>
      </c>
      <c r="M122" s="10">
        <f t="shared" si="8"/>
        <v>0</v>
      </c>
      <c r="N122" s="10">
        <f t="shared" si="9"/>
        <v>6.2400000000000011</v>
      </c>
      <c r="O122" s="10">
        <f t="shared" si="10"/>
        <v>-3.96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17.010000000000002</v>
      </c>
      <c r="F123" s="10">
        <v>81.81165</v>
      </c>
      <c r="G123" s="10">
        <v>0</v>
      </c>
      <c r="H123" s="10">
        <v>81.81165</v>
      </c>
      <c r="I123" s="10">
        <v>0</v>
      </c>
      <c r="J123" s="10">
        <v>0</v>
      </c>
      <c r="K123" s="10">
        <f t="shared" si="6"/>
        <v>-64.801649999999995</v>
      </c>
      <c r="L123" s="10">
        <f t="shared" si="7"/>
        <v>2787.27826</v>
      </c>
      <c r="M123" s="10">
        <f t="shared" si="8"/>
        <v>480.9620811287478</v>
      </c>
      <c r="N123" s="10">
        <f t="shared" si="9"/>
        <v>2787.27826</v>
      </c>
      <c r="O123" s="10">
        <f t="shared" si="10"/>
        <v>-64.801649999999995</v>
      </c>
      <c r="P123" s="10">
        <f t="shared" si="11"/>
        <v>480.9620811287478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6.6000000000000005</v>
      </c>
      <c r="F124" s="10">
        <v>3.2</v>
      </c>
      <c r="G124" s="10">
        <v>0</v>
      </c>
      <c r="H124" s="10">
        <v>2.94</v>
      </c>
      <c r="I124" s="10">
        <v>0.26</v>
      </c>
      <c r="J124" s="10">
        <v>0.26</v>
      </c>
      <c r="K124" s="10">
        <f t="shared" si="6"/>
        <v>3.4000000000000004</v>
      </c>
      <c r="L124" s="10">
        <f t="shared" si="7"/>
        <v>235.34318000000002</v>
      </c>
      <c r="M124" s="10">
        <f t="shared" si="8"/>
        <v>48.484848484848484</v>
      </c>
      <c r="N124" s="10">
        <f t="shared" si="9"/>
        <v>235.60318000000001</v>
      </c>
      <c r="O124" s="10">
        <f t="shared" si="10"/>
        <v>3.6600000000000006</v>
      </c>
      <c r="P124" s="10">
        <f t="shared" si="11"/>
        <v>44.545454545454547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6</v>
      </c>
      <c r="F126" s="10">
        <v>2.3930600000000002</v>
      </c>
      <c r="G126" s="10">
        <v>0</v>
      </c>
      <c r="H126" s="10">
        <v>2.40198</v>
      </c>
      <c r="I126" s="10">
        <v>0</v>
      </c>
      <c r="J126" s="10">
        <v>0</v>
      </c>
      <c r="K126" s="10">
        <f t="shared" si="6"/>
        <v>3.6069399999999998</v>
      </c>
      <c r="L126" s="10">
        <f t="shared" si="7"/>
        <v>67.00694</v>
      </c>
      <c r="M126" s="10">
        <f t="shared" si="8"/>
        <v>39.884333333333338</v>
      </c>
      <c r="N126" s="10">
        <f t="shared" si="9"/>
        <v>66.998020000000011</v>
      </c>
      <c r="O126" s="10">
        <f t="shared" si="10"/>
        <v>3.59802</v>
      </c>
      <c r="P126" s="10">
        <f t="shared" si="11"/>
        <v>40.033000000000001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24.7</v>
      </c>
      <c r="F127" s="10">
        <v>10.914820000000001</v>
      </c>
      <c r="G127" s="10">
        <v>0.49314999999999998</v>
      </c>
      <c r="H127" s="10">
        <v>10.93332</v>
      </c>
      <c r="I127" s="10">
        <v>0</v>
      </c>
      <c r="J127" s="10">
        <v>0</v>
      </c>
      <c r="K127" s="10">
        <f t="shared" si="6"/>
        <v>13.785179999999999</v>
      </c>
      <c r="L127" s="10">
        <f t="shared" si="7"/>
        <v>349.58517999999998</v>
      </c>
      <c r="M127" s="10">
        <f t="shared" si="8"/>
        <v>44.189554655870452</v>
      </c>
      <c r="N127" s="10">
        <f t="shared" si="9"/>
        <v>349.56668000000002</v>
      </c>
      <c r="O127" s="10">
        <f t="shared" si="10"/>
        <v>13.766679999999999</v>
      </c>
      <c r="P127" s="10">
        <f t="shared" si="11"/>
        <v>44.264453441295551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1.0900000000000001</v>
      </c>
      <c r="F128" s="10">
        <v>1.6316700000000002</v>
      </c>
      <c r="G128" s="10">
        <v>0</v>
      </c>
      <c r="H128" s="10">
        <v>1.6316700000000002</v>
      </c>
      <c r="I128" s="10">
        <v>0</v>
      </c>
      <c r="J128" s="10">
        <v>0</v>
      </c>
      <c r="K128" s="10">
        <f t="shared" si="6"/>
        <v>-0.5416700000000001</v>
      </c>
      <c r="L128" s="10">
        <f t="shared" si="7"/>
        <v>166.21832999999998</v>
      </c>
      <c r="M128" s="10">
        <f t="shared" si="8"/>
        <v>149.69449541284402</v>
      </c>
      <c r="N128" s="10">
        <f t="shared" si="9"/>
        <v>166.21832999999998</v>
      </c>
      <c r="O128" s="10">
        <f t="shared" si="10"/>
        <v>-0.5416700000000001</v>
      </c>
      <c r="P128" s="10">
        <f t="shared" si="11"/>
        <v>149.69449541284402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0.4</v>
      </c>
      <c r="G129" s="10">
        <v>0</v>
      </c>
      <c r="H129" s="10">
        <v>0.4</v>
      </c>
      <c r="I129" s="10">
        <v>0</v>
      </c>
      <c r="J129" s="10">
        <v>0</v>
      </c>
      <c r="K129" s="10">
        <f t="shared" si="6"/>
        <v>-0.4</v>
      </c>
      <c r="L129" s="10">
        <f t="shared" si="7"/>
        <v>9.68</v>
      </c>
      <c r="M129" s="10">
        <f t="shared" si="8"/>
        <v>0</v>
      </c>
      <c r="N129" s="10">
        <f t="shared" si="9"/>
        <v>9.68</v>
      </c>
      <c r="O129" s="10">
        <f t="shared" si="10"/>
        <v>-0.4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7727.4</v>
      </c>
      <c r="F131" s="7">
        <v>5850.2630399999998</v>
      </c>
      <c r="G131" s="7">
        <v>0.32739999999999997</v>
      </c>
      <c r="H131" s="7">
        <v>1033.3358699999999</v>
      </c>
      <c r="I131" s="7">
        <v>4819.4031500000001</v>
      </c>
      <c r="J131" s="7">
        <v>4819.4031500000001</v>
      </c>
      <c r="K131" s="7">
        <f t="shared" si="6"/>
        <v>1877.1369599999998</v>
      </c>
      <c r="L131" s="7">
        <f t="shared" si="7"/>
        <v>92025.783920000002</v>
      </c>
      <c r="M131" s="7">
        <f t="shared" si="8"/>
        <v>75.708039444056226</v>
      </c>
      <c r="N131" s="7">
        <f t="shared" si="9"/>
        <v>96842.711090000012</v>
      </c>
      <c r="O131" s="7">
        <f t="shared" si="10"/>
        <v>6694.0641299999997</v>
      </c>
      <c r="P131" s="7">
        <f t="shared" si="11"/>
        <v>13.372361596397234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4735</v>
      </c>
      <c r="F132" s="10">
        <v>3601.7983300000001</v>
      </c>
      <c r="G132" s="10">
        <v>0</v>
      </c>
      <c r="H132" s="10">
        <v>0</v>
      </c>
      <c r="I132" s="10">
        <v>3603.6894300000004</v>
      </c>
      <c r="J132" s="10">
        <v>3603.6894300000004</v>
      </c>
      <c r="K132" s="10">
        <f t="shared" si="6"/>
        <v>1133.2016699999999</v>
      </c>
      <c r="L132" s="10">
        <f t="shared" si="7"/>
        <v>51845.201670000002</v>
      </c>
      <c r="M132" s="10">
        <f t="shared" si="8"/>
        <v>76.067546568109819</v>
      </c>
      <c r="N132" s="10">
        <f t="shared" si="9"/>
        <v>55447</v>
      </c>
      <c r="O132" s="10">
        <f t="shared" si="10"/>
        <v>4735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1041.5999999999999</v>
      </c>
      <c r="F133" s="10">
        <v>773.83215000000007</v>
      </c>
      <c r="G133" s="10">
        <v>0</v>
      </c>
      <c r="H133" s="10">
        <v>0</v>
      </c>
      <c r="I133" s="10">
        <v>773.83215000000007</v>
      </c>
      <c r="J133" s="10">
        <v>773.83215000000007</v>
      </c>
      <c r="K133" s="10">
        <f t="shared" si="6"/>
        <v>267.76784999999984</v>
      </c>
      <c r="L133" s="10">
        <f t="shared" si="7"/>
        <v>11417.367850000001</v>
      </c>
      <c r="M133" s="10">
        <f t="shared" si="8"/>
        <v>74.292641129032262</v>
      </c>
      <c r="N133" s="10">
        <f t="shared" si="9"/>
        <v>12191.2</v>
      </c>
      <c r="O133" s="10">
        <f t="shared" si="10"/>
        <v>1041.5999999999999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56.9</v>
      </c>
      <c r="F134" s="10">
        <v>12.399000000000001</v>
      </c>
      <c r="G134" s="10">
        <v>0</v>
      </c>
      <c r="H134" s="10">
        <v>1.2750000000000001</v>
      </c>
      <c r="I134" s="10">
        <v>11.124000000000001</v>
      </c>
      <c r="J134" s="10">
        <v>11.124000000000001</v>
      </c>
      <c r="K134" s="10">
        <f t="shared" ref="K134:K197" si="12">E134-F134</f>
        <v>44.500999999999998</v>
      </c>
      <c r="L134" s="10">
        <f t="shared" ref="L134:L197" si="13">D134-F134</f>
        <v>224.1234</v>
      </c>
      <c r="M134" s="10">
        <f t="shared" ref="M134:M197" si="14">IF(E134=0,0,(F134/E134)*100)</f>
        <v>21.790861159929705</v>
      </c>
      <c r="N134" s="10">
        <f t="shared" ref="N134:N197" si="15">D134-H134</f>
        <v>235.2474</v>
      </c>
      <c r="O134" s="10">
        <f t="shared" ref="O134:O197" si="16">E134-H134</f>
        <v>55.625</v>
      </c>
      <c r="P134" s="10">
        <f t="shared" ref="P134:P197" si="17">IF(E134=0,0,(H134/E134)*100)</f>
        <v>2.240773286467487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7.4</v>
      </c>
      <c r="F135" s="10">
        <v>2.7</v>
      </c>
      <c r="G135" s="10">
        <v>0</v>
      </c>
      <c r="H135" s="10">
        <v>2.7</v>
      </c>
      <c r="I135" s="10">
        <v>0</v>
      </c>
      <c r="J135" s="10">
        <v>0</v>
      </c>
      <c r="K135" s="10">
        <f t="shared" si="12"/>
        <v>4.7</v>
      </c>
      <c r="L135" s="10">
        <f t="shared" si="13"/>
        <v>17.400000000000002</v>
      </c>
      <c r="M135" s="10">
        <f t="shared" si="14"/>
        <v>36.486486486486484</v>
      </c>
      <c r="N135" s="10">
        <f t="shared" si="15"/>
        <v>17.400000000000002</v>
      </c>
      <c r="O135" s="10">
        <f t="shared" si="16"/>
        <v>4.7</v>
      </c>
      <c r="P135" s="10">
        <f t="shared" si="17"/>
        <v>36.486486486486484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253.70000000000002</v>
      </c>
      <c r="F136" s="10">
        <v>128.82474000000002</v>
      </c>
      <c r="G136" s="10">
        <v>0</v>
      </c>
      <c r="H136" s="10">
        <v>128.82474000000002</v>
      </c>
      <c r="I136" s="10">
        <v>0</v>
      </c>
      <c r="J136" s="10">
        <v>0</v>
      </c>
      <c r="K136" s="10">
        <f t="shared" si="12"/>
        <v>124.87526</v>
      </c>
      <c r="L136" s="10">
        <f t="shared" si="13"/>
        <v>2787.7752599999999</v>
      </c>
      <c r="M136" s="10">
        <f t="shared" si="14"/>
        <v>50.778376034686644</v>
      </c>
      <c r="N136" s="10">
        <f t="shared" si="15"/>
        <v>2787.7752599999999</v>
      </c>
      <c r="O136" s="10">
        <f t="shared" si="16"/>
        <v>124.87526</v>
      </c>
      <c r="P136" s="10">
        <f t="shared" si="17"/>
        <v>50.778376034686644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3.6</v>
      </c>
      <c r="F137" s="10">
        <v>0</v>
      </c>
      <c r="G137" s="10">
        <v>0</v>
      </c>
      <c r="H137" s="10">
        <v>0.58487999999999996</v>
      </c>
      <c r="I137" s="10">
        <v>0</v>
      </c>
      <c r="J137" s="10">
        <v>0</v>
      </c>
      <c r="K137" s="10">
        <f t="shared" si="12"/>
        <v>3.6</v>
      </c>
      <c r="L137" s="10">
        <f t="shared" si="13"/>
        <v>191.44515000000001</v>
      </c>
      <c r="M137" s="10">
        <f t="shared" si="14"/>
        <v>0</v>
      </c>
      <c r="N137" s="10">
        <f t="shared" si="15"/>
        <v>190.86027000000001</v>
      </c>
      <c r="O137" s="10">
        <f t="shared" si="16"/>
        <v>3.01512</v>
      </c>
      <c r="P137" s="10">
        <f t="shared" si="17"/>
        <v>16.246666666666666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47.800000000000004</v>
      </c>
      <c r="F139" s="10">
        <v>41.520960000000002</v>
      </c>
      <c r="G139" s="10">
        <v>0.32739999999999997</v>
      </c>
      <c r="H139" s="10">
        <v>41.520960000000002</v>
      </c>
      <c r="I139" s="10">
        <v>0</v>
      </c>
      <c r="J139" s="10">
        <v>0</v>
      </c>
      <c r="K139" s="10">
        <f t="shared" si="12"/>
        <v>6.279040000000002</v>
      </c>
      <c r="L139" s="10">
        <f t="shared" si="13"/>
        <v>502.87903999999997</v>
      </c>
      <c r="M139" s="10">
        <f t="shared" si="14"/>
        <v>86.8639330543933</v>
      </c>
      <c r="N139" s="10">
        <f t="shared" si="15"/>
        <v>502.87903999999997</v>
      </c>
      <c r="O139" s="10">
        <f t="shared" si="16"/>
        <v>6.279040000000002</v>
      </c>
      <c r="P139" s="10">
        <f t="shared" si="17"/>
        <v>86.8639330543933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195</v>
      </c>
      <c r="F140" s="10">
        <v>57.95046</v>
      </c>
      <c r="G140" s="10">
        <v>0</v>
      </c>
      <c r="H140" s="10">
        <v>48.131589999999996</v>
      </c>
      <c r="I140" s="10">
        <v>9.8188700000000004</v>
      </c>
      <c r="J140" s="10">
        <v>9.8188700000000004</v>
      </c>
      <c r="K140" s="10">
        <f t="shared" si="12"/>
        <v>137.04954000000001</v>
      </c>
      <c r="L140" s="10">
        <f t="shared" si="13"/>
        <v>2614.3495400000002</v>
      </c>
      <c r="M140" s="10">
        <f t="shared" si="14"/>
        <v>29.718184615384612</v>
      </c>
      <c r="N140" s="10">
        <f t="shared" si="15"/>
        <v>2624.1684100000002</v>
      </c>
      <c r="O140" s="10">
        <f t="shared" si="16"/>
        <v>146.86841000000001</v>
      </c>
      <c r="P140" s="10">
        <f t="shared" si="17"/>
        <v>24.682866666666666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4.3609600000000004</v>
      </c>
      <c r="G141" s="10">
        <v>0</v>
      </c>
      <c r="H141" s="10">
        <v>4.3609600000000004</v>
      </c>
      <c r="I141" s="10">
        <v>0</v>
      </c>
      <c r="J141" s="10">
        <v>0</v>
      </c>
      <c r="K141" s="10">
        <f t="shared" si="12"/>
        <v>3.3390399999999998</v>
      </c>
      <c r="L141" s="10">
        <f t="shared" si="13"/>
        <v>87.739040000000003</v>
      </c>
      <c r="M141" s="10">
        <f t="shared" si="14"/>
        <v>56.635844155844161</v>
      </c>
      <c r="N141" s="10">
        <f t="shared" si="15"/>
        <v>87.739040000000003</v>
      </c>
      <c r="O141" s="10">
        <f t="shared" si="16"/>
        <v>3.3390399999999998</v>
      </c>
      <c r="P141" s="10">
        <f t="shared" si="17"/>
        <v>56.635844155844161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1152.7</v>
      </c>
      <c r="F142" s="10">
        <v>1091.17444</v>
      </c>
      <c r="G142" s="10">
        <v>0</v>
      </c>
      <c r="H142" s="10">
        <v>670.23573999999996</v>
      </c>
      <c r="I142" s="10">
        <v>420.93870000000004</v>
      </c>
      <c r="J142" s="10">
        <v>420.93870000000004</v>
      </c>
      <c r="K142" s="10">
        <f t="shared" si="12"/>
        <v>61.525560000000041</v>
      </c>
      <c r="L142" s="10">
        <f t="shared" si="13"/>
        <v>10744.325559999999</v>
      </c>
      <c r="M142" s="10">
        <f t="shared" si="14"/>
        <v>94.662482866313866</v>
      </c>
      <c r="N142" s="10">
        <f t="shared" si="15"/>
        <v>11165.26426</v>
      </c>
      <c r="O142" s="10">
        <f t="shared" si="16"/>
        <v>482.46426000000008</v>
      </c>
      <c r="P142" s="10">
        <f t="shared" si="17"/>
        <v>58.144854688991053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226</v>
      </c>
      <c r="F143" s="10">
        <v>135.702</v>
      </c>
      <c r="G143" s="10">
        <v>0</v>
      </c>
      <c r="H143" s="10">
        <v>135.702</v>
      </c>
      <c r="I143" s="10">
        <v>0</v>
      </c>
      <c r="J143" s="10">
        <v>0</v>
      </c>
      <c r="K143" s="10">
        <f t="shared" si="12"/>
        <v>90.298000000000002</v>
      </c>
      <c r="L143" s="10">
        <f t="shared" si="13"/>
        <v>869.69799999999998</v>
      </c>
      <c r="M143" s="10">
        <f t="shared" si="14"/>
        <v>60.045132743362828</v>
      </c>
      <c r="N143" s="10">
        <f t="shared" si="15"/>
        <v>869.69799999999998</v>
      </c>
      <c r="O143" s="10">
        <f t="shared" si="16"/>
        <v>90.298000000000002</v>
      </c>
      <c r="P143" s="10">
        <f t="shared" si="17"/>
        <v>60.045132743362828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7333.0351400000009</v>
      </c>
      <c r="E144" s="7">
        <v>794.40000000000009</v>
      </c>
      <c r="F144" s="7">
        <v>182.26814000000002</v>
      </c>
      <c r="G144" s="7">
        <v>0</v>
      </c>
      <c r="H144" s="7">
        <v>62.268140000000002</v>
      </c>
      <c r="I144" s="7">
        <v>120</v>
      </c>
      <c r="J144" s="7">
        <v>475.51522000000006</v>
      </c>
      <c r="K144" s="7">
        <f t="shared" si="12"/>
        <v>612.13186000000007</v>
      </c>
      <c r="L144" s="7">
        <f t="shared" si="13"/>
        <v>7150.7670000000007</v>
      </c>
      <c r="M144" s="7">
        <f t="shared" si="14"/>
        <v>22.944126384692851</v>
      </c>
      <c r="N144" s="7">
        <f t="shared" si="15"/>
        <v>7270.7670000000007</v>
      </c>
      <c r="O144" s="7">
        <f t="shared" si="16"/>
        <v>732.13186000000007</v>
      </c>
      <c r="P144" s="7">
        <f t="shared" si="17"/>
        <v>7.8383862034239664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432.8</v>
      </c>
      <c r="F145" s="10">
        <v>0</v>
      </c>
      <c r="G145" s="10">
        <v>0</v>
      </c>
      <c r="H145" s="10">
        <v>0</v>
      </c>
      <c r="I145" s="10">
        <v>0</v>
      </c>
      <c r="J145" s="10">
        <v>293.02646000000004</v>
      </c>
      <c r="K145" s="10">
        <f t="shared" si="12"/>
        <v>432.8</v>
      </c>
      <c r="L145" s="10">
        <f t="shared" si="13"/>
        <v>4295.8370000000004</v>
      </c>
      <c r="M145" s="10">
        <f t="shared" si="14"/>
        <v>0</v>
      </c>
      <c r="N145" s="10">
        <f t="shared" si="15"/>
        <v>4295.8370000000004</v>
      </c>
      <c r="O145" s="10">
        <f t="shared" si="16"/>
        <v>432.8</v>
      </c>
      <c r="P145" s="10">
        <f t="shared" si="17"/>
        <v>0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95.100000000000009</v>
      </c>
      <c r="F146" s="10">
        <v>0</v>
      </c>
      <c r="G146" s="10">
        <v>0</v>
      </c>
      <c r="H146" s="10">
        <v>0</v>
      </c>
      <c r="I146" s="10">
        <v>0</v>
      </c>
      <c r="J146" s="10">
        <v>62.488760000000006</v>
      </c>
      <c r="K146" s="10">
        <f t="shared" si="12"/>
        <v>95.100000000000009</v>
      </c>
      <c r="L146" s="10">
        <f t="shared" si="13"/>
        <v>945.14</v>
      </c>
      <c r="M146" s="10">
        <f t="shared" si="14"/>
        <v>0</v>
      </c>
      <c r="N146" s="10">
        <f t="shared" si="15"/>
        <v>945.14</v>
      </c>
      <c r="O146" s="10">
        <f t="shared" si="16"/>
        <v>95.100000000000009</v>
      </c>
      <c r="P146" s="10">
        <f t="shared" si="17"/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29.6</v>
      </c>
      <c r="F147" s="10">
        <v>20.5</v>
      </c>
      <c r="G147" s="10">
        <v>0</v>
      </c>
      <c r="H147" s="10">
        <v>20.5</v>
      </c>
      <c r="I147" s="10">
        <v>0</v>
      </c>
      <c r="J147" s="10">
        <v>0</v>
      </c>
      <c r="K147" s="10">
        <f t="shared" si="12"/>
        <v>9.1000000000000014</v>
      </c>
      <c r="L147" s="10">
        <f t="shared" si="13"/>
        <v>365.685</v>
      </c>
      <c r="M147" s="10">
        <f t="shared" si="14"/>
        <v>69.256756756756758</v>
      </c>
      <c r="N147" s="10">
        <f t="shared" si="15"/>
        <v>365.685</v>
      </c>
      <c r="O147" s="10">
        <f t="shared" si="16"/>
        <v>9.1000000000000014</v>
      </c>
      <c r="P147" s="10">
        <f t="shared" si="17"/>
        <v>69.256756756756758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1114.4731400000001</v>
      </c>
      <c r="E148" s="10">
        <v>125</v>
      </c>
      <c r="F148" s="10">
        <v>41.145000000000003</v>
      </c>
      <c r="G148" s="10">
        <v>0</v>
      </c>
      <c r="H148" s="10">
        <v>41.145000000000003</v>
      </c>
      <c r="I148" s="10">
        <v>0</v>
      </c>
      <c r="J148" s="10">
        <v>0</v>
      </c>
      <c r="K148" s="10">
        <f t="shared" si="12"/>
        <v>83.85499999999999</v>
      </c>
      <c r="L148" s="10">
        <f t="shared" si="13"/>
        <v>1073.3281400000001</v>
      </c>
      <c r="M148" s="10">
        <f t="shared" si="14"/>
        <v>32.916000000000004</v>
      </c>
      <c r="N148" s="10">
        <f t="shared" si="15"/>
        <v>1073.3281400000001</v>
      </c>
      <c r="O148" s="10">
        <f t="shared" si="16"/>
        <v>83.85499999999999</v>
      </c>
      <c r="P148" s="10">
        <f t="shared" si="17"/>
        <v>32.916000000000004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1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0.17845</v>
      </c>
      <c r="G151" s="10">
        <v>0</v>
      </c>
      <c r="H151" s="10">
        <v>0.17845</v>
      </c>
      <c r="I151" s="10">
        <v>0</v>
      </c>
      <c r="J151" s="10">
        <v>0</v>
      </c>
      <c r="K151" s="10">
        <f t="shared" si="12"/>
        <v>2.1550000000000014E-2</v>
      </c>
      <c r="L151" s="10">
        <f t="shared" si="13"/>
        <v>3.12155</v>
      </c>
      <c r="M151" s="10">
        <f t="shared" si="14"/>
        <v>89.224999999999994</v>
      </c>
      <c r="N151" s="10">
        <f t="shared" si="15"/>
        <v>3.12155</v>
      </c>
      <c r="O151" s="10">
        <f t="shared" si="16"/>
        <v>2.1550000000000014E-2</v>
      </c>
      <c r="P151" s="10">
        <f t="shared" si="17"/>
        <v>89.224999999999994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0.70000000000000007</v>
      </c>
      <c r="F152" s="10">
        <v>0.44469000000000003</v>
      </c>
      <c r="G152" s="10">
        <v>0</v>
      </c>
      <c r="H152" s="10">
        <v>0.44469000000000003</v>
      </c>
      <c r="I152" s="10">
        <v>0</v>
      </c>
      <c r="J152" s="10">
        <v>0</v>
      </c>
      <c r="K152" s="10">
        <f t="shared" si="12"/>
        <v>0.25531000000000004</v>
      </c>
      <c r="L152" s="10">
        <f t="shared" si="13"/>
        <v>13.255310000000001</v>
      </c>
      <c r="M152" s="10">
        <f t="shared" si="14"/>
        <v>63.527142857142863</v>
      </c>
      <c r="N152" s="10">
        <f t="shared" si="15"/>
        <v>13.255310000000001</v>
      </c>
      <c r="O152" s="10">
        <f t="shared" si="16"/>
        <v>0.25531000000000004</v>
      </c>
      <c r="P152" s="10">
        <f t="shared" si="17"/>
        <v>63.527142857142863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110</v>
      </c>
      <c r="F153" s="10">
        <v>120</v>
      </c>
      <c r="G153" s="10">
        <v>0</v>
      </c>
      <c r="H153" s="10">
        <v>0</v>
      </c>
      <c r="I153" s="10">
        <v>120</v>
      </c>
      <c r="J153" s="10">
        <v>120</v>
      </c>
      <c r="K153" s="10">
        <f t="shared" si="12"/>
        <v>-10</v>
      </c>
      <c r="L153" s="10">
        <f t="shared" si="13"/>
        <v>354.7</v>
      </c>
      <c r="M153" s="10">
        <f t="shared" si="14"/>
        <v>109.09090909090908</v>
      </c>
      <c r="N153" s="10">
        <f t="shared" si="15"/>
        <v>474.7</v>
      </c>
      <c r="O153" s="10">
        <f t="shared" si="16"/>
        <v>110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859.1</v>
      </c>
      <c r="F154" s="7">
        <v>13.820770000000001</v>
      </c>
      <c r="G154" s="7">
        <v>0</v>
      </c>
      <c r="H154" s="7">
        <v>2.8574400000000004</v>
      </c>
      <c r="I154" s="7">
        <v>11.465529999999999</v>
      </c>
      <c r="J154" s="7">
        <v>524.19403999999997</v>
      </c>
      <c r="K154" s="7">
        <f t="shared" si="12"/>
        <v>845.27922999999998</v>
      </c>
      <c r="L154" s="7">
        <f t="shared" si="13"/>
        <v>11205.33836</v>
      </c>
      <c r="M154" s="7">
        <f t="shared" si="14"/>
        <v>1.6087498544988941</v>
      </c>
      <c r="N154" s="7">
        <f t="shared" si="15"/>
        <v>11216.30169</v>
      </c>
      <c r="O154" s="7">
        <f t="shared" si="16"/>
        <v>856.24256000000003</v>
      </c>
      <c r="P154" s="7">
        <f t="shared" si="17"/>
        <v>0.3326085438249331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691.30000000000007</v>
      </c>
      <c r="F155" s="10">
        <v>0</v>
      </c>
      <c r="G155" s="10">
        <v>0</v>
      </c>
      <c r="H155" s="10">
        <v>0</v>
      </c>
      <c r="I155" s="10">
        <v>0</v>
      </c>
      <c r="J155" s="10">
        <v>424.10987</v>
      </c>
      <c r="K155" s="10">
        <f t="shared" si="12"/>
        <v>691.30000000000007</v>
      </c>
      <c r="L155" s="10">
        <f t="shared" si="13"/>
        <v>8615.9580000000005</v>
      </c>
      <c r="M155" s="10">
        <f t="shared" si="14"/>
        <v>0</v>
      </c>
      <c r="N155" s="10">
        <f t="shared" si="15"/>
        <v>8615.9580000000005</v>
      </c>
      <c r="O155" s="10">
        <f t="shared" si="16"/>
        <v>691.30000000000007</v>
      </c>
      <c r="P155" s="10">
        <f t="shared" si="17"/>
        <v>0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151.9</v>
      </c>
      <c r="F156" s="10">
        <v>0</v>
      </c>
      <c r="G156" s="10">
        <v>0</v>
      </c>
      <c r="H156" s="10">
        <v>0</v>
      </c>
      <c r="I156" s="10">
        <v>0</v>
      </c>
      <c r="J156" s="10">
        <v>89.642410000000012</v>
      </c>
      <c r="K156" s="10">
        <f t="shared" si="12"/>
        <v>151.9</v>
      </c>
      <c r="L156" s="10">
        <f t="shared" si="13"/>
        <v>1895.6220000000001</v>
      </c>
      <c r="M156" s="10">
        <f t="shared" si="14"/>
        <v>0</v>
      </c>
      <c r="N156" s="10">
        <f t="shared" si="15"/>
        <v>1895.6220000000001</v>
      </c>
      <c r="O156" s="10">
        <f t="shared" si="16"/>
        <v>151.9</v>
      </c>
      <c r="P156" s="10">
        <f t="shared" si="17"/>
        <v>0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4.9000000000000004</v>
      </c>
      <c r="F157" s="10">
        <v>4.5774999999999997</v>
      </c>
      <c r="G157" s="10">
        <v>0</v>
      </c>
      <c r="H157" s="10">
        <v>0.53249999999999997</v>
      </c>
      <c r="I157" s="10">
        <v>4.0449999999999999</v>
      </c>
      <c r="J157" s="10">
        <v>4.0449999999999999</v>
      </c>
      <c r="K157" s="10">
        <f t="shared" si="12"/>
        <v>0.32250000000000068</v>
      </c>
      <c r="L157" s="10">
        <f t="shared" si="13"/>
        <v>145.51525000000001</v>
      </c>
      <c r="M157" s="10">
        <f t="shared" si="14"/>
        <v>93.418367346938751</v>
      </c>
      <c r="N157" s="10">
        <f t="shared" si="15"/>
        <v>149.56025</v>
      </c>
      <c r="O157" s="10">
        <f t="shared" si="16"/>
        <v>4.3675000000000006</v>
      </c>
      <c r="P157" s="10">
        <f t="shared" si="17"/>
        <v>10.867346938775508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6.6000000000000005</v>
      </c>
      <c r="F158" s="10">
        <v>6.3967600000000004</v>
      </c>
      <c r="G158" s="10">
        <v>0</v>
      </c>
      <c r="H158" s="10">
        <v>-0.65181</v>
      </c>
      <c r="I158" s="10">
        <v>7.0485699999999998</v>
      </c>
      <c r="J158" s="10">
        <v>6.3967600000000004</v>
      </c>
      <c r="K158" s="10">
        <f t="shared" si="12"/>
        <v>0.20324000000000009</v>
      </c>
      <c r="L158" s="10">
        <f t="shared" si="13"/>
        <v>248.18962000000002</v>
      </c>
      <c r="M158" s="10">
        <f t="shared" si="14"/>
        <v>96.920606060606062</v>
      </c>
      <c r="N158" s="10">
        <f t="shared" si="15"/>
        <v>255.23819000000003</v>
      </c>
      <c r="O158" s="10">
        <f t="shared" si="16"/>
        <v>7.2518100000000008</v>
      </c>
      <c r="P158" s="10">
        <f t="shared" si="17"/>
        <v>-9.8759090909090901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0.29816000000000004</v>
      </c>
      <c r="G160" s="10">
        <v>0</v>
      </c>
      <c r="H160" s="10">
        <v>0.31706000000000001</v>
      </c>
      <c r="I160" s="10">
        <v>3.5700000000000003E-2</v>
      </c>
      <c r="J160" s="10">
        <v>0</v>
      </c>
      <c r="K160" s="10">
        <f t="shared" si="12"/>
        <v>0.50184000000000006</v>
      </c>
      <c r="L160" s="10">
        <f t="shared" si="13"/>
        <v>11.101840000000001</v>
      </c>
      <c r="M160" s="10">
        <f t="shared" si="14"/>
        <v>37.270000000000003</v>
      </c>
      <c r="N160" s="10">
        <f t="shared" si="15"/>
        <v>11.082940000000001</v>
      </c>
      <c r="O160" s="10">
        <f t="shared" si="16"/>
        <v>0.48294000000000004</v>
      </c>
      <c r="P160" s="10">
        <f t="shared" si="17"/>
        <v>39.6325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3.6</v>
      </c>
      <c r="F161" s="10">
        <v>2.3687499999999999</v>
      </c>
      <c r="G161" s="10">
        <v>0</v>
      </c>
      <c r="H161" s="10">
        <v>2.4800900000000001</v>
      </c>
      <c r="I161" s="10">
        <v>0.33626</v>
      </c>
      <c r="J161" s="10">
        <v>0</v>
      </c>
      <c r="K161" s="10">
        <f t="shared" si="12"/>
        <v>1.2312500000000002</v>
      </c>
      <c r="L161" s="10">
        <f t="shared" si="13"/>
        <v>83.731250000000003</v>
      </c>
      <c r="M161" s="10">
        <f t="shared" si="14"/>
        <v>65.7986111111111</v>
      </c>
      <c r="N161" s="10">
        <f t="shared" si="15"/>
        <v>83.619910000000004</v>
      </c>
      <c r="O161" s="10">
        <f t="shared" si="16"/>
        <v>1.11991</v>
      </c>
      <c r="P161" s="10">
        <f t="shared" si="17"/>
        <v>68.891388888888898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0.17960000000000001</v>
      </c>
      <c r="G162" s="10">
        <v>0</v>
      </c>
      <c r="H162" s="10">
        <v>0.17960000000000001</v>
      </c>
      <c r="I162" s="10">
        <v>0</v>
      </c>
      <c r="J162" s="10">
        <v>0</v>
      </c>
      <c r="K162" s="10">
        <f t="shared" si="12"/>
        <v>-0.17960000000000001</v>
      </c>
      <c r="L162" s="10">
        <f t="shared" si="13"/>
        <v>3.8203999999999998</v>
      </c>
      <c r="M162" s="10">
        <f t="shared" si="14"/>
        <v>0</v>
      </c>
      <c r="N162" s="10">
        <f t="shared" si="15"/>
        <v>3.8203999999999998</v>
      </c>
      <c r="O162" s="10">
        <f t="shared" si="16"/>
        <v>-0.17960000000000001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3.62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3.62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3.62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3.62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3.62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3.62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5346.1809000000012</v>
      </c>
      <c r="E168" s="7">
        <v>272.27900000000005</v>
      </c>
      <c r="F168" s="7">
        <v>224.52052</v>
      </c>
      <c r="G168" s="7">
        <v>0</v>
      </c>
      <c r="H168" s="7">
        <v>3.7873000000000001</v>
      </c>
      <c r="I168" s="7">
        <v>220.73321999999999</v>
      </c>
      <c r="J168" s="7">
        <v>266.35660999999999</v>
      </c>
      <c r="K168" s="7">
        <f t="shared" si="12"/>
        <v>47.758480000000048</v>
      </c>
      <c r="L168" s="7">
        <f t="shared" si="13"/>
        <v>5121.6603800000012</v>
      </c>
      <c r="M168" s="7">
        <f t="shared" si="14"/>
        <v>82.459726971231689</v>
      </c>
      <c r="N168" s="7">
        <f t="shared" si="15"/>
        <v>5342.3936000000012</v>
      </c>
      <c r="O168" s="7">
        <f t="shared" si="16"/>
        <v>268.49170000000004</v>
      </c>
      <c r="P168" s="7">
        <f t="shared" si="17"/>
        <v>1.3909629460957325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195.00700000000001</v>
      </c>
      <c r="F169" s="10">
        <v>169.03115</v>
      </c>
      <c r="G169" s="10">
        <v>0</v>
      </c>
      <c r="H169" s="10">
        <v>0.99357000000000006</v>
      </c>
      <c r="I169" s="10">
        <v>168.03757999999999</v>
      </c>
      <c r="J169" s="10">
        <v>205.78648999999999</v>
      </c>
      <c r="K169" s="10">
        <f t="shared" si="12"/>
        <v>25.975850000000008</v>
      </c>
      <c r="L169" s="10">
        <f t="shared" si="13"/>
        <v>3105.0688500000001</v>
      </c>
      <c r="M169" s="10">
        <f t="shared" si="14"/>
        <v>86.67952945278887</v>
      </c>
      <c r="N169" s="10">
        <f t="shared" si="15"/>
        <v>3273.1064299999998</v>
      </c>
      <c r="O169" s="10">
        <f t="shared" si="16"/>
        <v>194.01343</v>
      </c>
      <c r="P169" s="10">
        <f t="shared" si="17"/>
        <v>0.5095047870076459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42.86</v>
      </c>
      <c r="F170" s="10">
        <v>37.036709999999999</v>
      </c>
      <c r="G170" s="10">
        <v>0</v>
      </c>
      <c r="H170" s="10">
        <v>0.21859000000000001</v>
      </c>
      <c r="I170" s="10">
        <v>36.81812</v>
      </c>
      <c r="J170" s="10">
        <v>44.692599999999999</v>
      </c>
      <c r="K170" s="10">
        <f t="shared" si="12"/>
        <v>5.8232900000000001</v>
      </c>
      <c r="L170" s="10">
        <f t="shared" si="13"/>
        <v>692.12227000000007</v>
      </c>
      <c r="M170" s="10">
        <f t="shared" si="14"/>
        <v>86.413229118058794</v>
      </c>
      <c r="N170" s="10">
        <f t="shared" si="15"/>
        <v>728.94039000000009</v>
      </c>
      <c r="O170" s="10">
        <f t="shared" si="16"/>
        <v>42.64141</v>
      </c>
      <c r="P170" s="10">
        <f t="shared" si="17"/>
        <v>0.51000933271115267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30.6</v>
      </c>
      <c r="F171" s="10">
        <v>17.07752</v>
      </c>
      <c r="G171" s="10">
        <v>0</v>
      </c>
      <c r="H171" s="10">
        <v>1.2</v>
      </c>
      <c r="I171" s="10">
        <v>15.877520000000001</v>
      </c>
      <c r="J171" s="10">
        <v>15.877520000000001</v>
      </c>
      <c r="K171" s="10">
        <f t="shared" si="12"/>
        <v>13.522480000000002</v>
      </c>
      <c r="L171" s="10">
        <f t="shared" si="13"/>
        <v>694.67247999999995</v>
      </c>
      <c r="M171" s="10">
        <f t="shared" si="14"/>
        <v>55.808888888888887</v>
      </c>
      <c r="N171" s="10">
        <f t="shared" si="15"/>
        <v>710.55</v>
      </c>
      <c r="O171" s="10">
        <f t="shared" si="16"/>
        <v>29.400000000000002</v>
      </c>
      <c r="P171" s="10">
        <f t="shared" si="17"/>
        <v>3.9215686274509802</v>
      </c>
    </row>
    <row r="172" spans="1:16">
      <c r="A172" s="8" t="s">
        <v>29</v>
      </c>
      <c r="B172" s="9" t="s">
        <v>30</v>
      </c>
      <c r="C172" s="10">
        <v>0</v>
      </c>
      <c r="D172" s="10">
        <v>340.07191999999998</v>
      </c>
      <c r="E172" s="10">
        <v>2.1</v>
      </c>
      <c r="F172" s="10">
        <v>0.93180999999999992</v>
      </c>
      <c r="G172" s="10">
        <v>0</v>
      </c>
      <c r="H172" s="10">
        <v>0.93180999999999992</v>
      </c>
      <c r="I172" s="10">
        <v>0</v>
      </c>
      <c r="J172" s="10">
        <v>0</v>
      </c>
      <c r="K172" s="10">
        <f t="shared" si="12"/>
        <v>1.1681900000000001</v>
      </c>
      <c r="L172" s="10">
        <f t="shared" si="13"/>
        <v>339.14010999999999</v>
      </c>
      <c r="M172" s="10">
        <f t="shared" si="14"/>
        <v>44.371904761904759</v>
      </c>
      <c r="N172" s="10">
        <f t="shared" si="15"/>
        <v>339.14010999999999</v>
      </c>
      <c r="O172" s="10">
        <f t="shared" si="16"/>
        <v>1.1681900000000001</v>
      </c>
      <c r="P172" s="10">
        <f t="shared" si="17"/>
        <v>44.371904761904759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0.21199999999999999</v>
      </c>
      <c r="F174" s="10">
        <v>0.10707</v>
      </c>
      <c r="G174" s="10">
        <v>0</v>
      </c>
      <c r="H174" s="10">
        <v>0.10707</v>
      </c>
      <c r="I174" s="10">
        <v>0</v>
      </c>
      <c r="J174" s="10">
        <v>0</v>
      </c>
      <c r="K174" s="10">
        <f t="shared" si="12"/>
        <v>0.10493</v>
      </c>
      <c r="L174" s="10">
        <f t="shared" si="13"/>
        <v>3.3929299999999998</v>
      </c>
      <c r="M174" s="10">
        <f t="shared" si="14"/>
        <v>50.504716981132077</v>
      </c>
      <c r="N174" s="10">
        <f t="shared" si="15"/>
        <v>3.3929299999999998</v>
      </c>
      <c r="O174" s="10">
        <f t="shared" si="16"/>
        <v>0.10493</v>
      </c>
      <c r="P174" s="10">
        <f t="shared" si="17"/>
        <v>50.504716981132077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0.33626</v>
      </c>
      <c r="G175" s="10">
        <v>0</v>
      </c>
      <c r="H175" s="10">
        <v>0.33626</v>
      </c>
      <c r="I175" s="10">
        <v>0</v>
      </c>
      <c r="J175" s="10">
        <v>0</v>
      </c>
      <c r="K175" s="10">
        <f t="shared" si="12"/>
        <v>1.16374</v>
      </c>
      <c r="L175" s="10">
        <f t="shared" si="13"/>
        <v>24.763740000000002</v>
      </c>
      <c r="M175" s="10">
        <f t="shared" si="14"/>
        <v>22.417333333333332</v>
      </c>
      <c r="N175" s="10">
        <f t="shared" si="15"/>
        <v>24.763740000000002</v>
      </c>
      <c r="O175" s="10">
        <f t="shared" si="16"/>
        <v>1.16374</v>
      </c>
      <c r="P175" s="10">
        <f t="shared" si="17"/>
        <v>22.417333333333332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641.70000000000005</v>
      </c>
      <c r="F176" s="7">
        <v>17.358390000000004</v>
      </c>
      <c r="G176" s="7">
        <v>0</v>
      </c>
      <c r="H176" s="7">
        <v>2.4519899999999999</v>
      </c>
      <c r="I176" s="7">
        <v>14.9064</v>
      </c>
      <c r="J176" s="7">
        <v>352.14870000000002</v>
      </c>
      <c r="K176" s="7">
        <f t="shared" si="12"/>
        <v>624.34161000000006</v>
      </c>
      <c r="L176" s="7">
        <f t="shared" si="13"/>
        <v>7801.6432899999973</v>
      </c>
      <c r="M176" s="7">
        <f t="shared" si="14"/>
        <v>2.7050631136044885</v>
      </c>
      <c r="N176" s="7">
        <f t="shared" si="15"/>
        <v>7816.549689999998</v>
      </c>
      <c r="O176" s="7">
        <f t="shared" si="16"/>
        <v>639.24801000000002</v>
      </c>
      <c r="P176" s="7">
        <f t="shared" si="17"/>
        <v>0.38210846189808317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465.3</v>
      </c>
      <c r="F177" s="10">
        <v>0</v>
      </c>
      <c r="G177" s="10">
        <v>0</v>
      </c>
      <c r="H177" s="10">
        <v>0</v>
      </c>
      <c r="I177" s="10">
        <v>0</v>
      </c>
      <c r="J177" s="10">
        <v>283.39911999999998</v>
      </c>
      <c r="K177" s="10">
        <f t="shared" si="12"/>
        <v>465.3</v>
      </c>
      <c r="L177" s="10">
        <f t="shared" si="13"/>
        <v>5121.9250000000002</v>
      </c>
      <c r="M177" s="10">
        <f t="shared" si="14"/>
        <v>0</v>
      </c>
      <c r="N177" s="10">
        <f t="shared" si="15"/>
        <v>5121.9250000000002</v>
      </c>
      <c r="O177" s="10">
        <f t="shared" si="16"/>
        <v>465.3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102.4</v>
      </c>
      <c r="F178" s="10">
        <v>0</v>
      </c>
      <c r="G178" s="10">
        <v>0</v>
      </c>
      <c r="H178" s="10">
        <v>0</v>
      </c>
      <c r="I178" s="10">
        <v>0</v>
      </c>
      <c r="J178" s="10">
        <v>53.876160000000006</v>
      </c>
      <c r="K178" s="10">
        <f t="shared" si="12"/>
        <v>102.4</v>
      </c>
      <c r="L178" s="10">
        <f t="shared" si="13"/>
        <v>1126.904</v>
      </c>
      <c r="M178" s="10">
        <f t="shared" si="14"/>
        <v>0</v>
      </c>
      <c r="N178" s="10">
        <f t="shared" si="15"/>
        <v>1126.904</v>
      </c>
      <c r="O178" s="10">
        <f t="shared" si="16"/>
        <v>102.4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9.7469900000000003</v>
      </c>
      <c r="G179" s="10">
        <v>0</v>
      </c>
      <c r="H179" s="10">
        <v>0</v>
      </c>
      <c r="I179" s="10">
        <v>9.7469900000000003</v>
      </c>
      <c r="J179" s="10">
        <v>9.7469900000000003</v>
      </c>
      <c r="K179" s="10">
        <f t="shared" si="12"/>
        <v>-9.7469900000000003</v>
      </c>
      <c r="L179" s="10">
        <f t="shared" si="13"/>
        <v>184.56401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63.5</v>
      </c>
      <c r="F181" s="10">
        <v>2.8450000000000002</v>
      </c>
      <c r="G181" s="10">
        <v>0</v>
      </c>
      <c r="H181" s="10">
        <v>1.345</v>
      </c>
      <c r="I181" s="10">
        <v>1.5</v>
      </c>
      <c r="J181" s="10">
        <v>1.5</v>
      </c>
      <c r="K181" s="10">
        <f t="shared" si="12"/>
        <v>60.655000000000001</v>
      </c>
      <c r="L181" s="10">
        <f t="shared" si="13"/>
        <v>568.42667999999992</v>
      </c>
      <c r="M181" s="10">
        <f t="shared" si="14"/>
        <v>4.4803149606299213</v>
      </c>
      <c r="N181" s="10">
        <f t="shared" si="15"/>
        <v>569.92667999999992</v>
      </c>
      <c r="O181" s="10">
        <f t="shared" si="16"/>
        <v>62.155000000000001</v>
      </c>
      <c r="P181" s="10">
        <f t="shared" si="17"/>
        <v>2.1181102362204727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1.9000000000000001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1.9000000000000001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1.9000000000000001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2.7</v>
      </c>
      <c r="F184" s="10">
        <v>1.1399700000000001</v>
      </c>
      <c r="G184" s="10">
        <v>0</v>
      </c>
      <c r="H184" s="10">
        <v>1.1310499999999999</v>
      </c>
      <c r="I184" s="10">
        <v>8.9200000000000008E-3</v>
      </c>
      <c r="J184" s="10">
        <v>0</v>
      </c>
      <c r="K184" s="10">
        <f t="shared" si="12"/>
        <v>1.56003</v>
      </c>
      <c r="L184" s="10">
        <f t="shared" si="13"/>
        <v>31.560030000000001</v>
      </c>
      <c r="M184" s="10">
        <f t="shared" si="14"/>
        <v>42.221111111111114</v>
      </c>
      <c r="N184" s="10">
        <f t="shared" si="15"/>
        <v>31.568950000000005</v>
      </c>
      <c r="O184" s="10">
        <f t="shared" si="16"/>
        <v>1.5689500000000003</v>
      </c>
      <c r="P184" s="10">
        <f t="shared" si="17"/>
        <v>41.890740740740732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5.9</v>
      </c>
      <c r="F185" s="10">
        <v>3.3978700000000002</v>
      </c>
      <c r="G185" s="10">
        <v>0</v>
      </c>
      <c r="H185" s="10">
        <v>-2.4059999999999998E-2</v>
      </c>
      <c r="I185" s="10">
        <v>3.4219299999999997</v>
      </c>
      <c r="J185" s="10">
        <v>3.3978700000000002</v>
      </c>
      <c r="K185" s="10">
        <f t="shared" si="12"/>
        <v>2.5021300000000002</v>
      </c>
      <c r="L185" s="10">
        <f t="shared" si="13"/>
        <v>78.002130000000008</v>
      </c>
      <c r="M185" s="10">
        <f t="shared" si="14"/>
        <v>57.591016949152539</v>
      </c>
      <c r="N185" s="10">
        <f t="shared" si="15"/>
        <v>81.424060000000011</v>
      </c>
      <c r="O185" s="10">
        <f t="shared" si="16"/>
        <v>5.9240600000000008</v>
      </c>
      <c r="P185" s="10">
        <f t="shared" si="17"/>
        <v>-0.40779661016949142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0.22856000000000001</v>
      </c>
      <c r="G186" s="10">
        <v>0</v>
      </c>
      <c r="H186" s="10">
        <v>0</v>
      </c>
      <c r="I186" s="10">
        <v>0.22856000000000001</v>
      </c>
      <c r="J186" s="10">
        <v>0.22856000000000001</v>
      </c>
      <c r="K186" s="10">
        <f t="shared" si="12"/>
        <v>-0.22856000000000001</v>
      </c>
      <c r="L186" s="10">
        <f t="shared" si="13"/>
        <v>152.47144000000003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315601.55580999993</v>
      </c>
      <c r="E189" s="7">
        <v>22512.856999999996</v>
      </c>
      <c r="F189" s="7">
        <v>2797.01017</v>
      </c>
      <c r="G189" s="7">
        <v>0</v>
      </c>
      <c r="H189" s="7">
        <v>1142.1563100000001</v>
      </c>
      <c r="I189" s="7">
        <v>1805.9812400000001</v>
      </c>
      <c r="J189" s="7">
        <v>3030.3530799999999</v>
      </c>
      <c r="K189" s="7">
        <f t="shared" si="12"/>
        <v>19715.846829999995</v>
      </c>
      <c r="L189" s="7">
        <f t="shared" si="13"/>
        <v>312804.54563999991</v>
      </c>
      <c r="M189" s="7">
        <f t="shared" si="14"/>
        <v>12.42405692889179</v>
      </c>
      <c r="N189" s="7">
        <f t="shared" si="15"/>
        <v>314459.39949999994</v>
      </c>
      <c r="O189" s="7">
        <f t="shared" si="16"/>
        <v>21370.700689999998</v>
      </c>
      <c r="P189" s="7">
        <f t="shared" si="17"/>
        <v>5.0733512410264066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148.18299999999999</v>
      </c>
      <c r="F190" s="7">
        <v>83.338330000000013</v>
      </c>
      <c r="G190" s="7">
        <v>0</v>
      </c>
      <c r="H190" s="7">
        <v>0</v>
      </c>
      <c r="I190" s="7">
        <v>83.338330000000013</v>
      </c>
      <c r="J190" s="7">
        <v>83.338330000000013</v>
      </c>
      <c r="K190" s="7">
        <f t="shared" si="12"/>
        <v>64.844669999999979</v>
      </c>
      <c r="L190" s="7">
        <f t="shared" si="13"/>
        <v>1686.0566699999999</v>
      </c>
      <c r="M190" s="7">
        <f t="shared" si="14"/>
        <v>56.240142256534163</v>
      </c>
      <c r="N190" s="7">
        <f t="shared" si="15"/>
        <v>1769.395</v>
      </c>
      <c r="O190" s="7">
        <f t="shared" si="16"/>
        <v>148.18299999999999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118.18300000000001</v>
      </c>
      <c r="F191" s="10">
        <v>68.310110000000009</v>
      </c>
      <c r="G191" s="10">
        <v>0</v>
      </c>
      <c r="H191" s="10">
        <v>0</v>
      </c>
      <c r="I191" s="10">
        <v>68.310110000000009</v>
      </c>
      <c r="J191" s="10">
        <v>68.310110000000009</v>
      </c>
      <c r="K191" s="10">
        <f t="shared" si="12"/>
        <v>49.872889999999998</v>
      </c>
      <c r="L191" s="10">
        <f t="shared" si="13"/>
        <v>1336.7958899999999</v>
      </c>
      <c r="M191" s="10">
        <f t="shared" si="14"/>
        <v>57.800284304849257</v>
      </c>
      <c r="N191" s="10">
        <f t="shared" si="15"/>
        <v>1405.106</v>
      </c>
      <c r="O191" s="10">
        <f t="shared" si="16"/>
        <v>118.18300000000001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15.028219999999999</v>
      </c>
      <c r="G192" s="10">
        <v>0</v>
      </c>
      <c r="H192" s="10">
        <v>0</v>
      </c>
      <c r="I192" s="10">
        <v>15.028219999999999</v>
      </c>
      <c r="J192" s="10">
        <v>15.028219999999999</v>
      </c>
      <c r="K192" s="10">
        <f t="shared" si="12"/>
        <v>7.9717800000000008</v>
      </c>
      <c r="L192" s="10">
        <f t="shared" si="13"/>
        <v>261.44478000000004</v>
      </c>
      <c r="M192" s="10">
        <f t="shared" si="14"/>
        <v>65.340086956521731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2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183794.83870000005</v>
      </c>
      <c r="E197" s="7">
        <v>13282.65</v>
      </c>
      <c r="F197" s="7">
        <v>1661.9053000000001</v>
      </c>
      <c r="G197" s="7">
        <v>0</v>
      </c>
      <c r="H197" s="7">
        <v>844.19500000000005</v>
      </c>
      <c r="I197" s="7">
        <v>920.84646999999995</v>
      </c>
      <c r="J197" s="7">
        <v>1247.5457900000001</v>
      </c>
      <c r="K197" s="7">
        <f t="shared" si="12"/>
        <v>11620.744699999999</v>
      </c>
      <c r="L197" s="7">
        <f t="shared" si="13"/>
        <v>182132.93340000004</v>
      </c>
      <c r="M197" s="7">
        <f t="shared" si="14"/>
        <v>12.511850421414403</v>
      </c>
      <c r="N197" s="7">
        <f t="shared" si="15"/>
        <v>182950.64370000004</v>
      </c>
      <c r="O197" s="7">
        <f t="shared" si="16"/>
        <v>12438.455</v>
      </c>
      <c r="P197" s="7">
        <f t="shared" si="17"/>
        <v>6.3556218073953623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152548.77504000004</v>
      </c>
      <c r="E199" s="10">
        <v>13282.65</v>
      </c>
      <c r="F199" s="10">
        <v>1661.9053000000001</v>
      </c>
      <c r="G199" s="10">
        <v>0</v>
      </c>
      <c r="H199" s="10">
        <v>844.19500000000005</v>
      </c>
      <c r="I199" s="10">
        <v>920.84646999999995</v>
      </c>
      <c r="J199" s="10">
        <v>1247.5457900000001</v>
      </c>
      <c r="K199" s="10">
        <f t="shared" si="18"/>
        <v>11620.744699999999</v>
      </c>
      <c r="L199" s="10">
        <f t="shared" si="19"/>
        <v>150886.86974000002</v>
      </c>
      <c r="M199" s="10">
        <f t="shared" si="20"/>
        <v>12.511850421414403</v>
      </c>
      <c r="N199" s="10">
        <f t="shared" si="21"/>
        <v>151704.58004000003</v>
      </c>
      <c r="O199" s="10">
        <f t="shared" si="22"/>
        <v>12438.455</v>
      </c>
      <c r="P199" s="10">
        <f t="shared" si="23"/>
        <v>6.3556218073953623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5688.25</v>
      </c>
      <c r="F200" s="7">
        <v>57.543440000000004</v>
      </c>
      <c r="G200" s="7">
        <v>0</v>
      </c>
      <c r="H200" s="7">
        <v>25.36645</v>
      </c>
      <c r="I200" s="7">
        <v>43.808349999999997</v>
      </c>
      <c r="J200" s="7">
        <v>438.4418</v>
      </c>
      <c r="K200" s="7">
        <f t="shared" si="18"/>
        <v>5630.7065599999996</v>
      </c>
      <c r="L200" s="7">
        <f t="shared" si="19"/>
        <v>83832.299200000009</v>
      </c>
      <c r="M200" s="7">
        <f t="shared" si="20"/>
        <v>1.0116193908495583</v>
      </c>
      <c r="N200" s="7">
        <f t="shared" si="21"/>
        <v>83864.476190000001</v>
      </c>
      <c r="O200" s="7">
        <f t="shared" si="22"/>
        <v>5662.8835499999996</v>
      </c>
      <c r="P200" s="7">
        <f t="shared" si="23"/>
        <v>0.44594471058761481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5688.25</v>
      </c>
      <c r="F202" s="10">
        <v>57.543440000000004</v>
      </c>
      <c r="G202" s="10">
        <v>0</v>
      </c>
      <c r="H202" s="10">
        <v>25.36645</v>
      </c>
      <c r="I202" s="10">
        <v>43.808349999999997</v>
      </c>
      <c r="J202" s="10">
        <v>438.4418</v>
      </c>
      <c r="K202" s="10">
        <f t="shared" si="18"/>
        <v>5630.7065599999996</v>
      </c>
      <c r="L202" s="10">
        <f t="shared" si="19"/>
        <v>71649.851940000008</v>
      </c>
      <c r="M202" s="10">
        <f t="shared" si="20"/>
        <v>1.0116193908495583</v>
      </c>
      <c r="N202" s="10">
        <f t="shared" si="21"/>
        <v>71682.02893</v>
      </c>
      <c r="O202" s="10">
        <f t="shared" si="22"/>
        <v>5662.8835499999996</v>
      </c>
      <c r="P202" s="10">
        <f t="shared" si="23"/>
        <v>0.44594471058761481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1071.0999999999999</v>
      </c>
      <c r="F203" s="7">
        <v>53.293210000000002</v>
      </c>
      <c r="G203" s="7">
        <v>0</v>
      </c>
      <c r="H203" s="7">
        <v>32.418390000000002</v>
      </c>
      <c r="I203" s="7">
        <v>21.529119999999999</v>
      </c>
      <c r="J203" s="7">
        <v>462.31851</v>
      </c>
      <c r="K203" s="7">
        <f t="shared" si="18"/>
        <v>1017.8067899999999</v>
      </c>
      <c r="L203" s="7">
        <f t="shared" si="19"/>
        <v>15766.884470000001</v>
      </c>
      <c r="M203" s="7">
        <f t="shared" si="20"/>
        <v>4.9755587713565506</v>
      </c>
      <c r="N203" s="7">
        <f t="shared" si="21"/>
        <v>15787.75929</v>
      </c>
      <c r="O203" s="7">
        <f t="shared" si="22"/>
        <v>1038.6816099999999</v>
      </c>
      <c r="P203" s="7">
        <f t="shared" si="23"/>
        <v>3.026644571001774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1071.0999999999999</v>
      </c>
      <c r="F205" s="10">
        <v>53.293210000000002</v>
      </c>
      <c r="G205" s="10">
        <v>0</v>
      </c>
      <c r="H205" s="10">
        <v>32.418390000000002</v>
      </c>
      <c r="I205" s="10">
        <v>21.529119999999999</v>
      </c>
      <c r="J205" s="10">
        <v>462.31851</v>
      </c>
      <c r="K205" s="10">
        <f t="shared" si="18"/>
        <v>1017.8067899999999</v>
      </c>
      <c r="L205" s="10">
        <f t="shared" si="19"/>
        <v>13307.80364</v>
      </c>
      <c r="M205" s="10">
        <f t="shared" si="20"/>
        <v>4.9755587713565506</v>
      </c>
      <c r="N205" s="10">
        <f t="shared" si="21"/>
        <v>13328.678459999999</v>
      </c>
      <c r="O205" s="10">
        <f t="shared" si="22"/>
        <v>1038.6816099999999</v>
      </c>
      <c r="P205" s="10">
        <f t="shared" si="23"/>
        <v>3.026644571001774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58.2</v>
      </c>
      <c r="F206" s="7">
        <v>10.94914</v>
      </c>
      <c r="G206" s="7">
        <v>0</v>
      </c>
      <c r="H206" s="7">
        <v>2.5064200000000003</v>
      </c>
      <c r="I206" s="7">
        <v>8.6914599999999993</v>
      </c>
      <c r="J206" s="7">
        <v>8.6914599999999993</v>
      </c>
      <c r="K206" s="7">
        <f t="shared" si="18"/>
        <v>47.250860000000003</v>
      </c>
      <c r="L206" s="7">
        <f t="shared" si="19"/>
        <v>1840.1793600000001</v>
      </c>
      <c r="M206" s="7">
        <f t="shared" si="20"/>
        <v>18.812955326460479</v>
      </c>
      <c r="N206" s="7">
        <f t="shared" si="21"/>
        <v>1848.6220800000001</v>
      </c>
      <c r="O206" s="7">
        <f t="shared" si="22"/>
        <v>55.693580000000004</v>
      </c>
      <c r="P206" s="7">
        <f t="shared" si="23"/>
        <v>4.306563573883162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58.2</v>
      </c>
      <c r="F207" s="10">
        <v>10.94914</v>
      </c>
      <c r="G207" s="10">
        <v>0</v>
      </c>
      <c r="H207" s="10">
        <v>2.5064200000000003</v>
      </c>
      <c r="I207" s="10">
        <v>8.6914599999999993</v>
      </c>
      <c r="J207" s="10">
        <v>8.6914599999999993</v>
      </c>
      <c r="K207" s="10">
        <f t="shared" si="18"/>
        <v>47.250860000000003</v>
      </c>
      <c r="L207" s="10">
        <f t="shared" si="19"/>
        <v>1840.1793600000001</v>
      </c>
      <c r="M207" s="10">
        <f t="shared" si="20"/>
        <v>18.812955326460479</v>
      </c>
      <c r="N207" s="10">
        <f t="shared" si="21"/>
        <v>1848.6220800000001</v>
      </c>
      <c r="O207" s="10">
        <f t="shared" si="22"/>
        <v>55.693580000000004</v>
      </c>
      <c r="P207" s="10">
        <f t="shared" si="23"/>
        <v>4.306563573883162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103.5</v>
      </c>
      <c r="F208" s="7">
        <v>3.1317200000000001</v>
      </c>
      <c r="G208" s="7">
        <v>0</v>
      </c>
      <c r="H208" s="7">
        <v>0</v>
      </c>
      <c r="I208" s="7">
        <v>3.1317200000000001</v>
      </c>
      <c r="J208" s="7">
        <v>46.406150000000004</v>
      </c>
      <c r="K208" s="7">
        <f t="shared" si="18"/>
        <v>100.36828</v>
      </c>
      <c r="L208" s="7">
        <f t="shared" si="19"/>
        <v>896.98675000000003</v>
      </c>
      <c r="M208" s="7">
        <f t="shared" si="20"/>
        <v>3.0258164251207731</v>
      </c>
      <c r="N208" s="7">
        <f t="shared" si="21"/>
        <v>900.11847</v>
      </c>
      <c r="O208" s="7">
        <f t="shared" si="22"/>
        <v>103.5</v>
      </c>
      <c r="P208" s="7">
        <f t="shared" si="23"/>
        <v>0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103.5</v>
      </c>
      <c r="F209" s="10">
        <v>3.1317200000000001</v>
      </c>
      <c r="G209" s="10">
        <v>0</v>
      </c>
      <c r="H209" s="10">
        <v>0</v>
      </c>
      <c r="I209" s="10">
        <v>3.1317200000000001</v>
      </c>
      <c r="J209" s="10">
        <v>46.406150000000004</v>
      </c>
      <c r="K209" s="10">
        <f t="shared" si="18"/>
        <v>100.36828</v>
      </c>
      <c r="L209" s="10">
        <f t="shared" si="19"/>
        <v>896.98675000000003</v>
      </c>
      <c r="M209" s="10">
        <f t="shared" si="20"/>
        <v>3.0258164251207731</v>
      </c>
      <c r="N209" s="10">
        <f t="shared" si="21"/>
        <v>900.11847</v>
      </c>
      <c r="O209" s="10">
        <f t="shared" si="22"/>
        <v>103.5</v>
      </c>
      <c r="P209" s="10">
        <f t="shared" si="23"/>
        <v>0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10376.321819999999</v>
      </c>
      <c r="E210" s="7">
        <v>1143.3</v>
      </c>
      <c r="F210" s="7">
        <v>356.26472999999999</v>
      </c>
      <c r="G210" s="7">
        <v>0</v>
      </c>
      <c r="H210" s="7">
        <v>0</v>
      </c>
      <c r="I210" s="7">
        <v>356.55869000000001</v>
      </c>
      <c r="J210" s="7">
        <v>356.55869000000001</v>
      </c>
      <c r="K210" s="7">
        <f t="shared" si="18"/>
        <v>787.03526999999997</v>
      </c>
      <c r="L210" s="7">
        <f t="shared" si="19"/>
        <v>10020.057089999998</v>
      </c>
      <c r="M210" s="7">
        <f t="shared" si="20"/>
        <v>31.161088953030703</v>
      </c>
      <c r="N210" s="7">
        <f t="shared" si="21"/>
        <v>10376.321819999999</v>
      </c>
      <c r="O210" s="7">
        <f t="shared" si="22"/>
        <v>1143.3</v>
      </c>
      <c r="P210" s="7">
        <f t="shared" si="23"/>
        <v>0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7317.0511699999988</v>
      </c>
      <c r="E213" s="10">
        <v>1143.3</v>
      </c>
      <c r="F213" s="10">
        <v>356.26472999999999</v>
      </c>
      <c r="G213" s="10">
        <v>0</v>
      </c>
      <c r="H213" s="10">
        <v>0</v>
      </c>
      <c r="I213" s="10">
        <v>356.55869000000001</v>
      </c>
      <c r="J213" s="10">
        <v>356.55869000000001</v>
      </c>
      <c r="K213" s="10">
        <f t="shared" si="18"/>
        <v>787.03526999999997</v>
      </c>
      <c r="L213" s="10">
        <f t="shared" si="19"/>
        <v>6960.7864399999989</v>
      </c>
      <c r="M213" s="10">
        <f t="shared" si="20"/>
        <v>31.161088953030703</v>
      </c>
      <c r="N213" s="10">
        <f t="shared" si="21"/>
        <v>7317.0511699999988</v>
      </c>
      <c r="O213" s="10">
        <f t="shared" si="22"/>
        <v>1143.3</v>
      </c>
      <c r="P213" s="10">
        <f t="shared" si="23"/>
        <v>0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850.1</v>
      </c>
      <c r="F216" s="7">
        <v>570.5843000000001</v>
      </c>
      <c r="G216" s="7">
        <v>0</v>
      </c>
      <c r="H216" s="7">
        <v>202.50720000000001</v>
      </c>
      <c r="I216" s="7">
        <v>368.07709999999997</v>
      </c>
      <c r="J216" s="7">
        <v>368.07709999999997</v>
      </c>
      <c r="K216" s="7">
        <f t="shared" si="18"/>
        <v>279.51569999999992</v>
      </c>
      <c r="L216" s="7">
        <f t="shared" si="19"/>
        <v>12522.315699999999</v>
      </c>
      <c r="M216" s="7">
        <f t="shared" si="20"/>
        <v>67.119668274320674</v>
      </c>
      <c r="N216" s="7">
        <f t="shared" si="21"/>
        <v>12890.3928</v>
      </c>
      <c r="O216" s="7">
        <f t="shared" si="22"/>
        <v>647.59280000000001</v>
      </c>
      <c r="P216" s="7">
        <f t="shared" si="23"/>
        <v>23.821573932478532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803.9</v>
      </c>
      <c r="F219" s="10">
        <v>570.5843000000001</v>
      </c>
      <c r="G219" s="10">
        <v>0</v>
      </c>
      <c r="H219" s="10">
        <v>202.50720000000001</v>
      </c>
      <c r="I219" s="10">
        <v>368.07709999999997</v>
      </c>
      <c r="J219" s="10">
        <v>368.07709999999997</v>
      </c>
      <c r="K219" s="10">
        <f t="shared" si="18"/>
        <v>233.31569999999988</v>
      </c>
      <c r="L219" s="10">
        <f t="shared" si="19"/>
        <v>11698.9157</v>
      </c>
      <c r="M219" s="10">
        <f t="shared" si="20"/>
        <v>70.977024505535525</v>
      </c>
      <c r="N219" s="10">
        <f t="shared" si="21"/>
        <v>12066.9928</v>
      </c>
      <c r="O219" s="10">
        <f t="shared" si="22"/>
        <v>601.39279999999997</v>
      </c>
      <c r="P219" s="10">
        <f t="shared" si="23"/>
        <v>25.190595845254389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130.672</v>
      </c>
      <c r="F221" s="7">
        <v>0</v>
      </c>
      <c r="G221" s="7">
        <v>0</v>
      </c>
      <c r="H221" s="7">
        <v>35.162849999999999</v>
      </c>
      <c r="I221" s="7">
        <v>0</v>
      </c>
      <c r="J221" s="7">
        <v>18.975249999999999</v>
      </c>
      <c r="K221" s="7">
        <f t="shared" si="18"/>
        <v>130.672</v>
      </c>
      <c r="L221" s="7">
        <f t="shared" si="19"/>
        <v>1938.0810000000001</v>
      </c>
      <c r="M221" s="7">
        <f t="shared" si="20"/>
        <v>0</v>
      </c>
      <c r="N221" s="7">
        <f t="shared" si="21"/>
        <v>1902.9181500000002</v>
      </c>
      <c r="O221" s="7">
        <f t="shared" si="22"/>
        <v>95.509150000000005</v>
      </c>
      <c r="P221" s="7">
        <f t="shared" si="23"/>
        <v>26.909246051181583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130.672</v>
      </c>
      <c r="F222" s="10">
        <v>0</v>
      </c>
      <c r="G222" s="10">
        <v>0</v>
      </c>
      <c r="H222" s="10">
        <v>35.162849999999999</v>
      </c>
      <c r="I222" s="10">
        <v>0</v>
      </c>
      <c r="J222" s="10">
        <v>18.975249999999999</v>
      </c>
      <c r="K222" s="10">
        <f t="shared" si="18"/>
        <v>130.672</v>
      </c>
      <c r="L222" s="10">
        <f t="shared" si="19"/>
        <v>1938.0810000000001</v>
      </c>
      <c r="M222" s="10">
        <f t="shared" si="20"/>
        <v>0</v>
      </c>
      <c r="N222" s="10">
        <f t="shared" si="21"/>
        <v>1902.9181500000002</v>
      </c>
      <c r="O222" s="10">
        <f t="shared" si="22"/>
        <v>95.509150000000005</v>
      </c>
      <c r="P222" s="10">
        <f t="shared" si="23"/>
        <v>26.909246051181583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0.48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0.48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0.48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0.48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0.48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0.48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318.35200000000003</v>
      </c>
      <c r="E225" s="7">
        <v>36.422000000000004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36.422000000000004</v>
      </c>
      <c r="L225" s="7">
        <f t="shared" si="19"/>
        <v>318.35200000000003</v>
      </c>
      <c r="M225" s="7">
        <f t="shared" si="20"/>
        <v>0</v>
      </c>
      <c r="N225" s="7">
        <f t="shared" si="21"/>
        <v>318.35200000000003</v>
      </c>
      <c r="O225" s="7">
        <f t="shared" si="22"/>
        <v>36.422000000000004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318.35200000000003</v>
      </c>
      <c r="E226" s="10">
        <v>36.422000000000004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36.422000000000004</v>
      </c>
      <c r="L226" s="10">
        <f t="shared" si="19"/>
        <v>318.35200000000003</v>
      </c>
      <c r="M226" s="10">
        <f t="shared" si="20"/>
        <v>0</v>
      </c>
      <c r="N226" s="10">
        <f t="shared" si="21"/>
        <v>318.35200000000003</v>
      </c>
      <c r="O226" s="10">
        <f t="shared" si="22"/>
        <v>36.422000000000004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603561.4174799996</v>
      </c>
      <c r="E227" s="7">
        <v>38247.587999999989</v>
      </c>
      <c r="F227" s="7">
        <v>11181.855300000003</v>
      </c>
      <c r="G227" s="7">
        <v>2.9999999999999997E-4</v>
      </c>
      <c r="H227" s="7">
        <v>3143.35419</v>
      </c>
      <c r="I227" s="7">
        <v>8447.4122000000007</v>
      </c>
      <c r="J227" s="7">
        <v>10716.098660000003</v>
      </c>
      <c r="K227" s="7">
        <f t="shared" si="18"/>
        <v>27065.732699999986</v>
      </c>
      <c r="L227" s="7">
        <f t="shared" si="19"/>
        <v>592379.56217999954</v>
      </c>
      <c r="M227" s="7">
        <f t="shared" si="20"/>
        <v>29.235452180670862</v>
      </c>
      <c r="N227" s="7">
        <f t="shared" si="21"/>
        <v>600418.06328999961</v>
      </c>
      <c r="O227" s="7">
        <f t="shared" si="22"/>
        <v>35104.233809999991</v>
      </c>
      <c r="P227" s="7">
        <f t="shared" si="23"/>
        <v>8.2184376959927548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2570.0230000000001</v>
      </c>
      <c r="F228" s="7">
        <v>2629.0508799999993</v>
      </c>
      <c r="G228" s="7">
        <v>0</v>
      </c>
      <c r="H228" s="7">
        <v>118.46312000000002</v>
      </c>
      <c r="I228" s="7">
        <v>2510.5877599999999</v>
      </c>
      <c r="J228" s="7">
        <v>2510.5877599999999</v>
      </c>
      <c r="K228" s="7">
        <f t="shared" si="18"/>
        <v>-59.027879999999186</v>
      </c>
      <c r="L228" s="7">
        <f t="shared" si="19"/>
        <v>33644.508120000006</v>
      </c>
      <c r="M228" s="7">
        <f t="shared" si="20"/>
        <v>102.29678411438339</v>
      </c>
      <c r="N228" s="7">
        <f t="shared" si="21"/>
        <v>36155.095880000008</v>
      </c>
      <c r="O228" s="7">
        <f t="shared" si="22"/>
        <v>2451.5598800000002</v>
      </c>
      <c r="P228" s="7">
        <f t="shared" si="23"/>
        <v>4.6094186705722091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2006.923</v>
      </c>
      <c r="F229" s="10">
        <v>2080.2132999999999</v>
      </c>
      <c r="G229" s="10">
        <v>0</v>
      </c>
      <c r="H229" s="10">
        <v>0</v>
      </c>
      <c r="I229" s="10">
        <v>2080.2132999999999</v>
      </c>
      <c r="J229" s="10">
        <v>2080.2132999999999</v>
      </c>
      <c r="K229" s="10">
        <f t="shared" si="18"/>
        <v>-73.290299999999888</v>
      </c>
      <c r="L229" s="10">
        <f t="shared" si="19"/>
        <v>26583.595700000002</v>
      </c>
      <c r="M229" s="10">
        <f t="shared" si="20"/>
        <v>103.65187403801738</v>
      </c>
      <c r="N229" s="10">
        <f t="shared" si="21"/>
        <v>28663.809000000001</v>
      </c>
      <c r="O229" s="10">
        <f t="shared" si="22"/>
        <v>2006.923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427.5</v>
      </c>
      <c r="F230" s="10">
        <v>430.07746000000003</v>
      </c>
      <c r="G230" s="10">
        <v>0</v>
      </c>
      <c r="H230" s="10">
        <v>0</v>
      </c>
      <c r="I230" s="10">
        <v>430.07746000000003</v>
      </c>
      <c r="J230" s="10">
        <v>430.07746000000003</v>
      </c>
      <c r="K230" s="10">
        <f t="shared" si="18"/>
        <v>-2.5774600000000305</v>
      </c>
      <c r="L230" s="10">
        <f t="shared" si="19"/>
        <v>5501.2755399999996</v>
      </c>
      <c r="M230" s="10">
        <f t="shared" si="20"/>
        <v>100.60291461988304</v>
      </c>
      <c r="N230" s="10">
        <f t="shared" si="21"/>
        <v>5931.3530000000001</v>
      </c>
      <c r="O230" s="10">
        <f t="shared" si="22"/>
        <v>427.5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47.6</v>
      </c>
      <c r="F231" s="10">
        <v>45.964419999999997</v>
      </c>
      <c r="G231" s="10">
        <v>0</v>
      </c>
      <c r="H231" s="10">
        <v>45.964419999999997</v>
      </c>
      <c r="I231" s="10">
        <v>0</v>
      </c>
      <c r="J231" s="10">
        <v>0</v>
      </c>
      <c r="K231" s="10">
        <f t="shared" si="18"/>
        <v>1.6355800000000045</v>
      </c>
      <c r="L231" s="10">
        <f t="shared" si="19"/>
        <v>491.43557999999996</v>
      </c>
      <c r="M231" s="10">
        <f t="shared" si="20"/>
        <v>96.563907563025197</v>
      </c>
      <c r="N231" s="10">
        <f t="shared" si="21"/>
        <v>491.43557999999996</v>
      </c>
      <c r="O231" s="10">
        <f t="shared" si="22"/>
        <v>1.6355800000000045</v>
      </c>
      <c r="P231" s="10">
        <f t="shared" si="23"/>
        <v>96.563907563025197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42.955719999999999</v>
      </c>
      <c r="G232" s="10">
        <v>0</v>
      </c>
      <c r="H232" s="10">
        <v>42.658720000000002</v>
      </c>
      <c r="I232" s="10">
        <v>0.29699999999999999</v>
      </c>
      <c r="J232" s="10">
        <v>0.29699999999999999</v>
      </c>
      <c r="K232" s="10">
        <f t="shared" si="18"/>
        <v>0.306280000000001</v>
      </c>
      <c r="L232" s="10">
        <f t="shared" si="19"/>
        <v>306.79428000000001</v>
      </c>
      <c r="M232" s="10">
        <f t="shared" si="20"/>
        <v>99.292034580000916</v>
      </c>
      <c r="N232" s="10">
        <f t="shared" si="21"/>
        <v>307.09127999999998</v>
      </c>
      <c r="O232" s="10">
        <f t="shared" si="22"/>
        <v>0.60327999999999804</v>
      </c>
      <c r="P232" s="10">
        <f t="shared" si="23"/>
        <v>98.605519855762566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0.3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0.3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0.3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2.1</v>
      </c>
      <c r="F235" s="10">
        <v>2.5222500000000001</v>
      </c>
      <c r="G235" s="10">
        <v>0</v>
      </c>
      <c r="H235" s="10">
        <v>2.5222500000000001</v>
      </c>
      <c r="I235" s="10">
        <v>0</v>
      </c>
      <c r="J235" s="10">
        <v>0</v>
      </c>
      <c r="K235" s="10">
        <f t="shared" si="18"/>
        <v>-0.42225000000000001</v>
      </c>
      <c r="L235" s="10">
        <f t="shared" si="19"/>
        <v>32.210750000000004</v>
      </c>
      <c r="M235" s="10">
        <f t="shared" si="20"/>
        <v>120.10714285714286</v>
      </c>
      <c r="N235" s="10">
        <f t="shared" si="21"/>
        <v>32.210750000000004</v>
      </c>
      <c r="O235" s="10">
        <f t="shared" si="22"/>
        <v>-0.42225000000000001</v>
      </c>
      <c r="P235" s="10">
        <f t="shared" si="23"/>
        <v>120.10714285714286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21</v>
      </c>
      <c r="F236" s="10">
        <v>9.6608300000000007</v>
      </c>
      <c r="G236" s="10">
        <v>0</v>
      </c>
      <c r="H236" s="10">
        <v>9.6608300000000007</v>
      </c>
      <c r="I236" s="10">
        <v>0</v>
      </c>
      <c r="J236" s="10">
        <v>0</v>
      </c>
      <c r="K236" s="10">
        <f t="shared" si="18"/>
        <v>11.339169999999999</v>
      </c>
      <c r="L236" s="10">
        <f t="shared" si="19"/>
        <v>254.66717000000003</v>
      </c>
      <c r="M236" s="10">
        <f t="shared" si="20"/>
        <v>46.003952380952384</v>
      </c>
      <c r="N236" s="10">
        <f t="shared" si="21"/>
        <v>254.66717000000003</v>
      </c>
      <c r="O236" s="10">
        <f t="shared" si="22"/>
        <v>11.339169999999999</v>
      </c>
      <c r="P236" s="10">
        <f t="shared" si="23"/>
        <v>46.003952380952384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1.3284</v>
      </c>
      <c r="G237" s="10">
        <v>0</v>
      </c>
      <c r="H237" s="10">
        <v>1.3284</v>
      </c>
      <c r="I237" s="10">
        <v>0</v>
      </c>
      <c r="J237" s="10">
        <v>0</v>
      </c>
      <c r="K237" s="10">
        <f t="shared" si="18"/>
        <v>-0.89040000000000008</v>
      </c>
      <c r="L237" s="10">
        <f t="shared" si="19"/>
        <v>3.9215999999999998</v>
      </c>
      <c r="M237" s="10">
        <f t="shared" si="20"/>
        <v>303.28767123287668</v>
      </c>
      <c r="N237" s="10">
        <f t="shared" si="21"/>
        <v>3.9215999999999998</v>
      </c>
      <c r="O237" s="10">
        <f t="shared" si="22"/>
        <v>-0.89040000000000008</v>
      </c>
      <c r="P237" s="10">
        <f t="shared" si="23"/>
        <v>303.28767123287668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16.328500000000002</v>
      </c>
      <c r="G239" s="10">
        <v>0</v>
      </c>
      <c r="H239" s="10">
        <v>16.328500000000002</v>
      </c>
      <c r="I239" s="10">
        <v>0</v>
      </c>
      <c r="J239" s="10">
        <v>0</v>
      </c>
      <c r="K239" s="10">
        <f t="shared" si="18"/>
        <v>4.5715000000000003</v>
      </c>
      <c r="L239" s="10">
        <f t="shared" si="19"/>
        <v>241.28049999999999</v>
      </c>
      <c r="M239" s="10">
        <f t="shared" si="20"/>
        <v>78.126794258373209</v>
      </c>
      <c r="N239" s="10">
        <f t="shared" si="21"/>
        <v>241.28049999999999</v>
      </c>
      <c r="O239" s="10">
        <f t="shared" si="22"/>
        <v>4.5715000000000003</v>
      </c>
      <c r="P239" s="10">
        <f t="shared" si="23"/>
        <v>78.126794258373209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10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10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10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10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10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10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82042.552030000006</v>
      </c>
      <c r="E243" s="7">
        <v>0</v>
      </c>
      <c r="F243" s="7">
        <v>5149.7056500000008</v>
      </c>
      <c r="G243" s="7">
        <v>0</v>
      </c>
      <c r="H243" s="7">
        <v>7.7491300000000001</v>
      </c>
      <c r="I243" s="7">
        <v>5145.7359699999997</v>
      </c>
      <c r="J243" s="7">
        <v>6659.0112900000004</v>
      </c>
      <c r="K243" s="7">
        <f t="shared" si="18"/>
        <v>-5149.7056500000008</v>
      </c>
      <c r="L243" s="7">
        <f t="shared" si="19"/>
        <v>76892.846380000003</v>
      </c>
      <c r="M243" s="7">
        <f t="shared" si="20"/>
        <v>0</v>
      </c>
      <c r="N243" s="7">
        <f t="shared" si="21"/>
        <v>82034.80290000001</v>
      </c>
      <c r="O243" s="7">
        <f t="shared" si="22"/>
        <v>-7.7491300000000001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82042.552030000006</v>
      </c>
      <c r="E244" s="10">
        <v>0</v>
      </c>
      <c r="F244" s="10">
        <v>5149.7056500000008</v>
      </c>
      <c r="G244" s="10">
        <v>0</v>
      </c>
      <c r="H244" s="10">
        <v>7.7491300000000001</v>
      </c>
      <c r="I244" s="10">
        <v>5145.7359699999997</v>
      </c>
      <c r="J244" s="10">
        <v>6659.0112900000004</v>
      </c>
      <c r="K244" s="10">
        <f t="shared" si="18"/>
        <v>-5149.7056500000008</v>
      </c>
      <c r="L244" s="10">
        <f t="shared" si="19"/>
        <v>76892.846380000003</v>
      </c>
      <c r="M244" s="10">
        <f t="shared" si="20"/>
        <v>0</v>
      </c>
      <c r="N244" s="10">
        <f t="shared" si="21"/>
        <v>82034.80290000001</v>
      </c>
      <c r="O244" s="10">
        <f t="shared" si="22"/>
        <v>-7.7491300000000001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94725.747970000011</v>
      </c>
      <c r="E245" s="7">
        <v>0</v>
      </c>
      <c r="F245" s="7">
        <v>-265.53933000000001</v>
      </c>
      <c r="G245" s="7">
        <v>0</v>
      </c>
      <c r="H245" s="7">
        <v>-4.5624399999999996</v>
      </c>
      <c r="I245" s="7">
        <v>89.427149999999997</v>
      </c>
      <c r="J245" s="7">
        <v>216.57795999999999</v>
      </c>
      <c r="K245" s="7">
        <f t="shared" si="18"/>
        <v>265.53933000000001</v>
      </c>
      <c r="L245" s="7">
        <f t="shared" si="19"/>
        <v>94991.287300000011</v>
      </c>
      <c r="M245" s="7">
        <f t="shared" si="20"/>
        <v>0</v>
      </c>
      <c r="N245" s="7">
        <f t="shared" si="21"/>
        <v>94730.310410000006</v>
      </c>
      <c r="O245" s="7">
        <f t="shared" si="22"/>
        <v>4.5624399999999996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94725.329970000006</v>
      </c>
      <c r="E247" s="10">
        <v>0</v>
      </c>
      <c r="F247" s="10">
        <v>-265.53933000000001</v>
      </c>
      <c r="G247" s="10">
        <v>0</v>
      </c>
      <c r="H247" s="10">
        <v>-4.5624399999999996</v>
      </c>
      <c r="I247" s="10">
        <v>89.427149999999997</v>
      </c>
      <c r="J247" s="10">
        <v>216.57795999999999</v>
      </c>
      <c r="K247" s="10">
        <f t="shared" si="18"/>
        <v>265.53933000000001</v>
      </c>
      <c r="L247" s="10">
        <f t="shared" si="19"/>
        <v>94990.869300000006</v>
      </c>
      <c r="M247" s="10">
        <f t="shared" si="20"/>
        <v>0</v>
      </c>
      <c r="N247" s="10">
        <f t="shared" si="21"/>
        <v>94729.89241</v>
      </c>
      <c r="O247" s="10">
        <f t="shared" si="22"/>
        <v>4.5624399999999996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16.626999999999999</v>
      </c>
      <c r="F248" s="7">
        <v>0</v>
      </c>
      <c r="G248" s="7">
        <v>0</v>
      </c>
      <c r="H248" s="7">
        <v>0</v>
      </c>
      <c r="I248" s="7">
        <v>0</v>
      </c>
      <c r="J248" s="7">
        <v>2.9300000000000003E-3</v>
      </c>
      <c r="K248" s="7">
        <f t="shared" si="18"/>
        <v>16.626999999999999</v>
      </c>
      <c r="L248" s="7">
        <f t="shared" si="19"/>
        <v>54.724000000000004</v>
      </c>
      <c r="M248" s="7">
        <f t="shared" si="20"/>
        <v>0</v>
      </c>
      <c r="N248" s="7">
        <f t="shared" si="21"/>
        <v>54.724000000000004</v>
      </c>
      <c r="O248" s="7">
        <f t="shared" si="22"/>
        <v>16.626999999999999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0.17727000000000001</v>
      </c>
      <c r="F249" s="10">
        <v>0</v>
      </c>
      <c r="G249" s="10">
        <v>0</v>
      </c>
      <c r="H249" s="10">
        <v>0</v>
      </c>
      <c r="I249" s="10">
        <v>0</v>
      </c>
      <c r="J249" s="10">
        <v>2.9300000000000003E-3</v>
      </c>
      <c r="K249" s="10">
        <f t="shared" si="18"/>
        <v>0.17727000000000001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0.17727000000000001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16.449729999999999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16.449729999999999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16.449729999999999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1.673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1.673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1.673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1.673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1.673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1.673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35.099760000000003</v>
      </c>
      <c r="G254" s="7">
        <v>0</v>
      </c>
      <c r="H254" s="7">
        <v>0</v>
      </c>
      <c r="I254" s="7">
        <v>35.099760000000003</v>
      </c>
      <c r="J254" s="7">
        <v>35.099760000000003</v>
      </c>
      <c r="K254" s="7">
        <f t="shared" si="18"/>
        <v>-4.6997600000000013</v>
      </c>
      <c r="L254" s="7">
        <f t="shared" si="19"/>
        <v>329.80524000000003</v>
      </c>
      <c r="M254" s="7">
        <f t="shared" si="20"/>
        <v>115.45973684210526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35.099760000000003</v>
      </c>
      <c r="G255" s="10">
        <v>0</v>
      </c>
      <c r="H255" s="10">
        <v>0</v>
      </c>
      <c r="I255" s="10">
        <v>35.099760000000003</v>
      </c>
      <c r="J255" s="10">
        <v>35.099760000000003</v>
      </c>
      <c r="K255" s="10">
        <f t="shared" si="18"/>
        <v>-4.6997600000000013</v>
      </c>
      <c r="L255" s="10">
        <f t="shared" si="19"/>
        <v>329.80524000000003</v>
      </c>
      <c r="M255" s="10">
        <f t="shared" si="20"/>
        <v>115.45973684210526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0.28185000000000004</v>
      </c>
      <c r="G256" s="7">
        <v>0</v>
      </c>
      <c r="H256" s="7">
        <v>0.24830000000000002</v>
      </c>
      <c r="I256" s="7">
        <v>3.3549999999999996E-2</v>
      </c>
      <c r="J256" s="7">
        <v>3.3549999999999996E-2</v>
      </c>
      <c r="K256" s="7">
        <f t="shared" si="18"/>
        <v>-0.28185000000000004</v>
      </c>
      <c r="L256" s="7">
        <f t="shared" si="19"/>
        <v>3.9621499999999998</v>
      </c>
      <c r="M256" s="7">
        <f t="shared" si="20"/>
        <v>0</v>
      </c>
      <c r="N256" s="7">
        <f t="shared" si="21"/>
        <v>3.9956999999999998</v>
      </c>
      <c r="O256" s="7">
        <f t="shared" si="22"/>
        <v>-0.24830000000000002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0.28185000000000004</v>
      </c>
      <c r="G257" s="10">
        <v>0</v>
      </c>
      <c r="H257" s="10">
        <v>0.24830000000000002</v>
      </c>
      <c r="I257" s="10">
        <v>3.3549999999999996E-2</v>
      </c>
      <c r="J257" s="10">
        <v>3.3549999999999996E-2</v>
      </c>
      <c r="K257" s="10">
        <f t="shared" si="18"/>
        <v>-0.28185000000000004</v>
      </c>
      <c r="L257" s="10">
        <f t="shared" si="19"/>
        <v>3.9621499999999998</v>
      </c>
      <c r="M257" s="10">
        <f t="shared" si="20"/>
        <v>0</v>
      </c>
      <c r="N257" s="10">
        <f t="shared" si="21"/>
        <v>3.9956999999999998</v>
      </c>
      <c r="O257" s="10">
        <f t="shared" si="22"/>
        <v>-0.24830000000000002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288.90000000000003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288.90000000000003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288.90000000000003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288.90000000000003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288.90000000000003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288.90000000000003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72.537639999999996</v>
      </c>
      <c r="G260" s="7">
        <v>0</v>
      </c>
      <c r="H260" s="7">
        <v>70.475610000000003</v>
      </c>
      <c r="I260" s="7">
        <v>2.06203</v>
      </c>
      <c r="J260" s="7">
        <v>0</v>
      </c>
      <c r="K260" s="7">
        <f t="shared" si="18"/>
        <v>109.81236</v>
      </c>
      <c r="L260" s="7">
        <f t="shared" si="19"/>
        <v>2115.6673600000004</v>
      </c>
      <c r="M260" s="7">
        <f t="shared" si="20"/>
        <v>39.779347408829175</v>
      </c>
      <c r="N260" s="7">
        <f t="shared" si="21"/>
        <v>2117.7293900000004</v>
      </c>
      <c r="O260" s="7">
        <f t="shared" si="22"/>
        <v>111.87438999999999</v>
      </c>
      <c r="P260" s="7">
        <f t="shared" si="23"/>
        <v>38.648538524814917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72.537639999999996</v>
      </c>
      <c r="G262" s="10">
        <v>0</v>
      </c>
      <c r="H262" s="10">
        <v>70.475610000000003</v>
      </c>
      <c r="I262" s="10">
        <v>2.06203</v>
      </c>
      <c r="J262" s="10">
        <v>0</v>
      </c>
      <c r="K262" s="10">
        <f t="shared" ref="K262:K325" si="24">E262-F262</f>
        <v>109.79536</v>
      </c>
      <c r="L262" s="10">
        <f t="shared" ref="L262:L325" si="25">D262-F262</f>
        <v>2115.4633600000002</v>
      </c>
      <c r="M262" s="10">
        <f t="shared" ref="M262:M325" si="26">IF(E262=0,0,(F262/E262)*100)</f>
        <v>39.783056276154063</v>
      </c>
      <c r="N262" s="10">
        <f t="shared" ref="N262:N325" si="27">D262-H262</f>
        <v>2117.5253900000002</v>
      </c>
      <c r="O262" s="10">
        <f t="shared" ref="O262:O325" si="28">E262-H262</f>
        <v>111.85739</v>
      </c>
      <c r="P262" s="10">
        <f t="shared" ref="P262:P325" si="29">IF(E262=0,0,(H262/E262)*100)</f>
        <v>38.652141960040147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59.192999999999998</v>
      </c>
      <c r="L263" s="7">
        <f t="shared" si="25"/>
        <v>724.32400000000007</v>
      </c>
      <c r="M263" s="7">
        <f t="shared" si="26"/>
        <v>0</v>
      </c>
      <c r="N263" s="7">
        <f t="shared" si="27"/>
        <v>724.32400000000007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59.183</v>
      </c>
      <c r="L265" s="10">
        <f t="shared" si="25"/>
        <v>724.20400000000006</v>
      </c>
      <c r="M265" s="10">
        <f t="shared" si="26"/>
        <v>0</v>
      </c>
      <c r="N265" s="10">
        <f t="shared" si="27"/>
        <v>724.20400000000006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124255.55100000001</v>
      </c>
      <c r="E266" s="7">
        <v>12415.762999999999</v>
      </c>
      <c r="F266" s="7">
        <v>1104.17254</v>
      </c>
      <c r="G266" s="7">
        <v>0</v>
      </c>
      <c r="H266" s="7">
        <v>1108.47254</v>
      </c>
      <c r="I266" s="7">
        <v>0</v>
      </c>
      <c r="J266" s="7">
        <v>41.28</v>
      </c>
      <c r="K266" s="7">
        <f t="shared" si="24"/>
        <v>11311.590459999999</v>
      </c>
      <c r="L266" s="7">
        <f t="shared" si="25"/>
        <v>123151.37846000001</v>
      </c>
      <c r="M266" s="7">
        <f t="shared" si="26"/>
        <v>8.8933119937936969</v>
      </c>
      <c r="N266" s="7">
        <f t="shared" si="27"/>
        <v>123147.07846</v>
      </c>
      <c r="O266" s="7">
        <f t="shared" si="28"/>
        <v>11307.290459999998</v>
      </c>
      <c r="P266" s="7">
        <f t="shared" si="29"/>
        <v>8.9279453868441276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124250.751</v>
      </c>
      <c r="E268" s="10">
        <v>12415.362999999999</v>
      </c>
      <c r="F268" s="10">
        <v>1104.17254</v>
      </c>
      <c r="G268" s="10">
        <v>0</v>
      </c>
      <c r="H268" s="10">
        <v>1108.47254</v>
      </c>
      <c r="I268" s="10">
        <v>0</v>
      </c>
      <c r="J268" s="10">
        <v>41.28</v>
      </c>
      <c r="K268" s="10">
        <f t="shared" si="24"/>
        <v>11311.19046</v>
      </c>
      <c r="L268" s="10">
        <f t="shared" si="25"/>
        <v>123146.57846</v>
      </c>
      <c r="M268" s="10">
        <f t="shared" si="26"/>
        <v>8.893598519833855</v>
      </c>
      <c r="N268" s="10">
        <f t="shared" si="27"/>
        <v>123142.27846</v>
      </c>
      <c r="O268" s="10">
        <f t="shared" si="28"/>
        <v>11306.890459999999</v>
      </c>
      <c r="P268" s="10">
        <f t="shared" si="29"/>
        <v>8.9282330287080622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1020.355</v>
      </c>
      <c r="F269" s="7">
        <v>20.024360000000001</v>
      </c>
      <c r="G269" s="7">
        <v>0</v>
      </c>
      <c r="H269" s="7">
        <v>20.024360000000001</v>
      </c>
      <c r="I269" s="7">
        <v>0</v>
      </c>
      <c r="J269" s="7">
        <v>0</v>
      </c>
      <c r="K269" s="7">
        <f t="shared" si="24"/>
        <v>1000.33064</v>
      </c>
      <c r="L269" s="7">
        <f t="shared" si="25"/>
        <v>11834.23964</v>
      </c>
      <c r="M269" s="7">
        <f t="shared" si="26"/>
        <v>1.9624895257042894</v>
      </c>
      <c r="N269" s="7">
        <f t="shared" si="27"/>
        <v>11834.23964</v>
      </c>
      <c r="O269" s="7">
        <f t="shared" si="28"/>
        <v>1000.33064</v>
      </c>
      <c r="P269" s="7">
        <f t="shared" si="29"/>
        <v>1.9624895257042894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1020.022</v>
      </c>
      <c r="F271" s="10">
        <v>20.024360000000001</v>
      </c>
      <c r="G271" s="10">
        <v>0</v>
      </c>
      <c r="H271" s="10">
        <v>20.024360000000001</v>
      </c>
      <c r="I271" s="10">
        <v>0</v>
      </c>
      <c r="J271" s="10">
        <v>0</v>
      </c>
      <c r="K271" s="10">
        <f t="shared" si="24"/>
        <v>999.99764000000005</v>
      </c>
      <c r="L271" s="10">
        <f t="shared" si="25"/>
        <v>11830.243640000001</v>
      </c>
      <c r="M271" s="10">
        <f t="shared" si="26"/>
        <v>1.9631302069955354</v>
      </c>
      <c r="N271" s="10">
        <f t="shared" si="27"/>
        <v>11830.243640000001</v>
      </c>
      <c r="O271" s="10">
        <f t="shared" si="28"/>
        <v>999.99764000000005</v>
      </c>
      <c r="P271" s="10">
        <f t="shared" si="29"/>
        <v>1.9631302069955354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402.53424000000001</v>
      </c>
      <c r="G272" s="7">
        <v>0</v>
      </c>
      <c r="H272" s="7">
        <v>416.42280999999997</v>
      </c>
      <c r="I272" s="7">
        <v>0.67225999999999997</v>
      </c>
      <c r="J272" s="7">
        <v>0</v>
      </c>
      <c r="K272" s="7">
        <f t="shared" si="24"/>
        <v>2574.7407600000001</v>
      </c>
      <c r="L272" s="7">
        <f t="shared" si="25"/>
        <v>35324.767760000002</v>
      </c>
      <c r="M272" s="7">
        <f t="shared" si="26"/>
        <v>13.520223694485731</v>
      </c>
      <c r="N272" s="7">
        <f t="shared" si="27"/>
        <v>35310.879190000007</v>
      </c>
      <c r="O272" s="7">
        <f t="shared" si="28"/>
        <v>2560.8521900000001</v>
      </c>
      <c r="P272" s="7">
        <f t="shared" si="29"/>
        <v>13.98670965900026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3.3460000000000004E-2</v>
      </c>
      <c r="G273" s="10">
        <v>0</v>
      </c>
      <c r="H273" s="10">
        <v>3.3460000000000004E-2</v>
      </c>
      <c r="I273" s="10">
        <v>0</v>
      </c>
      <c r="J273" s="10">
        <v>0</v>
      </c>
      <c r="K273" s="10">
        <f t="shared" si="24"/>
        <v>0.11653999999999999</v>
      </c>
      <c r="L273" s="10">
        <f t="shared" si="25"/>
        <v>1.76654</v>
      </c>
      <c r="M273" s="10">
        <f t="shared" si="26"/>
        <v>22.306666666666668</v>
      </c>
      <c r="N273" s="10">
        <f t="shared" si="27"/>
        <v>1.76654</v>
      </c>
      <c r="O273" s="10">
        <f t="shared" si="28"/>
        <v>0.11653999999999999</v>
      </c>
      <c r="P273" s="10">
        <f t="shared" si="29"/>
        <v>22.306666666666668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402.50078000000002</v>
      </c>
      <c r="G274" s="10">
        <v>0</v>
      </c>
      <c r="H274" s="10">
        <v>416.38934999999998</v>
      </c>
      <c r="I274" s="10">
        <v>0.67225999999999997</v>
      </c>
      <c r="J274" s="10">
        <v>0</v>
      </c>
      <c r="K274" s="10">
        <f t="shared" si="24"/>
        <v>2574.6242200000002</v>
      </c>
      <c r="L274" s="10">
        <f t="shared" si="25"/>
        <v>35323.001219999998</v>
      </c>
      <c r="M274" s="10">
        <f t="shared" si="26"/>
        <v>13.519780996767016</v>
      </c>
      <c r="N274" s="10">
        <f t="shared" si="27"/>
        <v>35309.112650000003</v>
      </c>
      <c r="O274" s="10">
        <f t="shared" si="28"/>
        <v>2560.7356500000001</v>
      </c>
      <c r="P274" s="10">
        <f t="shared" si="29"/>
        <v>13.986290464794054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10.18934</v>
      </c>
      <c r="G275" s="7">
        <v>0</v>
      </c>
      <c r="H275" s="7">
        <v>10.18934</v>
      </c>
      <c r="I275" s="7">
        <v>0</v>
      </c>
      <c r="J275" s="7">
        <v>0</v>
      </c>
      <c r="K275" s="7">
        <f t="shared" si="24"/>
        <v>143.66866000000002</v>
      </c>
      <c r="L275" s="7">
        <f t="shared" si="25"/>
        <v>1836.1086600000001</v>
      </c>
      <c r="M275" s="7">
        <f t="shared" si="26"/>
        <v>6.6225610627981641</v>
      </c>
      <c r="N275" s="7">
        <f t="shared" si="27"/>
        <v>1836.1086600000001</v>
      </c>
      <c r="O275" s="7">
        <f t="shared" si="28"/>
        <v>143.66866000000002</v>
      </c>
      <c r="P275" s="7">
        <f t="shared" si="29"/>
        <v>6.6225610627981641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10.18934</v>
      </c>
      <c r="G277" s="10">
        <v>0</v>
      </c>
      <c r="H277" s="10">
        <v>10.18934</v>
      </c>
      <c r="I277" s="10">
        <v>0</v>
      </c>
      <c r="J277" s="10">
        <v>0</v>
      </c>
      <c r="K277" s="10">
        <f t="shared" si="24"/>
        <v>143.65866000000003</v>
      </c>
      <c r="L277" s="10">
        <f t="shared" si="25"/>
        <v>1835.9886600000002</v>
      </c>
      <c r="M277" s="10">
        <f t="shared" si="26"/>
        <v>6.6229915241017094</v>
      </c>
      <c r="N277" s="10">
        <f t="shared" si="27"/>
        <v>1835.9886600000002</v>
      </c>
      <c r="O277" s="10">
        <f t="shared" si="28"/>
        <v>143.65866000000003</v>
      </c>
      <c r="P277" s="10">
        <f t="shared" si="29"/>
        <v>6.6229915241017094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237.03629999999998</v>
      </c>
      <c r="G278" s="7">
        <v>0</v>
      </c>
      <c r="H278" s="7">
        <v>235.66394</v>
      </c>
      <c r="I278" s="7">
        <v>1.37236</v>
      </c>
      <c r="J278" s="7">
        <v>0</v>
      </c>
      <c r="K278" s="7">
        <f t="shared" si="24"/>
        <v>2024.7016999999998</v>
      </c>
      <c r="L278" s="7">
        <f t="shared" si="25"/>
        <v>30709.228700000003</v>
      </c>
      <c r="M278" s="7">
        <f t="shared" si="26"/>
        <v>10.480272250808891</v>
      </c>
      <c r="N278" s="7">
        <f t="shared" si="27"/>
        <v>30710.601060000005</v>
      </c>
      <c r="O278" s="7">
        <f t="shared" si="28"/>
        <v>2026.0740599999999</v>
      </c>
      <c r="P278" s="7">
        <f t="shared" si="29"/>
        <v>10.419595019405431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237.03629999999998</v>
      </c>
      <c r="G280" s="10">
        <v>0</v>
      </c>
      <c r="H280" s="10">
        <v>235.66394</v>
      </c>
      <c r="I280" s="10">
        <v>1.37236</v>
      </c>
      <c r="J280" s="10">
        <v>0</v>
      </c>
      <c r="K280" s="10">
        <f t="shared" si="24"/>
        <v>2024.5017</v>
      </c>
      <c r="L280" s="10">
        <f t="shared" si="25"/>
        <v>30706.828700000002</v>
      </c>
      <c r="M280" s="10">
        <f t="shared" si="26"/>
        <v>10.481199077795729</v>
      </c>
      <c r="N280" s="10">
        <f t="shared" si="27"/>
        <v>30708.201060000003</v>
      </c>
      <c r="O280" s="10">
        <f t="shared" si="28"/>
        <v>2025.8740600000001</v>
      </c>
      <c r="P280" s="10">
        <f t="shared" si="29"/>
        <v>10.420516480377513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30.894000000000002</v>
      </c>
      <c r="G281" s="7">
        <v>0</v>
      </c>
      <c r="H281" s="7">
        <v>30.894000000000002</v>
      </c>
      <c r="I281" s="7">
        <v>0</v>
      </c>
      <c r="J281" s="7">
        <v>0</v>
      </c>
      <c r="K281" s="7">
        <f t="shared" si="24"/>
        <v>37.105999999999995</v>
      </c>
      <c r="L281" s="7">
        <f t="shared" si="25"/>
        <v>581.10599999999999</v>
      </c>
      <c r="M281" s="7">
        <f t="shared" si="26"/>
        <v>45.432352941176475</v>
      </c>
      <c r="N281" s="7">
        <f t="shared" si="27"/>
        <v>581.10599999999999</v>
      </c>
      <c r="O281" s="7">
        <f t="shared" si="28"/>
        <v>37.105999999999995</v>
      </c>
      <c r="P281" s="7">
        <f t="shared" si="29"/>
        <v>45.432352941176475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30.894000000000002</v>
      </c>
      <c r="G282" s="10">
        <v>0</v>
      </c>
      <c r="H282" s="10">
        <v>30.894000000000002</v>
      </c>
      <c r="I282" s="10">
        <v>0</v>
      </c>
      <c r="J282" s="10">
        <v>0</v>
      </c>
      <c r="K282" s="10">
        <f t="shared" si="24"/>
        <v>37.105999999999995</v>
      </c>
      <c r="L282" s="10">
        <f t="shared" si="25"/>
        <v>581.10599999999999</v>
      </c>
      <c r="M282" s="10">
        <f t="shared" si="26"/>
        <v>45.432352941176475</v>
      </c>
      <c r="N282" s="10">
        <f t="shared" si="27"/>
        <v>581.10599999999999</v>
      </c>
      <c r="O282" s="10">
        <f t="shared" si="28"/>
        <v>37.105999999999995</v>
      </c>
      <c r="P282" s="10">
        <f t="shared" si="29"/>
        <v>45.432352941176475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37.994999999999997</v>
      </c>
      <c r="F283" s="7">
        <v>10.42173</v>
      </c>
      <c r="G283" s="7">
        <v>0</v>
      </c>
      <c r="H283" s="7">
        <v>10.42173</v>
      </c>
      <c r="I283" s="7">
        <v>0</v>
      </c>
      <c r="J283" s="7">
        <v>0</v>
      </c>
      <c r="K283" s="7">
        <f t="shared" si="24"/>
        <v>27.573269999999997</v>
      </c>
      <c r="L283" s="7">
        <f t="shared" si="25"/>
        <v>490.17827</v>
      </c>
      <c r="M283" s="7">
        <f t="shared" si="26"/>
        <v>27.429214370311882</v>
      </c>
      <c r="N283" s="7">
        <f t="shared" si="27"/>
        <v>490.17827</v>
      </c>
      <c r="O283" s="7">
        <f t="shared" si="28"/>
        <v>27.573269999999997</v>
      </c>
      <c r="P283" s="7">
        <f t="shared" si="29"/>
        <v>27.429214370311882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37.994999999999997</v>
      </c>
      <c r="F284" s="10">
        <v>10.42173</v>
      </c>
      <c r="G284" s="10">
        <v>0</v>
      </c>
      <c r="H284" s="10">
        <v>10.42173</v>
      </c>
      <c r="I284" s="10">
        <v>0</v>
      </c>
      <c r="J284" s="10">
        <v>0</v>
      </c>
      <c r="K284" s="10">
        <f t="shared" si="24"/>
        <v>27.573269999999997</v>
      </c>
      <c r="L284" s="10">
        <f t="shared" si="25"/>
        <v>490.17827</v>
      </c>
      <c r="M284" s="10">
        <f t="shared" si="26"/>
        <v>27.429214370311882</v>
      </c>
      <c r="N284" s="10">
        <f t="shared" si="27"/>
        <v>490.17827</v>
      </c>
      <c r="O284" s="10">
        <f t="shared" si="28"/>
        <v>27.573269999999997</v>
      </c>
      <c r="P284" s="10">
        <f t="shared" si="29"/>
        <v>27.429214370311882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7501.9750000000004</v>
      </c>
      <c r="F285" s="7">
        <v>99.252790000000005</v>
      </c>
      <c r="G285" s="7">
        <v>0</v>
      </c>
      <c r="H285" s="7">
        <v>119.25921</v>
      </c>
      <c r="I285" s="7">
        <v>0</v>
      </c>
      <c r="J285" s="7">
        <v>0</v>
      </c>
      <c r="K285" s="7">
        <f t="shared" si="24"/>
        <v>7402.7222099999999</v>
      </c>
      <c r="L285" s="7">
        <f t="shared" si="25"/>
        <v>87424.448210000002</v>
      </c>
      <c r="M285" s="7">
        <f t="shared" si="26"/>
        <v>1.3230221375037907</v>
      </c>
      <c r="N285" s="7">
        <f t="shared" si="27"/>
        <v>87404.441789999997</v>
      </c>
      <c r="O285" s="7">
        <f t="shared" si="28"/>
        <v>7382.7157900000002</v>
      </c>
      <c r="P285" s="7">
        <f t="shared" si="29"/>
        <v>1.5897041778998195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8.9950000000000002E-2</v>
      </c>
      <c r="G286" s="10">
        <v>0</v>
      </c>
      <c r="H286" s="10">
        <v>8.9950000000000002E-2</v>
      </c>
      <c r="I286" s="10">
        <v>0</v>
      </c>
      <c r="J286" s="10">
        <v>0</v>
      </c>
      <c r="K286" s="10">
        <f t="shared" si="24"/>
        <v>7.66005</v>
      </c>
      <c r="L286" s="10">
        <f t="shared" si="25"/>
        <v>92.325050000000005</v>
      </c>
      <c r="M286" s="10">
        <f t="shared" si="26"/>
        <v>1.1606451612903226</v>
      </c>
      <c r="N286" s="10">
        <f t="shared" si="27"/>
        <v>92.325050000000005</v>
      </c>
      <c r="O286" s="10">
        <f t="shared" si="28"/>
        <v>7.66005</v>
      </c>
      <c r="P286" s="10">
        <f t="shared" si="29"/>
        <v>1.1606451612903226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7494.2250000000004</v>
      </c>
      <c r="F287" s="10">
        <v>99.162840000000003</v>
      </c>
      <c r="G287" s="10">
        <v>0</v>
      </c>
      <c r="H287" s="10">
        <v>119.16925999999999</v>
      </c>
      <c r="I287" s="10">
        <v>0</v>
      </c>
      <c r="J287" s="10">
        <v>0</v>
      </c>
      <c r="K287" s="10">
        <f t="shared" si="24"/>
        <v>7395.0621600000004</v>
      </c>
      <c r="L287" s="10">
        <f t="shared" si="25"/>
        <v>87332.123160000003</v>
      </c>
      <c r="M287" s="10">
        <f t="shared" si="26"/>
        <v>1.3231900563433845</v>
      </c>
      <c r="N287" s="10">
        <f t="shared" si="27"/>
        <v>87312.116740000012</v>
      </c>
      <c r="O287" s="10">
        <f t="shared" si="28"/>
        <v>7375.0557400000007</v>
      </c>
      <c r="P287" s="10">
        <f t="shared" si="29"/>
        <v>1.5901478805346783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1410.066</v>
      </c>
      <c r="F288" s="7">
        <v>109.97238</v>
      </c>
      <c r="G288" s="7">
        <v>0</v>
      </c>
      <c r="H288" s="7">
        <v>111.53637999999999</v>
      </c>
      <c r="I288" s="7">
        <v>1.5640000000000001</v>
      </c>
      <c r="J288" s="7">
        <v>0</v>
      </c>
      <c r="K288" s="7">
        <f t="shared" si="24"/>
        <v>1300.0936200000001</v>
      </c>
      <c r="L288" s="7">
        <f t="shared" si="25"/>
        <v>15560.823620000001</v>
      </c>
      <c r="M288" s="7">
        <f t="shared" si="26"/>
        <v>7.7990945104697227</v>
      </c>
      <c r="N288" s="7">
        <f t="shared" si="27"/>
        <v>15559.259620000001</v>
      </c>
      <c r="O288" s="7">
        <f t="shared" si="28"/>
        <v>1298.52962</v>
      </c>
      <c r="P288" s="7">
        <f t="shared" si="29"/>
        <v>7.910011304435395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8.5459999999999994E-2</v>
      </c>
      <c r="G289" s="10">
        <v>0</v>
      </c>
      <c r="H289" s="10">
        <v>8.5459999999999994E-2</v>
      </c>
      <c r="I289" s="10">
        <v>0</v>
      </c>
      <c r="J289" s="10">
        <v>0</v>
      </c>
      <c r="K289" s="10">
        <f t="shared" si="24"/>
        <v>0.86454000000000009</v>
      </c>
      <c r="L289" s="10">
        <f t="shared" si="25"/>
        <v>11.314540000000001</v>
      </c>
      <c r="M289" s="10">
        <f t="shared" si="26"/>
        <v>8.9957894736842103</v>
      </c>
      <c r="N289" s="10">
        <f t="shared" si="27"/>
        <v>11.314540000000001</v>
      </c>
      <c r="O289" s="10">
        <f t="shared" si="28"/>
        <v>0.86454000000000009</v>
      </c>
      <c r="P289" s="10">
        <f t="shared" si="29"/>
        <v>8.9957894736842103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1409.116</v>
      </c>
      <c r="F290" s="10">
        <v>109.88692</v>
      </c>
      <c r="G290" s="10">
        <v>0</v>
      </c>
      <c r="H290" s="10">
        <v>111.45092</v>
      </c>
      <c r="I290" s="10">
        <v>1.5640000000000001</v>
      </c>
      <c r="J290" s="10">
        <v>0</v>
      </c>
      <c r="K290" s="10">
        <f t="shared" si="24"/>
        <v>1299.2290800000001</v>
      </c>
      <c r="L290" s="10">
        <f t="shared" si="25"/>
        <v>15549.50908</v>
      </c>
      <c r="M290" s="10">
        <f t="shared" si="26"/>
        <v>7.7982877208121968</v>
      </c>
      <c r="N290" s="10">
        <f t="shared" si="27"/>
        <v>15547.945080000001</v>
      </c>
      <c r="O290" s="10">
        <f t="shared" si="28"/>
        <v>1297.66508</v>
      </c>
      <c r="P290" s="10">
        <f t="shared" si="29"/>
        <v>7.9092792928332365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719.56799999999998</v>
      </c>
      <c r="F291" s="7">
        <v>39.009039999999999</v>
      </c>
      <c r="G291" s="7">
        <v>0</v>
      </c>
      <c r="H291" s="7">
        <v>42.881040000000006</v>
      </c>
      <c r="I291" s="7">
        <v>0</v>
      </c>
      <c r="J291" s="7">
        <v>0</v>
      </c>
      <c r="K291" s="7">
        <f t="shared" si="24"/>
        <v>680.55895999999996</v>
      </c>
      <c r="L291" s="7">
        <f t="shared" si="25"/>
        <v>8405.8079599999983</v>
      </c>
      <c r="M291" s="7">
        <f t="shared" si="26"/>
        <v>5.4211749271785292</v>
      </c>
      <c r="N291" s="7">
        <f t="shared" si="27"/>
        <v>8401.9359599999989</v>
      </c>
      <c r="O291" s="7">
        <f t="shared" si="28"/>
        <v>676.68696</v>
      </c>
      <c r="P291" s="7">
        <f t="shared" si="29"/>
        <v>5.9592755653392047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1.5300000000000001E-2</v>
      </c>
      <c r="G292" s="10">
        <v>0</v>
      </c>
      <c r="H292" s="10">
        <v>1.5300000000000001E-2</v>
      </c>
      <c r="I292" s="10">
        <v>0</v>
      </c>
      <c r="J292" s="10">
        <v>0</v>
      </c>
      <c r="K292" s="10">
        <f t="shared" si="24"/>
        <v>0.63470000000000004</v>
      </c>
      <c r="L292" s="10">
        <f t="shared" si="25"/>
        <v>7.7847</v>
      </c>
      <c r="M292" s="10">
        <f t="shared" si="26"/>
        <v>2.3538461538461539</v>
      </c>
      <c r="N292" s="10">
        <f t="shared" si="27"/>
        <v>7.7847</v>
      </c>
      <c r="O292" s="10">
        <f t="shared" si="28"/>
        <v>0.63470000000000004</v>
      </c>
      <c r="P292" s="10">
        <f t="shared" si="29"/>
        <v>2.3538461538461539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718.91800000000001</v>
      </c>
      <c r="F293" s="10">
        <v>38.993739999999995</v>
      </c>
      <c r="G293" s="10">
        <v>0</v>
      </c>
      <c r="H293" s="10">
        <v>42.865740000000002</v>
      </c>
      <c r="I293" s="10">
        <v>0</v>
      </c>
      <c r="J293" s="10">
        <v>0</v>
      </c>
      <c r="K293" s="10">
        <f t="shared" si="24"/>
        <v>679.92426</v>
      </c>
      <c r="L293" s="10">
        <f t="shared" si="25"/>
        <v>8398.0232599999999</v>
      </c>
      <c r="M293" s="10">
        <f t="shared" si="26"/>
        <v>5.4239482110616226</v>
      </c>
      <c r="N293" s="10">
        <f t="shared" si="27"/>
        <v>8394.1512600000005</v>
      </c>
      <c r="O293" s="10">
        <f t="shared" si="28"/>
        <v>676.05226000000005</v>
      </c>
      <c r="P293" s="10">
        <f t="shared" si="29"/>
        <v>5.9625353656467084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1239.6279999999999</v>
      </c>
      <c r="E294" s="7">
        <v>152.98000000000002</v>
      </c>
      <c r="F294" s="7">
        <v>44.75282</v>
      </c>
      <c r="G294" s="7">
        <v>0</v>
      </c>
      <c r="H294" s="7">
        <v>40.06082</v>
      </c>
      <c r="I294" s="7">
        <v>4.6920000000000002</v>
      </c>
      <c r="J294" s="7">
        <v>0</v>
      </c>
      <c r="K294" s="7">
        <f t="shared" si="24"/>
        <v>108.22718000000002</v>
      </c>
      <c r="L294" s="7">
        <f t="shared" si="25"/>
        <v>1194.87518</v>
      </c>
      <c r="M294" s="7">
        <f t="shared" si="26"/>
        <v>29.254033206955153</v>
      </c>
      <c r="N294" s="7">
        <f t="shared" si="27"/>
        <v>1199.56718</v>
      </c>
      <c r="O294" s="7">
        <f t="shared" si="28"/>
        <v>112.91918000000001</v>
      </c>
      <c r="P294" s="7">
        <f t="shared" si="29"/>
        <v>26.186965616420444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2.4719999999999999E-2</v>
      </c>
      <c r="G295" s="10">
        <v>0</v>
      </c>
      <c r="H295" s="10">
        <v>2.4719999999999999E-2</v>
      </c>
      <c r="I295" s="10">
        <v>0</v>
      </c>
      <c r="J295" s="10">
        <v>0</v>
      </c>
      <c r="K295" s="10">
        <f t="shared" si="24"/>
        <v>5.28E-3</v>
      </c>
      <c r="L295" s="10">
        <f t="shared" si="25"/>
        <v>0.33527999999999997</v>
      </c>
      <c r="M295" s="10">
        <f t="shared" si="26"/>
        <v>82.399999999999991</v>
      </c>
      <c r="N295" s="10">
        <f t="shared" si="27"/>
        <v>0.33527999999999997</v>
      </c>
      <c r="O295" s="10">
        <f t="shared" si="28"/>
        <v>5.28E-3</v>
      </c>
      <c r="P295" s="10">
        <f t="shared" si="29"/>
        <v>82.399999999999991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1239.268</v>
      </c>
      <c r="E296" s="10">
        <v>152.95000000000002</v>
      </c>
      <c r="F296" s="10">
        <v>44.728099999999998</v>
      </c>
      <c r="G296" s="10">
        <v>0</v>
      </c>
      <c r="H296" s="10">
        <v>40.036099999999998</v>
      </c>
      <c r="I296" s="10">
        <v>4.6920000000000002</v>
      </c>
      <c r="J296" s="10">
        <v>0</v>
      </c>
      <c r="K296" s="10">
        <f t="shared" si="24"/>
        <v>108.22190000000002</v>
      </c>
      <c r="L296" s="10">
        <f t="shared" si="25"/>
        <v>1194.5399</v>
      </c>
      <c r="M296" s="10">
        <f t="shared" si="26"/>
        <v>29.243609022556388</v>
      </c>
      <c r="N296" s="10">
        <f t="shared" si="27"/>
        <v>1199.2319</v>
      </c>
      <c r="O296" s="10">
        <f t="shared" si="28"/>
        <v>112.91390000000001</v>
      </c>
      <c r="P296" s="10">
        <f t="shared" si="29"/>
        <v>26.175939849624058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-0.38407999999999998</v>
      </c>
      <c r="G297" s="7">
        <v>0</v>
      </c>
      <c r="H297" s="7">
        <v>-3.1480000000000001E-2</v>
      </c>
      <c r="I297" s="7">
        <v>3.1480000000000001E-2</v>
      </c>
      <c r="J297" s="7">
        <v>0</v>
      </c>
      <c r="K297" s="7">
        <f t="shared" si="24"/>
        <v>16.36308</v>
      </c>
      <c r="L297" s="7">
        <f t="shared" si="25"/>
        <v>192.13308000000004</v>
      </c>
      <c r="M297" s="7">
        <f t="shared" si="26"/>
        <v>-2.4036547969209585</v>
      </c>
      <c r="N297" s="7">
        <f t="shared" si="27"/>
        <v>191.78048000000001</v>
      </c>
      <c r="O297" s="7">
        <f t="shared" si="28"/>
        <v>16.010479999999998</v>
      </c>
      <c r="P297" s="7">
        <f t="shared" si="29"/>
        <v>-0.19700857375305086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-0.38407999999999998</v>
      </c>
      <c r="G299" s="10">
        <v>0</v>
      </c>
      <c r="H299" s="10">
        <v>-3.1480000000000001E-2</v>
      </c>
      <c r="I299" s="10">
        <v>3.1480000000000001E-2</v>
      </c>
      <c r="J299" s="10">
        <v>0</v>
      </c>
      <c r="K299" s="10">
        <f t="shared" si="24"/>
        <v>16.34308</v>
      </c>
      <c r="L299" s="10">
        <f t="shared" si="25"/>
        <v>191.89308000000003</v>
      </c>
      <c r="M299" s="10">
        <f t="shared" si="26"/>
        <v>-2.4066670844037845</v>
      </c>
      <c r="N299" s="10">
        <f t="shared" si="27"/>
        <v>191.54048</v>
      </c>
      <c r="O299" s="10">
        <f t="shared" si="28"/>
        <v>15.99048</v>
      </c>
      <c r="P299" s="10">
        <f t="shared" si="29"/>
        <v>-0.19725546713453226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68</v>
      </c>
      <c r="G303" s="7">
        <v>0</v>
      </c>
      <c r="H303" s="7">
        <v>68</v>
      </c>
      <c r="I303" s="7">
        <v>5.1000000000000005</v>
      </c>
      <c r="J303" s="7">
        <v>0</v>
      </c>
      <c r="K303" s="7">
        <f t="shared" si="24"/>
        <v>2011.1</v>
      </c>
      <c r="L303" s="7">
        <f t="shared" si="25"/>
        <v>18643.899999999998</v>
      </c>
      <c r="M303" s="7">
        <f t="shared" si="26"/>
        <v>3.270645952575634</v>
      </c>
      <c r="N303" s="7">
        <f t="shared" si="27"/>
        <v>18643.899999999998</v>
      </c>
      <c r="O303" s="7">
        <f t="shared" si="28"/>
        <v>2011.1</v>
      </c>
      <c r="P303" s="7">
        <f t="shared" si="29"/>
        <v>3.270645952575634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68</v>
      </c>
      <c r="G305" s="10">
        <v>0</v>
      </c>
      <c r="H305" s="10">
        <v>68</v>
      </c>
      <c r="I305" s="10">
        <v>5.1000000000000005</v>
      </c>
      <c r="J305" s="10">
        <v>0</v>
      </c>
      <c r="K305" s="10">
        <f t="shared" si="24"/>
        <v>2011.1</v>
      </c>
      <c r="L305" s="10">
        <f t="shared" si="25"/>
        <v>18643.764999999999</v>
      </c>
      <c r="M305" s="10">
        <f t="shared" si="26"/>
        <v>3.270645952575634</v>
      </c>
      <c r="N305" s="10">
        <f t="shared" si="27"/>
        <v>18643.764999999999</v>
      </c>
      <c r="O305" s="10">
        <f t="shared" si="28"/>
        <v>2011.1</v>
      </c>
      <c r="P305" s="10">
        <f t="shared" si="29"/>
        <v>3.270645952575634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1241.83</v>
      </c>
      <c r="F306" s="7">
        <v>97.199289999999991</v>
      </c>
      <c r="G306" s="7">
        <v>0</v>
      </c>
      <c r="H306" s="7">
        <v>2.6375000000000002</v>
      </c>
      <c r="I306" s="7">
        <v>96.097309999999993</v>
      </c>
      <c r="J306" s="7">
        <v>535.36761999999999</v>
      </c>
      <c r="K306" s="7">
        <f t="shared" si="24"/>
        <v>1144.6307099999999</v>
      </c>
      <c r="L306" s="7">
        <f t="shared" si="25"/>
        <v>17177.726490000005</v>
      </c>
      <c r="M306" s="7">
        <f t="shared" si="26"/>
        <v>7.8271011330053222</v>
      </c>
      <c r="N306" s="7">
        <f t="shared" si="27"/>
        <v>17272.288280000004</v>
      </c>
      <c r="O306" s="7">
        <f t="shared" si="28"/>
        <v>1239.1924999999999</v>
      </c>
      <c r="P306" s="7">
        <f t="shared" si="29"/>
        <v>0.21238816907306157</v>
      </c>
    </row>
    <row r="307" spans="1:16">
      <c r="A307" s="8" t="s">
        <v>23</v>
      </c>
      <c r="B307" s="9" t="s">
        <v>24</v>
      </c>
      <c r="C307" s="10">
        <v>11711.492</v>
      </c>
      <c r="D307" s="10">
        <v>11711.492</v>
      </c>
      <c r="E307" s="10">
        <v>900</v>
      </c>
      <c r="F307" s="10">
        <v>0</v>
      </c>
      <c r="G307" s="10">
        <v>0</v>
      </c>
      <c r="H307" s="10">
        <v>0</v>
      </c>
      <c r="I307" s="10">
        <v>0</v>
      </c>
      <c r="J307" s="10">
        <v>373.04957000000002</v>
      </c>
      <c r="K307" s="10">
        <f t="shared" si="24"/>
        <v>900</v>
      </c>
      <c r="L307" s="10">
        <f t="shared" si="25"/>
        <v>11711.492</v>
      </c>
      <c r="M307" s="10">
        <f t="shared" si="26"/>
        <v>0</v>
      </c>
      <c r="N307" s="10">
        <f t="shared" si="27"/>
        <v>11711.492</v>
      </c>
      <c r="O307" s="10">
        <f t="shared" si="28"/>
        <v>900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198</v>
      </c>
      <c r="F308" s="10">
        <v>0</v>
      </c>
      <c r="G308" s="10">
        <v>0</v>
      </c>
      <c r="H308" s="10">
        <v>0</v>
      </c>
      <c r="I308" s="10">
        <v>0</v>
      </c>
      <c r="J308" s="10">
        <v>66.220740000000006</v>
      </c>
      <c r="K308" s="10">
        <f t="shared" si="24"/>
        <v>198</v>
      </c>
      <c r="L308" s="10">
        <f t="shared" si="25"/>
        <v>2691.2314200000001</v>
      </c>
      <c r="M308" s="10">
        <f t="shared" si="26"/>
        <v>0</v>
      </c>
      <c r="N308" s="10">
        <f t="shared" si="27"/>
        <v>2691.2314200000001</v>
      </c>
      <c r="O308" s="10">
        <f t="shared" si="28"/>
        <v>198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34.200000000000003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34.200000000000003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34.200000000000003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0.3</v>
      </c>
      <c r="I310" s="10">
        <v>0</v>
      </c>
      <c r="J310" s="10">
        <v>0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3.4000000000000004</v>
      </c>
      <c r="O310" s="10">
        <f t="shared" si="28"/>
        <v>0</v>
      </c>
      <c r="P310" s="10">
        <f t="shared" si="29"/>
        <v>100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86.52</v>
      </c>
      <c r="G311" s="10">
        <v>0</v>
      </c>
      <c r="H311" s="10">
        <v>0</v>
      </c>
      <c r="I311" s="10">
        <v>86.52</v>
      </c>
      <c r="J311" s="10">
        <v>86.52</v>
      </c>
      <c r="K311" s="10">
        <f t="shared" si="24"/>
        <v>-14.489999999999995</v>
      </c>
      <c r="L311" s="10">
        <f t="shared" si="25"/>
        <v>788.48</v>
      </c>
      <c r="M311" s="10">
        <f t="shared" si="26"/>
        <v>120.11661807580174</v>
      </c>
      <c r="N311" s="10">
        <f t="shared" si="27"/>
        <v>875</v>
      </c>
      <c r="O311" s="10">
        <f t="shared" si="28"/>
        <v>72.03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6.8016899999999998</v>
      </c>
      <c r="G312" s="10">
        <v>0</v>
      </c>
      <c r="H312" s="10">
        <v>1.5072100000000002</v>
      </c>
      <c r="I312" s="10">
        <v>6.53</v>
      </c>
      <c r="J312" s="10">
        <v>6.53</v>
      </c>
      <c r="K312" s="10">
        <f t="shared" si="24"/>
        <v>3.1983100000000002</v>
      </c>
      <c r="L312" s="10">
        <f t="shared" si="25"/>
        <v>142.17895000000001</v>
      </c>
      <c r="M312" s="10">
        <f t="shared" si="26"/>
        <v>68.016900000000007</v>
      </c>
      <c r="N312" s="10">
        <f t="shared" si="27"/>
        <v>147.47343000000004</v>
      </c>
      <c r="O312" s="10">
        <f t="shared" si="28"/>
        <v>8.4927899999999994</v>
      </c>
      <c r="P312" s="10">
        <f t="shared" si="29"/>
        <v>15.072100000000002</v>
      </c>
    </row>
    <row r="313" spans="1:16">
      <c r="A313" s="8" t="s">
        <v>31</v>
      </c>
      <c r="B313" s="9" t="s">
        <v>32</v>
      </c>
      <c r="C313" s="10">
        <v>264.7</v>
      </c>
      <c r="D313" s="10">
        <v>264.7</v>
      </c>
      <c r="E313" s="10">
        <v>23.2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23.2</v>
      </c>
      <c r="L313" s="10">
        <f t="shared" si="25"/>
        <v>264.7</v>
      </c>
      <c r="M313" s="10">
        <f t="shared" si="26"/>
        <v>0</v>
      </c>
      <c r="N313" s="10">
        <f t="shared" si="27"/>
        <v>264.7</v>
      </c>
      <c r="O313" s="10">
        <f t="shared" si="28"/>
        <v>23.2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471.2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471.2</v>
      </c>
      <c r="M314" s="10">
        <f t="shared" si="26"/>
        <v>0</v>
      </c>
      <c r="N314" s="10">
        <f t="shared" si="27"/>
        <v>471.2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0.83028999999999997</v>
      </c>
      <c r="G315" s="10">
        <v>0</v>
      </c>
      <c r="H315" s="10">
        <v>0.83028999999999997</v>
      </c>
      <c r="I315" s="10">
        <v>0</v>
      </c>
      <c r="J315" s="10">
        <v>0</v>
      </c>
      <c r="K315" s="10">
        <f t="shared" si="24"/>
        <v>-3.0289999999999928E-2</v>
      </c>
      <c r="L315" s="10">
        <f t="shared" si="25"/>
        <v>9.5697100000000006</v>
      </c>
      <c r="M315" s="10">
        <f t="shared" si="26"/>
        <v>103.78625</v>
      </c>
      <c r="N315" s="10">
        <f t="shared" si="27"/>
        <v>9.5697100000000006</v>
      </c>
      <c r="O315" s="10">
        <f t="shared" si="28"/>
        <v>-3.0289999999999928E-2</v>
      </c>
      <c r="P315" s="10">
        <f t="shared" si="29"/>
        <v>103.78625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3.3000000000000003</v>
      </c>
      <c r="F316" s="10">
        <v>3.04731</v>
      </c>
      <c r="G316" s="10">
        <v>0</v>
      </c>
      <c r="H316" s="10">
        <v>0</v>
      </c>
      <c r="I316" s="10">
        <v>3.04731</v>
      </c>
      <c r="J316" s="10">
        <v>3.04731</v>
      </c>
      <c r="K316" s="10">
        <f t="shared" si="24"/>
        <v>0.2526900000000003</v>
      </c>
      <c r="L316" s="10">
        <f t="shared" si="25"/>
        <v>38.852689999999996</v>
      </c>
      <c r="M316" s="10">
        <f t="shared" si="26"/>
        <v>92.342727272727259</v>
      </c>
      <c r="N316" s="10">
        <f t="shared" si="27"/>
        <v>41.9</v>
      </c>
      <c r="O316" s="10">
        <f t="shared" si="28"/>
        <v>3.3000000000000003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211.40299999999999</v>
      </c>
      <c r="F318" s="7">
        <v>8.700800000000001</v>
      </c>
      <c r="G318" s="7">
        <v>0</v>
      </c>
      <c r="H318" s="7">
        <v>0</v>
      </c>
      <c r="I318" s="7">
        <v>8.700800000000001</v>
      </c>
      <c r="J318" s="7">
        <v>151.27598000000003</v>
      </c>
      <c r="K318" s="7">
        <f t="shared" si="24"/>
        <v>202.7022</v>
      </c>
      <c r="L318" s="7">
        <f t="shared" si="25"/>
        <v>2701.8228999999992</v>
      </c>
      <c r="M318" s="7">
        <f t="shared" si="26"/>
        <v>4.1157410254348337</v>
      </c>
      <c r="N318" s="7">
        <f t="shared" si="27"/>
        <v>2710.5236999999993</v>
      </c>
      <c r="O318" s="7">
        <f t="shared" si="28"/>
        <v>211.40299999999999</v>
      </c>
      <c r="P318" s="7">
        <f t="shared" si="29"/>
        <v>0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163.875</v>
      </c>
      <c r="F319" s="10">
        <v>0</v>
      </c>
      <c r="G319" s="10">
        <v>0</v>
      </c>
      <c r="H319" s="10">
        <v>0</v>
      </c>
      <c r="I319" s="10">
        <v>0</v>
      </c>
      <c r="J319" s="10">
        <v>119.53078000000001</v>
      </c>
      <c r="K319" s="10">
        <f t="shared" si="24"/>
        <v>163.875</v>
      </c>
      <c r="L319" s="10">
        <f t="shared" si="25"/>
        <v>1846.9069999999999</v>
      </c>
      <c r="M319" s="10">
        <f t="shared" si="26"/>
        <v>0</v>
      </c>
      <c r="N319" s="10">
        <f t="shared" si="27"/>
        <v>1846.9069999999999</v>
      </c>
      <c r="O319" s="10">
        <f t="shared" si="28"/>
        <v>163.875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420.71962000000002</v>
      </c>
      <c r="E320" s="10">
        <v>36.052999999999997</v>
      </c>
      <c r="F320" s="10">
        <v>0</v>
      </c>
      <c r="G320" s="10">
        <v>0</v>
      </c>
      <c r="H320" s="10">
        <v>0</v>
      </c>
      <c r="I320" s="10">
        <v>0</v>
      </c>
      <c r="J320" s="10">
        <v>23.044400000000003</v>
      </c>
      <c r="K320" s="10">
        <f t="shared" si="24"/>
        <v>36.052999999999997</v>
      </c>
      <c r="L320" s="10">
        <f t="shared" si="25"/>
        <v>420.71962000000002</v>
      </c>
      <c r="M320" s="10">
        <f t="shared" si="26"/>
        <v>0</v>
      </c>
      <c r="N320" s="10">
        <f t="shared" si="27"/>
        <v>420.71962000000002</v>
      </c>
      <c r="O320" s="10">
        <f t="shared" si="28"/>
        <v>36.052999999999997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118.40978</v>
      </c>
      <c r="E321" s="10">
        <v>7.1000000000000005</v>
      </c>
      <c r="F321" s="10">
        <v>8.0797900000000009</v>
      </c>
      <c r="G321" s="10">
        <v>0</v>
      </c>
      <c r="H321" s="10">
        <v>0</v>
      </c>
      <c r="I321" s="10">
        <v>8.0797900000000009</v>
      </c>
      <c r="J321" s="10">
        <v>8.0797900000000009</v>
      </c>
      <c r="K321" s="10">
        <f t="shared" si="24"/>
        <v>-0.97979000000000038</v>
      </c>
      <c r="L321" s="10">
        <f t="shared" si="25"/>
        <v>110.32999</v>
      </c>
      <c r="M321" s="10">
        <f t="shared" si="26"/>
        <v>113.79985915492958</v>
      </c>
      <c r="N321" s="10">
        <f t="shared" si="27"/>
        <v>118.40978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236.40729999999999</v>
      </c>
      <c r="E323" s="10">
        <v>2.86</v>
      </c>
      <c r="F323" s="10">
        <v>0.62100999999999995</v>
      </c>
      <c r="G323" s="10">
        <v>0</v>
      </c>
      <c r="H323" s="10">
        <v>0</v>
      </c>
      <c r="I323" s="10">
        <v>0.62100999999999995</v>
      </c>
      <c r="J323" s="10">
        <v>0.62100999999999995</v>
      </c>
      <c r="K323" s="10">
        <f t="shared" si="24"/>
        <v>2.2389899999999998</v>
      </c>
      <c r="L323" s="10">
        <f t="shared" si="25"/>
        <v>235.78628999999998</v>
      </c>
      <c r="M323" s="10">
        <f t="shared" si="26"/>
        <v>21.713636363636361</v>
      </c>
      <c r="N323" s="10">
        <f t="shared" si="27"/>
        <v>236.40729999999999</v>
      </c>
      <c r="O323" s="10">
        <f t="shared" si="28"/>
        <v>2.86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0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0.27500000000000002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0.27500000000000002</v>
      </c>
      <c r="L325" s="10">
        <f t="shared" si="25"/>
        <v>3.7</v>
      </c>
      <c r="M325" s="10">
        <f t="shared" si="26"/>
        <v>0</v>
      </c>
      <c r="N325" s="10">
        <f t="shared" si="27"/>
        <v>3.7</v>
      </c>
      <c r="O325" s="10">
        <f t="shared" si="28"/>
        <v>0.27500000000000002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15.200000000000001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0.93</v>
      </c>
      <c r="O328" s="10">
        <f t="shared" si="34"/>
        <v>0.04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57.621830000000003</v>
      </c>
      <c r="G329" s="7">
        <v>0</v>
      </c>
      <c r="H329" s="7">
        <v>59.122030000000002</v>
      </c>
      <c r="I329" s="7">
        <v>0.34055000000000002</v>
      </c>
      <c r="J329" s="7">
        <v>0</v>
      </c>
      <c r="K329" s="7">
        <f t="shared" si="30"/>
        <v>67.378169999999997</v>
      </c>
      <c r="L329" s="7">
        <f t="shared" si="31"/>
        <v>1434.7841700000001</v>
      </c>
      <c r="M329" s="7">
        <f t="shared" si="32"/>
        <v>46.097464000000002</v>
      </c>
      <c r="N329" s="7">
        <f t="shared" si="33"/>
        <v>1433.2839700000002</v>
      </c>
      <c r="O329" s="7">
        <f t="shared" si="34"/>
        <v>65.877970000000005</v>
      </c>
      <c r="P329" s="7">
        <f t="shared" si="35"/>
        <v>47.297623999999999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1.0320000000000001E-2</v>
      </c>
      <c r="G330" s="10">
        <v>0</v>
      </c>
      <c r="H330" s="10">
        <v>1.0320000000000001E-2</v>
      </c>
      <c r="I330" s="10">
        <v>0</v>
      </c>
      <c r="J330" s="10">
        <v>0</v>
      </c>
      <c r="K330" s="10">
        <f t="shared" si="30"/>
        <v>-1.0320000000000001E-2</v>
      </c>
      <c r="L330" s="10">
        <f t="shared" si="31"/>
        <v>2.62168</v>
      </c>
      <c r="M330" s="10">
        <f t="shared" si="32"/>
        <v>0</v>
      </c>
      <c r="N330" s="10">
        <f t="shared" si="33"/>
        <v>2.62168</v>
      </c>
      <c r="O330" s="10">
        <f t="shared" si="34"/>
        <v>-1.0320000000000001E-2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57.611510000000003</v>
      </c>
      <c r="G331" s="10">
        <v>0</v>
      </c>
      <c r="H331" s="10">
        <v>59.111710000000002</v>
      </c>
      <c r="I331" s="10">
        <v>0.34055000000000002</v>
      </c>
      <c r="J331" s="10">
        <v>0</v>
      </c>
      <c r="K331" s="10">
        <f t="shared" si="30"/>
        <v>67.38848999999999</v>
      </c>
      <c r="L331" s="10">
        <f t="shared" si="31"/>
        <v>1432.1624900000002</v>
      </c>
      <c r="M331" s="10">
        <f t="shared" si="32"/>
        <v>46.089208000000006</v>
      </c>
      <c r="N331" s="10">
        <f t="shared" si="33"/>
        <v>1430.6622900000002</v>
      </c>
      <c r="O331" s="10">
        <f t="shared" si="34"/>
        <v>65.888289999999998</v>
      </c>
      <c r="P331" s="10">
        <f t="shared" si="35"/>
        <v>47.289368000000003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37</v>
      </c>
      <c r="F332" s="7">
        <v>41.857050000000001</v>
      </c>
      <c r="G332" s="7">
        <v>0</v>
      </c>
      <c r="H332" s="7">
        <v>0</v>
      </c>
      <c r="I332" s="7">
        <v>41.857050000000001</v>
      </c>
      <c r="J332" s="7">
        <v>41.857050000000001</v>
      </c>
      <c r="K332" s="7">
        <f t="shared" si="30"/>
        <v>-4.857050000000001</v>
      </c>
      <c r="L332" s="7">
        <f t="shared" si="31"/>
        <v>1114.9429499999999</v>
      </c>
      <c r="M332" s="7">
        <f t="shared" si="32"/>
        <v>113.12716216216216</v>
      </c>
      <c r="N332" s="7">
        <f t="shared" si="33"/>
        <v>1156.8</v>
      </c>
      <c r="O332" s="7">
        <f t="shared" si="34"/>
        <v>37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37</v>
      </c>
      <c r="F333" s="10">
        <v>41.857050000000001</v>
      </c>
      <c r="G333" s="10">
        <v>0</v>
      </c>
      <c r="H333" s="10">
        <v>0</v>
      </c>
      <c r="I333" s="10">
        <v>41.857050000000001</v>
      </c>
      <c r="J333" s="10">
        <v>41.857050000000001</v>
      </c>
      <c r="K333" s="10">
        <f t="shared" si="30"/>
        <v>-4.857050000000001</v>
      </c>
      <c r="L333" s="10">
        <f t="shared" si="31"/>
        <v>1114.9429499999999</v>
      </c>
      <c r="M333" s="10">
        <f t="shared" si="32"/>
        <v>113.12716216216216</v>
      </c>
      <c r="N333" s="10">
        <f t="shared" si="33"/>
        <v>1156.8</v>
      </c>
      <c r="O333" s="10">
        <f t="shared" si="34"/>
        <v>37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1.92</v>
      </c>
      <c r="F334" s="7">
        <v>53.046250000000001</v>
      </c>
      <c r="G334" s="7">
        <v>2.9999999999999997E-4</v>
      </c>
      <c r="H334" s="7">
        <v>40.455249999999999</v>
      </c>
      <c r="I334" s="7">
        <v>12.591000000000001</v>
      </c>
      <c r="J334" s="7">
        <v>12.591000000000001</v>
      </c>
      <c r="K334" s="7">
        <f t="shared" si="30"/>
        <v>-51.126249999999999</v>
      </c>
      <c r="L334" s="7">
        <f t="shared" si="31"/>
        <v>210.49375000000003</v>
      </c>
      <c r="M334" s="7">
        <f t="shared" si="32"/>
        <v>2762.8255208333335</v>
      </c>
      <c r="N334" s="7">
        <f t="shared" si="33"/>
        <v>223.08475000000001</v>
      </c>
      <c r="O334" s="7">
        <f t="shared" si="34"/>
        <v>-38.535249999999998</v>
      </c>
      <c r="P334" s="7">
        <f t="shared" si="35"/>
        <v>2107.0442708333335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1.92</v>
      </c>
      <c r="F335" s="10">
        <v>53.046250000000001</v>
      </c>
      <c r="G335" s="10">
        <v>2.9999999999999997E-4</v>
      </c>
      <c r="H335" s="10">
        <v>40.455249999999999</v>
      </c>
      <c r="I335" s="10">
        <v>12.591000000000001</v>
      </c>
      <c r="J335" s="10">
        <v>12.591000000000001</v>
      </c>
      <c r="K335" s="10">
        <f t="shared" si="30"/>
        <v>-51.126249999999999</v>
      </c>
      <c r="L335" s="10">
        <f t="shared" si="31"/>
        <v>210.49375000000003</v>
      </c>
      <c r="M335" s="10">
        <f t="shared" si="32"/>
        <v>2762.8255208333335</v>
      </c>
      <c r="N335" s="10">
        <f t="shared" si="33"/>
        <v>223.08475000000001</v>
      </c>
      <c r="O335" s="10">
        <f t="shared" si="34"/>
        <v>-38.535249999999998</v>
      </c>
      <c r="P335" s="10">
        <f t="shared" si="35"/>
        <v>2107.0442708333335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37.673000000000002</v>
      </c>
      <c r="F336" s="7">
        <v>29.495750000000001</v>
      </c>
      <c r="G336" s="7">
        <v>0</v>
      </c>
      <c r="H336" s="7">
        <v>0</v>
      </c>
      <c r="I336" s="7">
        <v>29.495750000000001</v>
      </c>
      <c r="J336" s="7">
        <v>29.495750000000001</v>
      </c>
      <c r="K336" s="7">
        <f t="shared" si="30"/>
        <v>8.1772500000000008</v>
      </c>
      <c r="L336" s="7">
        <f t="shared" si="31"/>
        <v>337.70925</v>
      </c>
      <c r="M336" s="7">
        <f t="shared" si="32"/>
        <v>78.294136384147791</v>
      </c>
      <c r="N336" s="7">
        <f t="shared" si="33"/>
        <v>367.20499999999998</v>
      </c>
      <c r="O336" s="7">
        <f t="shared" si="34"/>
        <v>37.673000000000002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20.865000000000002</v>
      </c>
      <c r="F337" s="10">
        <v>19.265180000000001</v>
      </c>
      <c r="G337" s="10">
        <v>0</v>
      </c>
      <c r="H337" s="10">
        <v>0</v>
      </c>
      <c r="I337" s="10">
        <v>19.265180000000001</v>
      </c>
      <c r="J337" s="10">
        <v>19.265180000000001</v>
      </c>
      <c r="K337" s="10">
        <f t="shared" si="30"/>
        <v>1.5998200000000011</v>
      </c>
      <c r="L337" s="10">
        <f t="shared" si="31"/>
        <v>181.18081999999998</v>
      </c>
      <c r="M337" s="10">
        <f t="shared" si="32"/>
        <v>92.332518571770905</v>
      </c>
      <c r="N337" s="10">
        <f t="shared" si="33"/>
        <v>200.446</v>
      </c>
      <c r="O337" s="10">
        <f t="shared" si="34"/>
        <v>20.865000000000002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4.59</v>
      </c>
      <c r="F338" s="10">
        <v>4.23834</v>
      </c>
      <c r="G338" s="10">
        <v>0</v>
      </c>
      <c r="H338" s="10">
        <v>0</v>
      </c>
      <c r="I338" s="10">
        <v>4.23834</v>
      </c>
      <c r="J338" s="10">
        <v>4.23834</v>
      </c>
      <c r="K338" s="10">
        <f t="shared" si="30"/>
        <v>0.35165999999999986</v>
      </c>
      <c r="L338" s="10">
        <f t="shared" si="31"/>
        <v>39.859659999999998</v>
      </c>
      <c r="M338" s="10">
        <f t="shared" si="32"/>
        <v>92.338562091503277</v>
      </c>
      <c r="N338" s="10">
        <f t="shared" si="33"/>
        <v>44.097999999999999</v>
      </c>
      <c r="O338" s="10">
        <f t="shared" si="34"/>
        <v>4.59</v>
      </c>
      <c r="P338" s="10">
        <f t="shared" si="35"/>
        <v>0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12.218</v>
      </c>
      <c r="F339" s="10">
        <v>5.9922299999999993</v>
      </c>
      <c r="G339" s="10">
        <v>0</v>
      </c>
      <c r="H339" s="10">
        <v>0</v>
      </c>
      <c r="I339" s="10">
        <v>5.9922299999999993</v>
      </c>
      <c r="J339" s="10">
        <v>5.9922299999999993</v>
      </c>
      <c r="K339" s="10">
        <f t="shared" si="30"/>
        <v>6.2257700000000007</v>
      </c>
      <c r="L339" s="10">
        <f t="shared" si="31"/>
        <v>116.66876999999999</v>
      </c>
      <c r="M339" s="10">
        <f t="shared" si="32"/>
        <v>49.044278932722207</v>
      </c>
      <c r="N339" s="10">
        <f t="shared" si="33"/>
        <v>122.661</v>
      </c>
      <c r="O339" s="10">
        <f t="shared" si="34"/>
        <v>12.218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4068</v>
      </c>
      <c r="E340" s="7">
        <v>346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f t="shared" si="30"/>
        <v>346</v>
      </c>
      <c r="L340" s="7">
        <f t="shared" si="31"/>
        <v>4068</v>
      </c>
      <c r="M340" s="7">
        <f t="shared" si="32"/>
        <v>0</v>
      </c>
      <c r="N340" s="7">
        <f t="shared" si="33"/>
        <v>4068</v>
      </c>
      <c r="O340" s="7">
        <f t="shared" si="34"/>
        <v>346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4068</v>
      </c>
      <c r="E341" s="10">
        <v>346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346</v>
      </c>
      <c r="L341" s="10">
        <f t="shared" si="31"/>
        <v>4068</v>
      </c>
      <c r="M341" s="10">
        <f t="shared" si="32"/>
        <v>0</v>
      </c>
      <c r="N341" s="10">
        <f t="shared" si="33"/>
        <v>4068</v>
      </c>
      <c r="O341" s="10">
        <f t="shared" si="34"/>
        <v>346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19133.874000000003</v>
      </c>
      <c r="E342" s="7">
        <v>2221.92</v>
      </c>
      <c r="F342" s="7">
        <v>1096.9224199999999</v>
      </c>
      <c r="G342" s="7">
        <v>0</v>
      </c>
      <c r="H342" s="7">
        <v>634.971</v>
      </c>
      <c r="I342" s="7">
        <v>461.95141999999998</v>
      </c>
      <c r="J342" s="7">
        <v>482.91800999999998</v>
      </c>
      <c r="K342" s="7">
        <f t="shared" si="30"/>
        <v>1124.9975800000002</v>
      </c>
      <c r="L342" s="7">
        <f t="shared" si="31"/>
        <v>18036.951580000004</v>
      </c>
      <c r="M342" s="7">
        <f t="shared" si="32"/>
        <v>49.368222978325043</v>
      </c>
      <c r="N342" s="7">
        <f t="shared" si="33"/>
        <v>18498.903000000002</v>
      </c>
      <c r="O342" s="7">
        <f t="shared" si="34"/>
        <v>1586.9490000000001</v>
      </c>
      <c r="P342" s="7">
        <f t="shared" si="35"/>
        <v>28.577581551090947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0.9</v>
      </c>
      <c r="F343" s="10">
        <v>0.5</v>
      </c>
      <c r="G343" s="10">
        <v>0</v>
      </c>
      <c r="H343" s="10">
        <v>0</v>
      </c>
      <c r="I343" s="10">
        <v>0.5</v>
      </c>
      <c r="J343" s="10">
        <v>0.5</v>
      </c>
      <c r="K343" s="10">
        <f t="shared" si="30"/>
        <v>0.4</v>
      </c>
      <c r="L343" s="10">
        <f t="shared" si="31"/>
        <v>10.200000000000001</v>
      </c>
      <c r="M343" s="10">
        <f t="shared" si="32"/>
        <v>55.555555555555557</v>
      </c>
      <c r="N343" s="10">
        <f t="shared" si="33"/>
        <v>10.700000000000001</v>
      </c>
      <c r="O343" s="10">
        <f t="shared" si="34"/>
        <v>0.9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2.1</v>
      </c>
      <c r="F344" s="10">
        <v>0.61499999999999999</v>
      </c>
      <c r="G344" s="10">
        <v>0</v>
      </c>
      <c r="H344" s="10">
        <v>0</v>
      </c>
      <c r="I344" s="10">
        <v>0.61499999999999999</v>
      </c>
      <c r="J344" s="10">
        <v>0.61499999999999999</v>
      </c>
      <c r="K344" s="10">
        <f t="shared" si="30"/>
        <v>1.4850000000000001</v>
      </c>
      <c r="L344" s="10">
        <f t="shared" si="31"/>
        <v>29.085000000000001</v>
      </c>
      <c r="M344" s="10">
        <f t="shared" si="32"/>
        <v>29.285714285714281</v>
      </c>
      <c r="N344" s="10">
        <f t="shared" si="33"/>
        <v>29.7</v>
      </c>
      <c r="O344" s="10">
        <f t="shared" si="34"/>
        <v>2.1</v>
      </c>
      <c r="P344" s="10">
        <f t="shared" si="35"/>
        <v>0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956.5</v>
      </c>
      <c r="E345" s="10">
        <v>57</v>
      </c>
      <c r="F345" s="10">
        <v>2.88</v>
      </c>
      <c r="G345" s="10">
        <v>0</v>
      </c>
      <c r="H345" s="10">
        <v>0</v>
      </c>
      <c r="I345" s="10">
        <v>2.88</v>
      </c>
      <c r="J345" s="10">
        <v>23.846589999999999</v>
      </c>
      <c r="K345" s="10">
        <f t="shared" si="30"/>
        <v>54.12</v>
      </c>
      <c r="L345" s="10">
        <f t="shared" si="31"/>
        <v>953.62</v>
      </c>
      <c r="M345" s="10">
        <f t="shared" si="32"/>
        <v>5.0526315789473681</v>
      </c>
      <c r="N345" s="10">
        <f t="shared" si="33"/>
        <v>956.5</v>
      </c>
      <c r="O345" s="10">
        <f t="shared" si="34"/>
        <v>57</v>
      </c>
      <c r="P345" s="10">
        <f t="shared" si="35"/>
        <v>0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18136.974000000002</v>
      </c>
      <c r="E346" s="10">
        <v>2161.92</v>
      </c>
      <c r="F346" s="10">
        <v>1092.92742</v>
      </c>
      <c r="G346" s="10">
        <v>0</v>
      </c>
      <c r="H346" s="10">
        <v>634.971</v>
      </c>
      <c r="I346" s="10">
        <v>457.95641999999998</v>
      </c>
      <c r="J346" s="10">
        <v>457.95641999999998</v>
      </c>
      <c r="K346" s="10">
        <f t="shared" si="30"/>
        <v>1068.9925800000001</v>
      </c>
      <c r="L346" s="10">
        <f t="shared" si="31"/>
        <v>17044.046580000002</v>
      </c>
      <c r="M346" s="10">
        <f t="shared" si="32"/>
        <v>50.553555173179397</v>
      </c>
      <c r="N346" s="10">
        <f t="shared" si="33"/>
        <v>17502.003000000001</v>
      </c>
      <c r="O346" s="10">
        <f t="shared" si="34"/>
        <v>1526.9490000000001</v>
      </c>
      <c r="P346" s="10">
        <f t="shared" si="35"/>
        <v>29.370698268206034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1.024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1.024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1.024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1.024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6772.6900000000005</v>
      </c>
      <c r="F349" s="7">
        <v>492.67046000000005</v>
      </c>
      <c r="G349" s="7">
        <v>0</v>
      </c>
      <c r="H349" s="7">
        <v>111.28675</v>
      </c>
      <c r="I349" s="7">
        <v>458.66523000000007</v>
      </c>
      <c r="J349" s="7">
        <v>2867.1182699999999</v>
      </c>
      <c r="K349" s="7">
        <f t="shared" si="30"/>
        <v>6280.0195400000002</v>
      </c>
      <c r="L349" s="7">
        <f t="shared" si="31"/>
        <v>73676.801810000019</v>
      </c>
      <c r="M349" s="7">
        <f t="shared" si="32"/>
        <v>7.2743689730373013</v>
      </c>
      <c r="N349" s="7">
        <f t="shared" si="33"/>
        <v>74058.185520000014</v>
      </c>
      <c r="O349" s="7">
        <f t="shared" si="34"/>
        <v>6661.4032500000003</v>
      </c>
      <c r="P349" s="7">
        <f t="shared" si="35"/>
        <v>1.6431691100581896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113.459</v>
      </c>
      <c r="F350" s="7">
        <v>91.672280000000001</v>
      </c>
      <c r="G350" s="7">
        <v>0</v>
      </c>
      <c r="H350" s="7">
        <v>0.46739999999999998</v>
      </c>
      <c r="I350" s="7">
        <v>91.204880000000003</v>
      </c>
      <c r="J350" s="7">
        <v>91.204880000000003</v>
      </c>
      <c r="K350" s="7">
        <f t="shared" si="30"/>
        <v>21.786720000000003</v>
      </c>
      <c r="L350" s="7">
        <f t="shared" si="31"/>
        <v>1594.1487200000004</v>
      </c>
      <c r="M350" s="7">
        <f t="shared" si="32"/>
        <v>80.797715474312298</v>
      </c>
      <c r="N350" s="7">
        <f t="shared" si="33"/>
        <v>1685.3536000000004</v>
      </c>
      <c r="O350" s="7">
        <f t="shared" si="34"/>
        <v>112.99160000000001</v>
      </c>
      <c r="P350" s="7">
        <f t="shared" si="35"/>
        <v>0.41195497933174091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95.353999999999999</v>
      </c>
      <c r="F351" s="10">
        <v>79.480729999999994</v>
      </c>
      <c r="G351" s="10">
        <v>0</v>
      </c>
      <c r="H351" s="10">
        <v>0</v>
      </c>
      <c r="I351" s="10">
        <v>79.480729999999994</v>
      </c>
      <c r="J351" s="10">
        <v>79.480729999999994</v>
      </c>
      <c r="K351" s="10">
        <f t="shared" si="30"/>
        <v>15.873270000000005</v>
      </c>
      <c r="L351" s="10">
        <f t="shared" si="31"/>
        <v>1317.1182699999999</v>
      </c>
      <c r="M351" s="10">
        <f t="shared" si="32"/>
        <v>83.353325502863001</v>
      </c>
      <c r="N351" s="10">
        <f t="shared" si="33"/>
        <v>1396.5989999999999</v>
      </c>
      <c r="O351" s="10">
        <f t="shared" si="34"/>
        <v>95.353999999999999</v>
      </c>
      <c r="P351" s="10">
        <f t="shared" si="35"/>
        <v>0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15.226000000000001</v>
      </c>
      <c r="F352" s="10">
        <v>11.6723</v>
      </c>
      <c r="G352" s="10">
        <v>0</v>
      </c>
      <c r="H352" s="10">
        <v>0</v>
      </c>
      <c r="I352" s="10">
        <v>11.6723</v>
      </c>
      <c r="J352" s="10">
        <v>11.6723</v>
      </c>
      <c r="K352" s="10">
        <f t="shared" si="30"/>
        <v>3.553700000000001</v>
      </c>
      <c r="L352" s="10">
        <f t="shared" si="31"/>
        <v>209.41970000000001</v>
      </c>
      <c r="M352" s="10">
        <f t="shared" si="32"/>
        <v>76.660317877315109</v>
      </c>
      <c r="N352" s="10">
        <f t="shared" si="33"/>
        <v>221.09200000000001</v>
      </c>
      <c r="O352" s="10">
        <f t="shared" si="34"/>
        <v>15.226000000000001</v>
      </c>
      <c r="P352" s="10">
        <f t="shared" si="35"/>
        <v>0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0.78900000000000003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0.78900000000000003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0.78900000000000003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5.185E-2</v>
      </c>
      <c r="G354" s="10">
        <v>0</v>
      </c>
      <c r="H354" s="10">
        <v>0</v>
      </c>
      <c r="I354" s="10">
        <v>5.185E-2</v>
      </c>
      <c r="J354" s="10">
        <v>5.185E-2</v>
      </c>
      <c r="K354" s="10">
        <f t="shared" si="30"/>
        <v>1.0911500000000001</v>
      </c>
      <c r="L354" s="10">
        <f t="shared" si="31"/>
        <v>13.76215</v>
      </c>
      <c r="M354" s="10">
        <f t="shared" si="32"/>
        <v>4.5363079615048116</v>
      </c>
      <c r="N354" s="10">
        <f t="shared" si="33"/>
        <v>13.814</v>
      </c>
      <c r="O354" s="10">
        <f t="shared" si="34"/>
        <v>1.143</v>
      </c>
      <c r="P354" s="10">
        <f t="shared" si="35"/>
        <v>0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0.14000000000000001</v>
      </c>
      <c r="L355" s="10">
        <f t="shared" si="31"/>
        <v>6.1539999999999999</v>
      </c>
      <c r="M355" s="10">
        <f t="shared" si="32"/>
        <v>0</v>
      </c>
      <c r="N355" s="10">
        <f t="shared" si="33"/>
        <v>6.1539999999999999</v>
      </c>
      <c r="O355" s="10">
        <f t="shared" si="34"/>
        <v>0.14000000000000001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0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7.4999999999999997E-2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0.67200000000000004</v>
      </c>
      <c r="F358" s="10">
        <v>0.41617999999999999</v>
      </c>
      <c r="G358" s="10">
        <v>0</v>
      </c>
      <c r="H358" s="10">
        <v>0.41617999999999999</v>
      </c>
      <c r="I358" s="10">
        <v>0</v>
      </c>
      <c r="J358" s="10">
        <v>0</v>
      </c>
      <c r="K358" s="10">
        <f t="shared" si="30"/>
        <v>0.25582000000000005</v>
      </c>
      <c r="L358" s="10">
        <f t="shared" si="31"/>
        <v>14.84282</v>
      </c>
      <c r="M358" s="10">
        <f t="shared" si="32"/>
        <v>61.931547619047613</v>
      </c>
      <c r="N358" s="10">
        <f t="shared" si="33"/>
        <v>14.84282</v>
      </c>
      <c r="O358" s="10">
        <f t="shared" si="34"/>
        <v>0.25582000000000005</v>
      </c>
      <c r="P358" s="10">
        <f t="shared" si="35"/>
        <v>61.931547619047613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5.1220000000000002E-2</v>
      </c>
      <c r="G359" s="10">
        <v>0</v>
      </c>
      <c r="H359" s="10">
        <v>5.1220000000000002E-2</v>
      </c>
      <c r="I359" s="10">
        <v>0</v>
      </c>
      <c r="J359" s="10">
        <v>0</v>
      </c>
      <c r="K359" s="10">
        <f t="shared" si="30"/>
        <v>8.7799999999999961E-3</v>
      </c>
      <c r="L359" s="10">
        <f t="shared" si="31"/>
        <v>0.56977999999999995</v>
      </c>
      <c r="M359" s="10">
        <f t="shared" si="32"/>
        <v>85.366666666666674</v>
      </c>
      <c r="N359" s="10">
        <f t="shared" si="33"/>
        <v>0.56977999999999995</v>
      </c>
      <c r="O359" s="10">
        <f t="shared" si="34"/>
        <v>8.7799999999999961E-3</v>
      </c>
      <c r="P359" s="10">
        <f t="shared" si="35"/>
        <v>85.366666666666674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3426.5</v>
      </c>
      <c r="F360" s="7">
        <v>11.880839999999999</v>
      </c>
      <c r="G360" s="7">
        <v>0</v>
      </c>
      <c r="H360" s="7">
        <v>4.9038200000000005</v>
      </c>
      <c r="I360" s="7">
        <v>6.9770200000000004</v>
      </c>
      <c r="J360" s="7">
        <v>1835.4239200000002</v>
      </c>
      <c r="K360" s="7">
        <f t="shared" si="30"/>
        <v>3414.6191600000002</v>
      </c>
      <c r="L360" s="7">
        <f t="shared" si="31"/>
        <v>44502.723460000001</v>
      </c>
      <c r="M360" s="7">
        <f t="shared" si="32"/>
        <v>0.34673398511600756</v>
      </c>
      <c r="N360" s="7">
        <f t="shared" si="33"/>
        <v>44509.70048</v>
      </c>
      <c r="O360" s="7">
        <f t="shared" si="34"/>
        <v>3421.59618</v>
      </c>
      <c r="P360" s="7">
        <f t="shared" si="35"/>
        <v>0.14311454837297535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2746.5</v>
      </c>
      <c r="F361" s="10">
        <v>0</v>
      </c>
      <c r="G361" s="10">
        <v>0</v>
      </c>
      <c r="H361" s="10">
        <v>0</v>
      </c>
      <c r="I361" s="10">
        <v>0</v>
      </c>
      <c r="J361" s="10">
        <v>1499.4875400000001</v>
      </c>
      <c r="K361" s="10">
        <f t="shared" si="30"/>
        <v>2746.5</v>
      </c>
      <c r="L361" s="10">
        <f t="shared" si="31"/>
        <v>34002.300000000003</v>
      </c>
      <c r="M361" s="10">
        <f t="shared" si="32"/>
        <v>0</v>
      </c>
      <c r="N361" s="10">
        <f t="shared" si="33"/>
        <v>34002.300000000003</v>
      </c>
      <c r="O361" s="10">
        <f t="shared" si="34"/>
        <v>2746.5</v>
      </c>
      <c r="P361" s="10">
        <f t="shared" si="35"/>
        <v>0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600.6</v>
      </c>
      <c r="F362" s="10">
        <v>0</v>
      </c>
      <c r="G362" s="10">
        <v>0</v>
      </c>
      <c r="H362" s="10">
        <v>0</v>
      </c>
      <c r="I362" s="10">
        <v>0</v>
      </c>
      <c r="J362" s="10">
        <v>328.95936</v>
      </c>
      <c r="K362" s="10">
        <f t="shared" si="30"/>
        <v>600.6</v>
      </c>
      <c r="L362" s="10">
        <f t="shared" si="31"/>
        <v>7426.9000000000005</v>
      </c>
      <c r="M362" s="10">
        <f t="shared" si="32"/>
        <v>0</v>
      </c>
      <c r="N362" s="10">
        <f t="shared" si="33"/>
        <v>7426.9000000000005</v>
      </c>
      <c r="O362" s="10">
        <f t="shared" si="34"/>
        <v>600.6</v>
      </c>
      <c r="P362" s="10">
        <f t="shared" si="35"/>
        <v>0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23.7</v>
      </c>
      <c r="F363" s="10">
        <v>5.0985000000000005</v>
      </c>
      <c r="G363" s="10">
        <v>0</v>
      </c>
      <c r="H363" s="10">
        <v>0</v>
      </c>
      <c r="I363" s="10">
        <v>5.0985000000000005</v>
      </c>
      <c r="J363" s="10">
        <v>5.0985000000000005</v>
      </c>
      <c r="K363" s="10">
        <f t="shared" si="30"/>
        <v>18.601499999999998</v>
      </c>
      <c r="L363" s="10">
        <f t="shared" si="31"/>
        <v>326.27526</v>
      </c>
      <c r="M363" s="10">
        <f t="shared" si="32"/>
        <v>21.512658227848103</v>
      </c>
      <c r="N363" s="10">
        <f t="shared" si="33"/>
        <v>331.37376</v>
      </c>
      <c r="O363" s="10">
        <f t="shared" si="34"/>
        <v>23.7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44.195</v>
      </c>
      <c r="F364" s="10">
        <v>1.10575</v>
      </c>
      <c r="G364" s="10">
        <v>0</v>
      </c>
      <c r="H364" s="10">
        <v>1.10575</v>
      </c>
      <c r="I364" s="10">
        <v>0</v>
      </c>
      <c r="J364" s="10">
        <v>0</v>
      </c>
      <c r="K364" s="10">
        <f t="shared" si="30"/>
        <v>43.08925</v>
      </c>
      <c r="L364" s="10">
        <f t="shared" si="31"/>
        <v>1257.3027900000002</v>
      </c>
      <c r="M364" s="10">
        <f t="shared" si="32"/>
        <v>2.5019798619753364</v>
      </c>
      <c r="N364" s="10">
        <f t="shared" si="33"/>
        <v>1257.3027900000002</v>
      </c>
      <c r="O364" s="10">
        <f t="shared" si="34"/>
        <v>43.08925</v>
      </c>
      <c r="P364" s="10">
        <f t="shared" si="35"/>
        <v>2.5019798619753364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1.2</v>
      </c>
      <c r="L365" s="10">
        <f t="shared" si="31"/>
        <v>24.67</v>
      </c>
      <c r="M365" s="10">
        <f t="shared" si="32"/>
        <v>0</v>
      </c>
      <c r="N365" s="10">
        <f t="shared" si="33"/>
        <v>24.67</v>
      </c>
      <c r="O365" s="10">
        <f t="shared" si="34"/>
        <v>1.2</v>
      </c>
      <c r="P365" s="10">
        <f t="shared" si="35"/>
        <v>0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0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1.8</v>
      </c>
      <c r="F367" s="10">
        <v>1.18679</v>
      </c>
      <c r="G367" s="10">
        <v>0</v>
      </c>
      <c r="H367" s="10">
        <v>1.18679</v>
      </c>
      <c r="I367" s="10">
        <v>0</v>
      </c>
      <c r="J367" s="10">
        <v>0</v>
      </c>
      <c r="K367" s="10">
        <f t="shared" si="30"/>
        <v>0.61321000000000003</v>
      </c>
      <c r="L367" s="10">
        <f t="shared" si="31"/>
        <v>18.813210000000002</v>
      </c>
      <c r="M367" s="10">
        <f t="shared" si="32"/>
        <v>65.932777777777773</v>
      </c>
      <c r="N367" s="10">
        <f t="shared" si="33"/>
        <v>18.813210000000002</v>
      </c>
      <c r="O367" s="10">
        <f t="shared" si="34"/>
        <v>0.61321000000000003</v>
      </c>
      <c r="P367" s="10">
        <f t="shared" si="35"/>
        <v>65.932777777777773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7.6000000000000005</v>
      </c>
      <c r="F368" s="10">
        <v>4.0247900000000003</v>
      </c>
      <c r="G368" s="10">
        <v>0</v>
      </c>
      <c r="H368" s="10">
        <v>2.1462699999999999</v>
      </c>
      <c r="I368" s="10">
        <v>1.87852</v>
      </c>
      <c r="J368" s="10">
        <v>1.87852</v>
      </c>
      <c r="K368" s="10">
        <f t="shared" si="30"/>
        <v>3.5752100000000002</v>
      </c>
      <c r="L368" s="10">
        <f t="shared" si="31"/>
        <v>121.47521</v>
      </c>
      <c r="M368" s="10">
        <f t="shared" si="32"/>
        <v>52.957763157894732</v>
      </c>
      <c r="N368" s="10">
        <f t="shared" si="33"/>
        <v>123.35373</v>
      </c>
      <c r="O368" s="10">
        <f t="shared" si="34"/>
        <v>5.4537300000000002</v>
      </c>
      <c r="P368" s="10">
        <f t="shared" si="35"/>
        <v>28.240394736842099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0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0.90500000000000003</v>
      </c>
      <c r="F370" s="10">
        <v>0.46500999999999998</v>
      </c>
      <c r="G370" s="10">
        <v>0</v>
      </c>
      <c r="H370" s="10">
        <v>0.46500999999999998</v>
      </c>
      <c r="I370" s="10">
        <v>0</v>
      </c>
      <c r="J370" s="10">
        <v>0</v>
      </c>
      <c r="K370" s="10">
        <f t="shared" si="30"/>
        <v>0.43999000000000005</v>
      </c>
      <c r="L370" s="10">
        <f t="shared" si="31"/>
        <v>10.186990000000002</v>
      </c>
      <c r="M370" s="10">
        <f t="shared" si="32"/>
        <v>51.382320441988952</v>
      </c>
      <c r="N370" s="10">
        <f t="shared" si="33"/>
        <v>10.186990000000002</v>
      </c>
      <c r="O370" s="10">
        <f t="shared" si="34"/>
        <v>0.43999000000000005</v>
      </c>
      <c r="P370" s="10">
        <f t="shared" si="35"/>
        <v>51.382320441988952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608.30000000000007</v>
      </c>
      <c r="F372" s="7">
        <v>140.21130000000002</v>
      </c>
      <c r="G372" s="7">
        <v>0</v>
      </c>
      <c r="H372" s="7">
        <v>4.2728900000000003</v>
      </c>
      <c r="I372" s="7">
        <v>136.22993000000002</v>
      </c>
      <c r="J372" s="7">
        <v>462.77270999999996</v>
      </c>
      <c r="K372" s="7">
        <f t="shared" si="30"/>
        <v>468.08870000000002</v>
      </c>
      <c r="L372" s="7">
        <f t="shared" si="31"/>
        <v>7316.2557899999993</v>
      </c>
      <c r="M372" s="7">
        <f t="shared" si="32"/>
        <v>23.049695873746508</v>
      </c>
      <c r="N372" s="7">
        <f t="shared" si="33"/>
        <v>7452.194199999999</v>
      </c>
      <c r="O372" s="7">
        <f t="shared" si="34"/>
        <v>604.02711000000011</v>
      </c>
      <c r="P372" s="7">
        <f t="shared" si="35"/>
        <v>0.7024313661022521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430</v>
      </c>
      <c r="F373" s="10">
        <v>0</v>
      </c>
      <c r="G373" s="10">
        <v>0</v>
      </c>
      <c r="H373" s="10">
        <v>0</v>
      </c>
      <c r="I373" s="10">
        <v>0</v>
      </c>
      <c r="J373" s="10">
        <v>268.91659999999996</v>
      </c>
      <c r="K373" s="10">
        <f t="shared" si="30"/>
        <v>430</v>
      </c>
      <c r="L373" s="10">
        <f t="shared" si="31"/>
        <v>4385.5</v>
      </c>
      <c r="M373" s="10">
        <f t="shared" si="32"/>
        <v>0</v>
      </c>
      <c r="N373" s="10">
        <f t="shared" si="33"/>
        <v>4385.5</v>
      </c>
      <c r="O373" s="10">
        <f t="shared" si="34"/>
        <v>430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57.626179999999998</v>
      </c>
      <c r="K374" s="10">
        <f t="shared" si="30"/>
        <v>100</v>
      </c>
      <c r="L374" s="10">
        <f t="shared" si="31"/>
        <v>1023.2</v>
      </c>
      <c r="M374" s="10">
        <f t="shared" si="32"/>
        <v>0</v>
      </c>
      <c r="N374" s="10">
        <f t="shared" si="33"/>
        <v>1023.2</v>
      </c>
      <c r="O374" s="10">
        <f t="shared" si="34"/>
        <v>100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5</v>
      </c>
      <c r="F375" s="10">
        <v>1.0277700000000001</v>
      </c>
      <c r="G375" s="10">
        <v>0</v>
      </c>
      <c r="H375" s="10">
        <v>0</v>
      </c>
      <c r="I375" s="10">
        <v>1.1899300000000002</v>
      </c>
      <c r="J375" s="10">
        <v>1.1899300000000002</v>
      </c>
      <c r="K375" s="10">
        <f t="shared" si="30"/>
        <v>3.9722299999999997</v>
      </c>
      <c r="L375" s="10">
        <f t="shared" si="31"/>
        <v>284.59683000000001</v>
      </c>
      <c r="M375" s="10">
        <f t="shared" si="32"/>
        <v>20.555400000000002</v>
      </c>
      <c r="N375" s="10">
        <f t="shared" si="33"/>
        <v>285.62459999999999</v>
      </c>
      <c r="O375" s="10">
        <f t="shared" si="34"/>
        <v>5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65.7</v>
      </c>
      <c r="F376" s="10">
        <v>133.14000000000001</v>
      </c>
      <c r="G376" s="10">
        <v>0</v>
      </c>
      <c r="H376" s="10">
        <v>0</v>
      </c>
      <c r="I376" s="10">
        <v>133.14000000000001</v>
      </c>
      <c r="J376" s="10">
        <v>133.14000000000001</v>
      </c>
      <c r="K376" s="10">
        <f t="shared" si="30"/>
        <v>-67.440000000000012</v>
      </c>
      <c r="L376" s="10">
        <f t="shared" si="31"/>
        <v>890.50249000000008</v>
      </c>
      <c r="M376" s="10">
        <f t="shared" si="32"/>
        <v>202.64840182648402</v>
      </c>
      <c r="N376" s="10">
        <f t="shared" si="33"/>
        <v>1023.6424900000001</v>
      </c>
      <c r="O376" s="10">
        <f t="shared" si="34"/>
        <v>65.7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1.9000000000000001</v>
      </c>
      <c r="G377" s="10">
        <v>0</v>
      </c>
      <c r="H377" s="10">
        <v>0</v>
      </c>
      <c r="I377" s="10">
        <v>1.9000000000000001</v>
      </c>
      <c r="J377" s="10">
        <v>1.9000000000000001</v>
      </c>
      <c r="K377" s="10">
        <f t="shared" si="30"/>
        <v>-1.9000000000000001</v>
      </c>
      <c r="L377" s="10">
        <f t="shared" si="31"/>
        <v>0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516.9</v>
      </c>
      <c r="M378" s="10">
        <f t="shared" si="32"/>
        <v>0</v>
      </c>
      <c r="N378" s="10">
        <f t="shared" si="33"/>
        <v>516.9</v>
      </c>
      <c r="O378" s="10">
        <f t="shared" si="34"/>
        <v>0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0.5</v>
      </c>
      <c r="L379" s="10">
        <f t="shared" si="31"/>
        <v>6.4</v>
      </c>
      <c r="M379" s="10">
        <f t="shared" si="32"/>
        <v>0</v>
      </c>
      <c r="N379" s="10">
        <f t="shared" si="33"/>
        <v>6.4</v>
      </c>
      <c r="O379" s="10">
        <f t="shared" si="34"/>
        <v>0.5</v>
      </c>
      <c r="P379" s="10">
        <f t="shared" si="35"/>
        <v>0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7</v>
      </c>
      <c r="F380" s="10">
        <v>4.1435300000000002</v>
      </c>
      <c r="G380" s="10">
        <v>0</v>
      </c>
      <c r="H380" s="10">
        <v>4.2728900000000003</v>
      </c>
      <c r="I380" s="10">
        <v>0</v>
      </c>
      <c r="J380" s="10">
        <v>0</v>
      </c>
      <c r="K380" s="10">
        <f t="shared" si="30"/>
        <v>2.8564699999999998</v>
      </c>
      <c r="L380" s="10">
        <f t="shared" si="31"/>
        <v>194.65647000000001</v>
      </c>
      <c r="M380" s="10">
        <f t="shared" si="32"/>
        <v>59.193285714285715</v>
      </c>
      <c r="N380" s="10">
        <f t="shared" si="33"/>
        <v>194.52711000000002</v>
      </c>
      <c r="O380" s="10">
        <f t="shared" si="34"/>
        <v>2.7271099999999997</v>
      </c>
      <c r="P380" s="10">
        <f t="shared" si="35"/>
        <v>61.041285714285721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0.1</v>
      </c>
      <c r="L381" s="10">
        <f t="shared" si="31"/>
        <v>14.5</v>
      </c>
      <c r="M381" s="10">
        <f t="shared" si="32"/>
        <v>0</v>
      </c>
      <c r="N381" s="10">
        <f t="shared" si="33"/>
        <v>14.5</v>
      </c>
      <c r="O381" s="10">
        <f t="shared" si="34"/>
        <v>0.1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769</v>
      </c>
      <c r="F382" s="7">
        <v>11.984910000000001</v>
      </c>
      <c r="G382" s="7">
        <v>0</v>
      </c>
      <c r="H382" s="7">
        <v>0.48389000000000004</v>
      </c>
      <c r="I382" s="7">
        <v>11.50102</v>
      </c>
      <c r="J382" s="7">
        <v>265.44827000000004</v>
      </c>
      <c r="K382" s="7">
        <f t="shared" si="30"/>
        <v>757.01508999999999</v>
      </c>
      <c r="L382" s="7">
        <f t="shared" si="31"/>
        <v>6722.533550000001</v>
      </c>
      <c r="M382" s="7">
        <f t="shared" si="32"/>
        <v>1.5585058517555268</v>
      </c>
      <c r="N382" s="7">
        <f t="shared" si="33"/>
        <v>6734.0345700000007</v>
      </c>
      <c r="O382" s="7">
        <f t="shared" si="34"/>
        <v>768.51611000000003</v>
      </c>
      <c r="P382" s="7">
        <f t="shared" si="35"/>
        <v>6.2924577373211971E-2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590</v>
      </c>
      <c r="F383" s="10">
        <v>0</v>
      </c>
      <c r="G383" s="10">
        <v>0</v>
      </c>
      <c r="H383" s="10">
        <v>0</v>
      </c>
      <c r="I383" s="10">
        <v>0</v>
      </c>
      <c r="J383" s="10">
        <v>209.82338000000001</v>
      </c>
      <c r="K383" s="10">
        <f t="shared" si="30"/>
        <v>590</v>
      </c>
      <c r="L383" s="10">
        <f t="shared" si="31"/>
        <v>4690.7</v>
      </c>
      <c r="M383" s="10">
        <f t="shared" si="32"/>
        <v>0</v>
      </c>
      <c r="N383" s="10">
        <f t="shared" si="33"/>
        <v>4690.7</v>
      </c>
      <c r="O383" s="10">
        <f t="shared" si="34"/>
        <v>590</v>
      </c>
      <c r="P383" s="10">
        <f t="shared" si="35"/>
        <v>0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130</v>
      </c>
      <c r="F384" s="10">
        <v>0</v>
      </c>
      <c r="G384" s="10">
        <v>0</v>
      </c>
      <c r="H384" s="10">
        <v>0</v>
      </c>
      <c r="I384" s="10">
        <v>0</v>
      </c>
      <c r="J384" s="10">
        <v>44.123870000000004</v>
      </c>
      <c r="K384" s="10">
        <f t="shared" si="30"/>
        <v>130</v>
      </c>
      <c r="L384" s="10">
        <f t="shared" si="31"/>
        <v>1109.1000000000001</v>
      </c>
      <c r="M384" s="10">
        <f t="shared" si="32"/>
        <v>0</v>
      </c>
      <c r="N384" s="10">
        <f t="shared" si="33"/>
        <v>1109.1000000000001</v>
      </c>
      <c r="O384" s="10">
        <f t="shared" si="34"/>
        <v>130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30</v>
      </c>
      <c r="F385" s="10">
        <v>6.7878800000000004</v>
      </c>
      <c r="G385" s="10">
        <v>0</v>
      </c>
      <c r="H385" s="10">
        <v>0</v>
      </c>
      <c r="I385" s="10">
        <v>6.7878800000000004</v>
      </c>
      <c r="J385" s="10">
        <v>6.7878800000000004</v>
      </c>
      <c r="K385" s="10">
        <f t="shared" si="30"/>
        <v>23.212119999999999</v>
      </c>
      <c r="L385" s="10">
        <f t="shared" si="31"/>
        <v>324.41160000000002</v>
      </c>
      <c r="M385" s="10">
        <f t="shared" si="32"/>
        <v>22.626266666666666</v>
      </c>
      <c r="N385" s="10">
        <f t="shared" si="33"/>
        <v>331.19947999999999</v>
      </c>
      <c r="O385" s="10">
        <f t="shared" si="34"/>
        <v>30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3.5330400000000002</v>
      </c>
      <c r="G386" s="10">
        <v>0</v>
      </c>
      <c r="H386" s="10">
        <v>0</v>
      </c>
      <c r="I386" s="10">
        <v>3.5330400000000002</v>
      </c>
      <c r="J386" s="10">
        <v>3.5330400000000002</v>
      </c>
      <c r="K386" s="10">
        <f t="shared" si="30"/>
        <v>11.266960000000001</v>
      </c>
      <c r="L386" s="10">
        <f t="shared" si="31"/>
        <v>192.25594000000001</v>
      </c>
      <c r="M386" s="10">
        <f t="shared" si="32"/>
        <v>23.871891891891892</v>
      </c>
      <c r="N386" s="10">
        <f t="shared" si="33"/>
        <v>195.78898000000001</v>
      </c>
      <c r="O386" s="10">
        <f t="shared" si="34"/>
        <v>14.8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0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5.5600000000000004E-2</v>
      </c>
      <c r="G389" s="10">
        <v>0</v>
      </c>
      <c r="H389" s="10">
        <v>5.5600000000000004E-2</v>
      </c>
      <c r="I389" s="10">
        <v>0</v>
      </c>
      <c r="J389" s="10">
        <v>0</v>
      </c>
      <c r="K389" s="10">
        <f t="shared" si="30"/>
        <v>0.44440000000000002</v>
      </c>
      <c r="L389" s="10">
        <f t="shared" si="31"/>
        <v>5.5444000000000004</v>
      </c>
      <c r="M389" s="10">
        <f t="shared" si="32"/>
        <v>11.120000000000001</v>
      </c>
      <c r="N389" s="10">
        <f t="shared" si="33"/>
        <v>5.5444000000000004</v>
      </c>
      <c r="O389" s="10">
        <f t="shared" si="34"/>
        <v>0.44440000000000002</v>
      </c>
      <c r="P389" s="10">
        <f t="shared" si="35"/>
        <v>11.120000000000001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3.5</v>
      </c>
      <c r="F390" s="10">
        <v>1.46516</v>
      </c>
      <c r="G390" s="10">
        <v>0</v>
      </c>
      <c r="H390" s="10">
        <v>0.28506000000000004</v>
      </c>
      <c r="I390" s="10">
        <v>1.1800999999999999</v>
      </c>
      <c r="J390" s="10">
        <v>1.1800999999999999</v>
      </c>
      <c r="K390" s="10">
        <f t="shared" ref="K390:K453" si="36">E390-F390</f>
        <v>2.03484</v>
      </c>
      <c r="L390" s="10">
        <f t="shared" ref="L390:L453" si="37">D390-F390</f>
        <v>42.834840000000007</v>
      </c>
      <c r="M390" s="10">
        <f t="shared" ref="M390:M453" si="38">IF(E390=0,0,(F390/E390)*100)</f>
        <v>41.861714285714285</v>
      </c>
      <c r="N390" s="10">
        <f t="shared" ref="N390:N453" si="39">D390-H390</f>
        <v>44.014940000000003</v>
      </c>
      <c r="O390" s="10">
        <f t="shared" ref="O390:O453" si="40">E390-H390</f>
        <v>3.2149399999999999</v>
      </c>
      <c r="P390" s="10">
        <f t="shared" ref="P390:P453" si="41">IF(E390=0,0,(H390/E390)*100)</f>
        <v>8.1445714285714299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0.14323</v>
      </c>
      <c r="G391" s="10">
        <v>0</v>
      </c>
      <c r="H391" s="10">
        <v>0.14323</v>
      </c>
      <c r="I391" s="10">
        <v>0</v>
      </c>
      <c r="J391" s="10">
        <v>0</v>
      </c>
      <c r="K391" s="10">
        <f t="shared" si="36"/>
        <v>5.6770000000000015E-2</v>
      </c>
      <c r="L391" s="10">
        <f t="shared" si="37"/>
        <v>2.1867700000000001</v>
      </c>
      <c r="M391" s="10">
        <f t="shared" si="38"/>
        <v>71.614999999999995</v>
      </c>
      <c r="N391" s="10">
        <f t="shared" si="39"/>
        <v>2.1867700000000001</v>
      </c>
      <c r="O391" s="10">
        <f t="shared" si="40"/>
        <v>5.6770000000000015E-2</v>
      </c>
      <c r="P391" s="10">
        <f t="shared" si="41"/>
        <v>71.614999999999995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125.69999999999999</v>
      </c>
      <c r="F394" s="7">
        <v>62.161489999999993</v>
      </c>
      <c r="G394" s="7">
        <v>0</v>
      </c>
      <c r="H394" s="7">
        <v>0.30284</v>
      </c>
      <c r="I394" s="7">
        <v>61.858649999999997</v>
      </c>
      <c r="J394" s="7">
        <v>61.374759999999995</v>
      </c>
      <c r="K394" s="7">
        <f t="shared" si="36"/>
        <v>63.538509999999995</v>
      </c>
      <c r="L394" s="7">
        <f t="shared" si="37"/>
        <v>1544.2385100000004</v>
      </c>
      <c r="M394" s="7">
        <f t="shared" si="38"/>
        <v>49.452259347653147</v>
      </c>
      <c r="N394" s="7">
        <f t="shared" si="39"/>
        <v>1606.0971600000003</v>
      </c>
      <c r="O394" s="7">
        <f t="shared" si="40"/>
        <v>125.39715999999999</v>
      </c>
      <c r="P394" s="7">
        <f t="shared" si="41"/>
        <v>0.24092283214001592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47.758580000000002</v>
      </c>
      <c r="G395" s="10">
        <v>0</v>
      </c>
      <c r="H395" s="10">
        <v>0</v>
      </c>
      <c r="I395" s="10">
        <v>47.758580000000002</v>
      </c>
      <c r="J395" s="10">
        <v>47.758580000000002</v>
      </c>
      <c r="K395" s="10">
        <f t="shared" si="36"/>
        <v>45.541419999999995</v>
      </c>
      <c r="L395" s="10">
        <f t="shared" si="37"/>
        <v>1103.1414200000002</v>
      </c>
      <c r="M395" s="10">
        <f t="shared" si="38"/>
        <v>51.188188638799573</v>
      </c>
      <c r="N395" s="10">
        <f t="shared" si="39"/>
        <v>1150.9000000000001</v>
      </c>
      <c r="O395" s="10">
        <f t="shared" si="40"/>
        <v>93.3</v>
      </c>
      <c r="P395" s="10">
        <f t="shared" si="41"/>
        <v>0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10.89203</v>
      </c>
      <c r="G396" s="10">
        <v>0</v>
      </c>
      <c r="H396" s="10">
        <v>0</v>
      </c>
      <c r="I396" s="10">
        <v>10.89203</v>
      </c>
      <c r="J396" s="10">
        <v>10.89203</v>
      </c>
      <c r="K396" s="10">
        <f t="shared" si="36"/>
        <v>10.10797</v>
      </c>
      <c r="L396" s="10">
        <f t="shared" si="37"/>
        <v>251.00796999999997</v>
      </c>
      <c r="M396" s="10">
        <f t="shared" si="38"/>
        <v>51.866809523809522</v>
      </c>
      <c r="N396" s="10">
        <f t="shared" si="39"/>
        <v>261.89999999999998</v>
      </c>
      <c r="O396" s="10">
        <f t="shared" si="40"/>
        <v>21</v>
      </c>
      <c r="P396" s="10">
        <f t="shared" si="41"/>
        <v>0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0.48</v>
      </c>
      <c r="G397" s="10">
        <v>0</v>
      </c>
      <c r="H397" s="10">
        <v>0</v>
      </c>
      <c r="I397" s="10">
        <v>0.48</v>
      </c>
      <c r="J397" s="10">
        <v>0.48</v>
      </c>
      <c r="K397" s="10">
        <f t="shared" si="36"/>
        <v>1.52</v>
      </c>
      <c r="L397" s="10">
        <f t="shared" si="37"/>
        <v>24.52</v>
      </c>
      <c r="M397" s="10">
        <f t="shared" si="38"/>
        <v>24</v>
      </c>
      <c r="N397" s="10">
        <f t="shared" si="39"/>
        <v>25</v>
      </c>
      <c r="O397" s="10">
        <f t="shared" si="40"/>
        <v>2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3.86</v>
      </c>
      <c r="F398" s="10">
        <v>2.2441500000000003</v>
      </c>
      <c r="G398" s="10">
        <v>0</v>
      </c>
      <c r="H398" s="10">
        <v>0</v>
      </c>
      <c r="I398" s="10">
        <v>2.2441500000000003</v>
      </c>
      <c r="J398" s="10">
        <v>2.2441500000000003</v>
      </c>
      <c r="K398" s="10">
        <f t="shared" si="36"/>
        <v>1.6158499999999996</v>
      </c>
      <c r="L398" s="10">
        <f t="shared" si="37"/>
        <v>66.10584999999999</v>
      </c>
      <c r="M398" s="10">
        <f t="shared" si="38"/>
        <v>58.138601036269442</v>
      </c>
      <c r="N398" s="10">
        <f t="shared" si="39"/>
        <v>68.349999999999994</v>
      </c>
      <c r="O398" s="10">
        <f t="shared" si="40"/>
        <v>3.86</v>
      </c>
      <c r="P398" s="10">
        <f t="shared" si="41"/>
        <v>0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0.1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0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-5.5600000000000004E-2</v>
      </c>
      <c r="I401" s="10">
        <v>5.5600000000000004E-2</v>
      </c>
      <c r="J401" s="10">
        <v>0</v>
      </c>
      <c r="K401" s="10">
        <f t="shared" si="36"/>
        <v>0.3</v>
      </c>
      <c r="L401" s="10">
        <f t="shared" si="37"/>
        <v>3.7</v>
      </c>
      <c r="M401" s="10">
        <f t="shared" si="38"/>
        <v>0</v>
      </c>
      <c r="N401" s="10">
        <f t="shared" si="39"/>
        <v>3.7556000000000003</v>
      </c>
      <c r="O401" s="10">
        <f t="shared" si="40"/>
        <v>0.35559999999999997</v>
      </c>
      <c r="P401" s="10">
        <f t="shared" si="41"/>
        <v>-18.533333333333335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0.54161000000000004</v>
      </c>
      <c r="G402" s="10">
        <v>0</v>
      </c>
      <c r="H402" s="10">
        <v>0.25655</v>
      </c>
      <c r="I402" s="10">
        <v>0.28506000000000004</v>
      </c>
      <c r="J402" s="10">
        <v>0</v>
      </c>
      <c r="K402" s="10">
        <f t="shared" si="36"/>
        <v>0.45838999999999996</v>
      </c>
      <c r="L402" s="10">
        <f t="shared" si="37"/>
        <v>11.35839</v>
      </c>
      <c r="M402" s="10">
        <f t="shared" si="38"/>
        <v>54.161000000000001</v>
      </c>
      <c r="N402" s="10">
        <f t="shared" si="39"/>
        <v>11.64345</v>
      </c>
      <c r="O402" s="10">
        <f t="shared" si="40"/>
        <v>0.74344999999999994</v>
      </c>
      <c r="P402" s="10">
        <f t="shared" si="41"/>
        <v>25.655000000000001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0.24512</v>
      </c>
      <c r="G403" s="10">
        <v>0</v>
      </c>
      <c r="H403" s="10">
        <v>0.10189000000000001</v>
      </c>
      <c r="I403" s="10">
        <v>0.14323</v>
      </c>
      <c r="J403" s="10">
        <v>0</v>
      </c>
      <c r="K403" s="10">
        <f t="shared" si="36"/>
        <v>-0.10511999999999999</v>
      </c>
      <c r="L403" s="10">
        <f t="shared" si="37"/>
        <v>1.4048800000000001</v>
      </c>
      <c r="M403" s="10">
        <f t="shared" si="38"/>
        <v>175.08571428571426</v>
      </c>
      <c r="N403" s="10">
        <f t="shared" si="39"/>
        <v>1.5481100000000001</v>
      </c>
      <c r="O403" s="10">
        <f t="shared" si="40"/>
        <v>3.8110000000000005E-2</v>
      </c>
      <c r="P403" s="10">
        <f t="shared" si="41"/>
        <v>72.778571428571425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4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4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1400</v>
      </c>
      <c r="F406" s="7">
        <v>53.400000000000006</v>
      </c>
      <c r="G406" s="7">
        <v>0</v>
      </c>
      <c r="H406" s="7">
        <v>9.1</v>
      </c>
      <c r="I406" s="7">
        <v>44.3</v>
      </c>
      <c r="J406" s="7">
        <v>44.3</v>
      </c>
      <c r="K406" s="7">
        <f t="shared" si="36"/>
        <v>1346.6</v>
      </c>
      <c r="L406" s="7">
        <f t="shared" si="37"/>
        <v>8136.6</v>
      </c>
      <c r="M406" s="7">
        <f t="shared" si="38"/>
        <v>3.8142857142857145</v>
      </c>
      <c r="N406" s="7">
        <f t="shared" si="39"/>
        <v>8180.9</v>
      </c>
      <c r="O406" s="7">
        <f t="shared" si="40"/>
        <v>1390.9</v>
      </c>
      <c r="P406" s="7">
        <f t="shared" si="41"/>
        <v>0.65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100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100</v>
      </c>
      <c r="L407" s="10">
        <f t="shared" si="37"/>
        <v>1930</v>
      </c>
      <c r="M407" s="10">
        <f t="shared" si="38"/>
        <v>0</v>
      </c>
      <c r="N407" s="10">
        <f t="shared" si="39"/>
        <v>1930</v>
      </c>
      <c r="O407" s="10">
        <f t="shared" si="40"/>
        <v>100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1300</v>
      </c>
      <c r="F408" s="10">
        <v>24.6</v>
      </c>
      <c r="G408" s="10">
        <v>0</v>
      </c>
      <c r="H408" s="10">
        <v>9.1</v>
      </c>
      <c r="I408" s="10">
        <v>15.5</v>
      </c>
      <c r="J408" s="10">
        <v>15.5</v>
      </c>
      <c r="K408" s="10">
        <f t="shared" si="36"/>
        <v>1275.4000000000001</v>
      </c>
      <c r="L408" s="10">
        <f t="shared" si="37"/>
        <v>3825.4</v>
      </c>
      <c r="M408" s="10">
        <f t="shared" si="38"/>
        <v>1.8923076923076925</v>
      </c>
      <c r="N408" s="10">
        <f t="shared" si="39"/>
        <v>3840.9</v>
      </c>
      <c r="O408" s="10">
        <f t="shared" si="40"/>
        <v>1290.9000000000001</v>
      </c>
      <c r="P408" s="10">
        <f t="shared" si="41"/>
        <v>0.70000000000000007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0</v>
      </c>
      <c r="F409" s="10">
        <v>28.8</v>
      </c>
      <c r="G409" s="10">
        <v>0</v>
      </c>
      <c r="H409" s="10">
        <v>0</v>
      </c>
      <c r="I409" s="10">
        <v>28.8</v>
      </c>
      <c r="J409" s="10">
        <v>28.8</v>
      </c>
      <c r="K409" s="10">
        <f t="shared" si="36"/>
        <v>-28.8</v>
      </c>
      <c r="L409" s="10">
        <f t="shared" si="37"/>
        <v>2231.1999999999998</v>
      </c>
      <c r="M409" s="10">
        <f t="shared" si="38"/>
        <v>0</v>
      </c>
      <c r="N409" s="10">
        <f t="shared" si="39"/>
        <v>2260</v>
      </c>
      <c r="O409" s="10">
        <f t="shared" si="40"/>
        <v>0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251.73099999999999</v>
      </c>
      <c r="F411" s="7">
        <v>121.35964</v>
      </c>
      <c r="G411" s="7">
        <v>0</v>
      </c>
      <c r="H411" s="7">
        <v>91.75591</v>
      </c>
      <c r="I411" s="7">
        <v>106.59372999999999</v>
      </c>
      <c r="J411" s="7">
        <v>106.59372999999999</v>
      </c>
      <c r="K411" s="7">
        <f t="shared" si="36"/>
        <v>130.37135999999998</v>
      </c>
      <c r="L411" s="7">
        <f t="shared" si="37"/>
        <v>2691.3017799999998</v>
      </c>
      <c r="M411" s="7">
        <f t="shared" si="38"/>
        <v>48.210049616455663</v>
      </c>
      <c r="N411" s="7">
        <f t="shared" si="39"/>
        <v>2720.90551</v>
      </c>
      <c r="O411" s="7">
        <f t="shared" si="40"/>
        <v>159.97508999999999</v>
      </c>
      <c r="P411" s="7">
        <f t="shared" si="41"/>
        <v>36.449984308646933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251.73099999999999</v>
      </c>
      <c r="F412" s="10">
        <v>121.35964</v>
      </c>
      <c r="G412" s="10">
        <v>0</v>
      </c>
      <c r="H412" s="10">
        <v>91.75591</v>
      </c>
      <c r="I412" s="10">
        <v>106.59372999999999</v>
      </c>
      <c r="J412" s="10">
        <v>106.59372999999999</v>
      </c>
      <c r="K412" s="10">
        <f t="shared" si="36"/>
        <v>130.37135999999998</v>
      </c>
      <c r="L412" s="10">
        <f t="shared" si="37"/>
        <v>2691.3017799999998</v>
      </c>
      <c r="M412" s="10">
        <f t="shared" si="38"/>
        <v>48.210049616455663</v>
      </c>
      <c r="N412" s="10">
        <f t="shared" si="39"/>
        <v>2720.90551</v>
      </c>
      <c r="O412" s="10">
        <f t="shared" si="40"/>
        <v>159.97508999999999</v>
      </c>
      <c r="P412" s="10">
        <f t="shared" si="41"/>
        <v>36.449984308646933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39569.81912</v>
      </c>
      <c r="E415" s="7">
        <v>2015.3670000000002</v>
      </c>
      <c r="F415" s="7">
        <v>1531.2779800000003</v>
      </c>
      <c r="G415" s="7">
        <v>0</v>
      </c>
      <c r="H415" s="7">
        <v>312.93122</v>
      </c>
      <c r="I415" s="7">
        <v>1225.4139000000002</v>
      </c>
      <c r="J415" s="7">
        <v>1283.16722</v>
      </c>
      <c r="K415" s="7">
        <f t="shared" si="36"/>
        <v>484.08901999999989</v>
      </c>
      <c r="L415" s="7">
        <f t="shared" si="37"/>
        <v>38038.541140000001</v>
      </c>
      <c r="M415" s="7">
        <f t="shared" si="38"/>
        <v>75.980105856650439</v>
      </c>
      <c r="N415" s="7">
        <f t="shared" si="39"/>
        <v>39256.887900000002</v>
      </c>
      <c r="O415" s="7">
        <f t="shared" si="40"/>
        <v>1702.4357800000002</v>
      </c>
      <c r="P415" s="7">
        <f t="shared" si="41"/>
        <v>15.527257318394117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327.10000000000002</v>
      </c>
      <c r="F416" s="7">
        <v>238.00349</v>
      </c>
      <c r="G416" s="7">
        <v>0</v>
      </c>
      <c r="H416" s="7">
        <v>8.5556599999999996</v>
      </c>
      <c r="I416" s="7">
        <v>229.44824999999997</v>
      </c>
      <c r="J416" s="7">
        <v>229.44824999999997</v>
      </c>
      <c r="K416" s="7">
        <f t="shared" si="36"/>
        <v>89.096510000000023</v>
      </c>
      <c r="L416" s="7">
        <f t="shared" si="37"/>
        <v>3769.9087300000001</v>
      </c>
      <c r="M416" s="7">
        <f t="shared" si="38"/>
        <v>72.761690614490988</v>
      </c>
      <c r="N416" s="7">
        <f t="shared" si="39"/>
        <v>3999.3565600000002</v>
      </c>
      <c r="O416" s="7">
        <f t="shared" si="40"/>
        <v>318.54434000000003</v>
      </c>
      <c r="P416" s="7">
        <f t="shared" si="41"/>
        <v>2.6156099052277586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186.22302999999999</v>
      </c>
      <c r="G417" s="10">
        <v>0</v>
      </c>
      <c r="H417" s="10">
        <v>0</v>
      </c>
      <c r="I417" s="10">
        <v>186.22302999999999</v>
      </c>
      <c r="J417" s="10">
        <v>186.22302999999999</v>
      </c>
      <c r="K417" s="10">
        <f t="shared" si="36"/>
        <v>63.776970000000006</v>
      </c>
      <c r="L417" s="10">
        <f t="shared" si="37"/>
        <v>2549.4769700000002</v>
      </c>
      <c r="M417" s="10">
        <f t="shared" si="38"/>
        <v>74.489211999999995</v>
      </c>
      <c r="N417" s="10">
        <f t="shared" si="39"/>
        <v>2735.7000000000003</v>
      </c>
      <c r="O417" s="10">
        <f t="shared" si="40"/>
        <v>250</v>
      </c>
      <c r="P417" s="10">
        <f t="shared" si="41"/>
        <v>0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38.737699999999997</v>
      </c>
      <c r="G418" s="10">
        <v>0</v>
      </c>
      <c r="H418" s="10">
        <v>0</v>
      </c>
      <c r="I418" s="10">
        <v>38.737699999999997</v>
      </c>
      <c r="J418" s="10">
        <v>38.737699999999997</v>
      </c>
      <c r="K418" s="10">
        <f t="shared" si="36"/>
        <v>16.262300000000003</v>
      </c>
      <c r="L418" s="10">
        <f t="shared" si="37"/>
        <v>591.88468</v>
      </c>
      <c r="M418" s="10">
        <f t="shared" si="38"/>
        <v>70.432181818181817</v>
      </c>
      <c r="N418" s="10">
        <f t="shared" si="39"/>
        <v>630.62238000000002</v>
      </c>
      <c r="O418" s="10">
        <f t="shared" si="40"/>
        <v>55</v>
      </c>
      <c r="P418" s="10">
        <f t="shared" si="41"/>
        <v>0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344.76299</v>
      </c>
      <c r="E419" s="10">
        <v>10</v>
      </c>
      <c r="F419" s="10">
        <v>7.0875200000000005</v>
      </c>
      <c r="G419" s="10">
        <v>0</v>
      </c>
      <c r="H419" s="10">
        <v>2.6</v>
      </c>
      <c r="I419" s="10">
        <v>4.4875200000000008</v>
      </c>
      <c r="J419" s="10">
        <v>4.4875200000000008</v>
      </c>
      <c r="K419" s="10">
        <f t="shared" si="36"/>
        <v>2.9124799999999995</v>
      </c>
      <c r="L419" s="10">
        <f t="shared" si="37"/>
        <v>337.67547000000002</v>
      </c>
      <c r="M419" s="10">
        <f t="shared" si="38"/>
        <v>70.875200000000007</v>
      </c>
      <c r="N419" s="10">
        <f t="shared" si="39"/>
        <v>342.16298999999998</v>
      </c>
      <c r="O419" s="10">
        <f t="shared" si="40"/>
        <v>7.4</v>
      </c>
      <c r="P419" s="10">
        <f t="shared" si="41"/>
        <v>26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5.992</v>
      </c>
      <c r="F420" s="10">
        <v>4.9794799999999997</v>
      </c>
      <c r="G420" s="10">
        <v>0</v>
      </c>
      <c r="H420" s="10">
        <v>4.9798999999999998</v>
      </c>
      <c r="I420" s="10">
        <v>0</v>
      </c>
      <c r="J420" s="10">
        <v>0</v>
      </c>
      <c r="K420" s="10">
        <f t="shared" si="36"/>
        <v>1.0125200000000003</v>
      </c>
      <c r="L420" s="10">
        <f t="shared" si="37"/>
        <v>123.46737000000002</v>
      </c>
      <c r="M420" s="10">
        <f t="shared" si="38"/>
        <v>83.102136181575432</v>
      </c>
      <c r="N420" s="10">
        <f t="shared" si="39"/>
        <v>123.46695000000001</v>
      </c>
      <c r="O420" s="10">
        <f t="shared" si="40"/>
        <v>1.0121000000000002</v>
      </c>
      <c r="P420" s="10">
        <f t="shared" si="41"/>
        <v>83.109145527369819</v>
      </c>
    </row>
    <row r="421" spans="1:16">
      <c r="A421" s="8" t="s">
        <v>31</v>
      </c>
      <c r="B421" s="9" t="s">
        <v>32</v>
      </c>
      <c r="C421" s="10">
        <v>49.18</v>
      </c>
      <c r="D421" s="10">
        <v>49.18</v>
      </c>
      <c r="E421" s="10">
        <v>3.4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3.4</v>
      </c>
      <c r="L421" s="10">
        <f t="shared" si="37"/>
        <v>49.18</v>
      </c>
      <c r="M421" s="10">
        <f t="shared" si="38"/>
        <v>0</v>
      </c>
      <c r="N421" s="10">
        <f t="shared" si="39"/>
        <v>49.18</v>
      </c>
      <c r="O421" s="10">
        <f t="shared" si="40"/>
        <v>3.4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0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8.9220000000000008E-2</v>
      </c>
      <c r="G423" s="10">
        <v>0</v>
      </c>
      <c r="H423" s="10">
        <v>8.9220000000000008E-2</v>
      </c>
      <c r="I423" s="10">
        <v>0</v>
      </c>
      <c r="J423" s="10">
        <v>0</v>
      </c>
      <c r="K423" s="10">
        <f t="shared" si="36"/>
        <v>0.41077999999999998</v>
      </c>
      <c r="L423" s="10">
        <f t="shared" si="37"/>
        <v>6.1107800000000001</v>
      </c>
      <c r="M423" s="10">
        <f t="shared" si="38"/>
        <v>17.844000000000001</v>
      </c>
      <c r="N423" s="10">
        <f t="shared" si="39"/>
        <v>6.1107800000000001</v>
      </c>
      <c r="O423" s="10">
        <f t="shared" si="40"/>
        <v>0.41077999999999998</v>
      </c>
      <c r="P423" s="10">
        <f t="shared" si="41"/>
        <v>17.844000000000001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2.1</v>
      </c>
      <c r="F424" s="10">
        <v>0.88653999999999999</v>
      </c>
      <c r="G424" s="10">
        <v>0</v>
      </c>
      <c r="H424" s="10">
        <v>0.88653999999999999</v>
      </c>
      <c r="I424" s="10">
        <v>0</v>
      </c>
      <c r="J424" s="10">
        <v>0</v>
      </c>
      <c r="K424" s="10">
        <f t="shared" si="36"/>
        <v>1.21346</v>
      </c>
      <c r="L424" s="10">
        <f t="shared" si="37"/>
        <v>27.11346</v>
      </c>
      <c r="M424" s="10">
        <f t="shared" si="38"/>
        <v>42.216190476190476</v>
      </c>
      <c r="N424" s="10">
        <f t="shared" si="39"/>
        <v>27.11346</v>
      </c>
      <c r="O424" s="10">
        <f t="shared" si="40"/>
        <v>1.21346</v>
      </c>
      <c r="P424" s="10">
        <f t="shared" si="41"/>
        <v>42.216190476190476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8.0000000000000002E-3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8.0000000000000002E-3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133.1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133.1</v>
      </c>
      <c r="L427" s="7">
        <f t="shared" si="37"/>
        <v>468.39947000000001</v>
      </c>
      <c r="M427" s="7">
        <f t="shared" si="38"/>
        <v>0</v>
      </c>
      <c r="N427" s="7">
        <f t="shared" si="39"/>
        <v>468.39947000000001</v>
      </c>
      <c r="O427" s="7">
        <f t="shared" si="40"/>
        <v>133.1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5.1000000000000005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5.1000000000000005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5.1000000000000005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128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128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128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47.3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47.3</v>
      </c>
      <c r="L431" s="7">
        <f t="shared" si="37"/>
        <v>1034.0475300000001</v>
      </c>
      <c r="M431" s="7">
        <f t="shared" si="38"/>
        <v>0</v>
      </c>
      <c r="N431" s="7">
        <f t="shared" si="39"/>
        <v>1034.0475300000001</v>
      </c>
      <c r="O431" s="7">
        <f t="shared" si="40"/>
        <v>47.3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17.3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17.3</v>
      </c>
      <c r="L432" s="10">
        <f t="shared" si="37"/>
        <v>486.03153000000003</v>
      </c>
      <c r="M432" s="10">
        <f t="shared" si="38"/>
        <v>0</v>
      </c>
      <c r="N432" s="10">
        <f t="shared" si="39"/>
        <v>486.03153000000003</v>
      </c>
      <c r="O432" s="10">
        <f t="shared" si="40"/>
        <v>17.3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30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30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30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280.7</v>
      </c>
      <c r="F435" s="7">
        <v>297.94307999999995</v>
      </c>
      <c r="G435" s="7">
        <v>0</v>
      </c>
      <c r="H435" s="7">
        <v>7.2164599999999997</v>
      </c>
      <c r="I435" s="7">
        <v>290.72661999999997</v>
      </c>
      <c r="J435" s="7">
        <v>290.72661999999997</v>
      </c>
      <c r="K435" s="7">
        <f t="shared" si="36"/>
        <v>-17.243079999999964</v>
      </c>
      <c r="L435" s="7">
        <f t="shared" si="37"/>
        <v>7088.8394600000001</v>
      </c>
      <c r="M435" s="7">
        <f t="shared" si="38"/>
        <v>106.14288564303524</v>
      </c>
      <c r="N435" s="7">
        <f t="shared" si="39"/>
        <v>7379.5660800000005</v>
      </c>
      <c r="O435" s="7">
        <f t="shared" si="40"/>
        <v>273.48354</v>
      </c>
      <c r="P435" s="7">
        <f t="shared" si="41"/>
        <v>2.5708799429996438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200</v>
      </c>
      <c r="F436" s="10">
        <v>229.92314999999999</v>
      </c>
      <c r="G436" s="10">
        <v>0</v>
      </c>
      <c r="H436" s="10">
        <v>0</v>
      </c>
      <c r="I436" s="10">
        <v>229.92314999999999</v>
      </c>
      <c r="J436" s="10">
        <v>229.92314999999999</v>
      </c>
      <c r="K436" s="10">
        <f t="shared" si="36"/>
        <v>-29.923149999999993</v>
      </c>
      <c r="L436" s="10">
        <f t="shared" si="37"/>
        <v>4617.0088500000002</v>
      </c>
      <c r="M436" s="10">
        <f t="shared" si="38"/>
        <v>114.961575</v>
      </c>
      <c r="N436" s="10">
        <f t="shared" si="39"/>
        <v>4846.9319999999998</v>
      </c>
      <c r="O436" s="10">
        <f t="shared" si="40"/>
        <v>200</v>
      </c>
      <c r="P436" s="10">
        <f t="shared" si="41"/>
        <v>0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1114.2463300000002</v>
      </c>
      <c r="E437" s="10">
        <v>44</v>
      </c>
      <c r="F437" s="10">
        <v>59.755220000000001</v>
      </c>
      <c r="G437" s="10">
        <v>0</v>
      </c>
      <c r="H437" s="10">
        <v>0</v>
      </c>
      <c r="I437" s="10">
        <v>59.755220000000001</v>
      </c>
      <c r="J437" s="10">
        <v>59.755220000000001</v>
      </c>
      <c r="K437" s="10">
        <f t="shared" si="36"/>
        <v>-15.755220000000001</v>
      </c>
      <c r="L437" s="10">
        <f t="shared" si="37"/>
        <v>1054.4911100000002</v>
      </c>
      <c r="M437" s="10">
        <f t="shared" si="38"/>
        <v>135.8073181818182</v>
      </c>
      <c r="N437" s="10">
        <f t="shared" si="39"/>
        <v>1114.2463300000002</v>
      </c>
      <c r="O437" s="10">
        <f t="shared" si="40"/>
        <v>44</v>
      </c>
      <c r="P437" s="10">
        <f t="shared" si="41"/>
        <v>0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10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10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10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14</v>
      </c>
      <c r="F439" s="10">
        <v>1.0482500000000001</v>
      </c>
      <c r="G439" s="10">
        <v>0</v>
      </c>
      <c r="H439" s="10">
        <v>0</v>
      </c>
      <c r="I439" s="10">
        <v>1.0482500000000001</v>
      </c>
      <c r="J439" s="10">
        <v>1.0482500000000001</v>
      </c>
      <c r="K439" s="10">
        <f t="shared" si="36"/>
        <v>12.951750000000001</v>
      </c>
      <c r="L439" s="10">
        <f t="shared" si="37"/>
        <v>319.95595999999995</v>
      </c>
      <c r="M439" s="10">
        <f t="shared" si="38"/>
        <v>7.4875000000000007</v>
      </c>
      <c r="N439" s="10">
        <f t="shared" si="39"/>
        <v>321.00420999999994</v>
      </c>
      <c r="O439" s="10">
        <f t="shared" si="40"/>
        <v>14</v>
      </c>
      <c r="P439" s="10">
        <f t="shared" si="41"/>
        <v>0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2.2000000000000002</v>
      </c>
      <c r="F441" s="10">
        <v>1.4556800000000001</v>
      </c>
      <c r="G441" s="10">
        <v>0</v>
      </c>
      <c r="H441" s="10">
        <v>1.4556800000000001</v>
      </c>
      <c r="I441" s="10">
        <v>0</v>
      </c>
      <c r="J441" s="10">
        <v>0</v>
      </c>
      <c r="K441" s="10">
        <f t="shared" si="36"/>
        <v>0.74432000000000009</v>
      </c>
      <c r="L441" s="10">
        <f t="shared" si="37"/>
        <v>20.14432</v>
      </c>
      <c r="M441" s="10">
        <f t="shared" si="38"/>
        <v>66.167272727272731</v>
      </c>
      <c r="N441" s="10">
        <f t="shared" si="39"/>
        <v>20.14432</v>
      </c>
      <c r="O441" s="10">
        <f t="shared" si="40"/>
        <v>0.74432000000000009</v>
      </c>
      <c r="P441" s="10">
        <f t="shared" si="41"/>
        <v>66.167272727272731</v>
      </c>
    </row>
    <row r="442" spans="1:16">
      <c r="A442" s="8" t="s">
        <v>37</v>
      </c>
      <c r="B442" s="9" t="s">
        <v>38</v>
      </c>
      <c r="C442" s="10">
        <v>181.8</v>
      </c>
      <c r="D442" s="10">
        <v>181.8</v>
      </c>
      <c r="E442" s="10">
        <v>10.5</v>
      </c>
      <c r="F442" s="10">
        <v>5.7607799999999996</v>
      </c>
      <c r="G442" s="10">
        <v>0</v>
      </c>
      <c r="H442" s="10">
        <v>5.7607799999999996</v>
      </c>
      <c r="I442" s="10">
        <v>0</v>
      </c>
      <c r="J442" s="10">
        <v>0</v>
      </c>
      <c r="K442" s="10">
        <f t="shared" si="36"/>
        <v>4.7392200000000004</v>
      </c>
      <c r="L442" s="10">
        <f t="shared" si="37"/>
        <v>176.03922</v>
      </c>
      <c r="M442" s="10">
        <f t="shared" si="38"/>
        <v>54.864571428571431</v>
      </c>
      <c r="N442" s="10">
        <f t="shared" si="39"/>
        <v>176.03922</v>
      </c>
      <c r="O442" s="10">
        <f t="shared" si="40"/>
        <v>4.7392200000000004</v>
      </c>
      <c r="P442" s="10">
        <f t="shared" si="41"/>
        <v>54.864571428571431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26.84</v>
      </c>
      <c r="F443" s="7">
        <v>16.36205</v>
      </c>
      <c r="G443" s="7">
        <v>0</v>
      </c>
      <c r="H443" s="7">
        <v>0</v>
      </c>
      <c r="I443" s="7">
        <v>16.36205</v>
      </c>
      <c r="J443" s="7">
        <v>16.36205</v>
      </c>
      <c r="K443" s="7">
        <f t="shared" si="36"/>
        <v>10.47795</v>
      </c>
      <c r="L443" s="7">
        <f t="shared" si="37"/>
        <v>327.21094999999997</v>
      </c>
      <c r="M443" s="7">
        <f t="shared" si="38"/>
        <v>60.96143815201193</v>
      </c>
      <c r="N443" s="7">
        <f t="shared" si="39"/>
        <v>343.57299999999998</v>
      </c>
      <c r="O443" s="7">
        <f t="shared" si="40"/>
        <v>26.84</v>
      </c>
      <c r="P443" s="7">
        <f t="shared" si="41"/>
        <v>0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22</v>
      </c>
      <c r="F444" s="10">
        <v>13.41155</v>
      </c>
      <c r="G444" s="10">
        <v>0</v>
      </c>
      <c r="H444" s="10">
        <v>0</v>
      </c>
      <c r="I444" s="10">
        <v>13.41155</v>
      </c>
      <c r="J444" s="10">
        <v>13.41155</v>
      </c>
      <c r="K444" s="10">
        <f t="shared" si="36"/>
        <v>8.5884499999999999</v>
      </c>
      <c r="L444" s="10">
        <f t="shared" si="37"/>
        <v>255.91045</v>
      </c>
      <c r="M444" s="10">
        <f t="shared" si="38"/>
        <v>60.961590909090916</v>
      </c>
      <c r="N444" s="10">
        <f t="shared" si="39"/>
        <v>269.322</v>
      </c>
      <c r="O444" s="10">
        <f t="shared" si="40"/>
        <v>22</v>
      </c>
      <c r="P444" s="10">
        <f t="shared" si="41"/>
        <v>0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4.84</v>
      </c>
      <c r="F445" s="10">
        <v>2.9504999999999999</v>
      </c>
      <c r="G445" s="10">
        <v>0</v>
      </c>
      <c r="H445" s="10">
        <v>0</v>
      </c>
      <c r="I445" s="10">
        <v>2.9504999999999999</v>
      </c>
      <c r="J445" s="10">
        <v>2.9504999999999999</v>
      </c>
      <c r="K445" s="10">
        <f t="shared" si="36"/>
        <v>1.8895</v>
      </c>
      <c r="L445" s="10">
        <f t="shared" si="37"/>
        <v>56.300500000000007</v>
      </c>
      <c r="M445" s="10">
        <f t="shared" si="38"/>
        <v>60.960743801652896</v>
      </c>
      <c r="N445" s="10">
        <f t="shared" si="39"/>
        <v>59.251000000000005</v>
      </c>
      <c r="O445" s="10">
        <f t="shared" si="40"/>
        <v>4.84</v>
      </c>
      <c r="P445" s="10">
        <f t="shared" si="41"/>
        <v>0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6634.62</v>
      </c>
      <c r="E447" s="7">
        <v>0</v>
      </c>
      <c r="F447" s="7">
        <v>80.075940000000003</v>
      </c>
      <c r="G447" s="7">
        <v>0</v>
      </c>
      <c r="H447" s="7">
        <v>75.625720000000001</v>
      </c>
      <c r="I447" s="7">
        <v>11.51694</v>
      </c>
      <c r="J447" s="7">
        <v>11.51694</v>
      </c>
      <c r="K447" s="7">
        <f t="shared" si="36"/>
        <v>-80.075940000000003</v>
      </c>
      <c r="L447" s="7">
        <f t="shared" si="37"/>
        <v>6554.5440600000002</v>
      </c>
      <c r="M447" s="7">
        <f t="shared" si="38"/>
        <v>0</v>
      </c>
      <c r="N447" s="7">
        <f t="shared" si="39"/>
        <v>6558.9942799999999</v>
      </c>
      <c r="O447" s="7">
        <f t="shared" si="40"/>
        <v>-75.625720000000001</v>
      </c>
      <c r="P447" s="7">
        <f t="shared" si="41"/>
        <v>0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4357.7</v>
      </c>
      <c r="E448" s="10">
        <v>0</v>
      </c>
      <c r="F448" s="10">
        <v>73.575940000000003</v>
      </c>
      <c r="G448" s="10">
        <v>0</v>
      </c>
      <c r="H448" s="10">
        <v>62.059000000000005</v>
      </c>
      <c r="I448" s="10">
        <v>11.51694</v>
      </c>
      <c r="J448" s="10">
        <v>11.51694</v>
      </c>
      <c r="K448" s="10">
        <f t="shared" si="36"/>
        <v>-73.575940000000003</v>
      </c>
      <c r="L448" s="10">
        <f t="shared" si="37"/>
        <v>4284.1240600000001</v>
      </c>
      <c r="M448" s="10">
        <f t="shared" si="38"/>
        <v>0</v>
      </c>
      <c r="N448" s="10">
        <f t="shared" si="39"/>
        <v>4295.6409999999996</v>
      </c>
      <c r="O448" s="10">
        <f t="shared" si="40"/>
        <v>-62.059000000000005</v>
      </c>
      <c r="P448" s="10">
        <f t="shared" si="41"/>
        <v>0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6.5</v>
      </c>
      <c r="G449" s="10">
        <v>0</v>
      </c>
      <c r="H449" s="10">
        <v>13.56672</v>
      </c>
      <c r="I449" s="10">
        <v>0</v>
      </c>
      <c r="J449" s="10">
        <v>0</v>
      </c>
      <c r="K449" s="10">
        <f t="shared" si="36"/>
        <v>-6.5</v>
      </c>
      <c r="L449" s="10">
        <f t="shared" si="37"/>
        <v>2270.42</v>
      </c>
      <c r="M449" s="10">
        <f t="shared" si="38"/>
        <v>0</v>
      </c>
      <c r="N449" s="10">
        <f t="shared" si="39"/>
        <v>2263.3532800000003</v>
      </c>
      <c r="O449" s="10">
        <f t="shared" si="40"/>
        <v>-13.56672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83.1</v>
      </c>
      <c r="F450" s="7">
        <v>44.464000000000006</v>
      </c>
      <c r="G450" s="7">
        <v>0</v>
      </c>
      <c r="H450" s="7">
        <v>0</v>
      </c>
      <c r="I450" s="7">
        <v>44.464000000000006</v>
      </c>
      <c r="J450" s="7">
        <v>59.357320000000001</v>
      </c>
      <c r="K450" s="7">
        <f t="shared" si="36"/>
        <v>38.635999999999989</v>
      </c>
      <c r="L450" s="7">
        <f t="shared" si="37"/>
        <v>2544.3029999999999</v>
      </c>
      <c r="M450" s="7">
        <f t="shared" si="38"/>
        <v>53.506618531889302</v>
      </c>
      <c r="N450" s="7">
        <f t="shared" si="39"/>
        <v>2588.7669999999998</v>
      </c>
      <c r="O450" s="7">
        <f t="shared" si="40"/>
        <v>83.1</v>
      </c>
      <c r="P450" s="7">
        <f t="shared" si="41"/>
        <v>0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308.73900000000003</v>
      </c>
      <c r="E451" s="10">
        <v>10</v>
      </c>
      <c r="F451" s="10">
        <v>14.3</v>
      </c>
      <c r="G451" s="10">
        <v>0</v>
      </c>
      <c r="H451" s="10">
        <v>0</v>
      </c>
      <c r="I451" s="10">
        <v>14.3</v>
      </c>
      <c r="J451" s="10">
        <v>14.3</v>
      </c>
      <c r="K451" s="10">
        <f t="shared" si="36"/>
        <v>-4.3000000000000007</v>
      </c>
      <c r="L451" s="10">
        <f t="shared" si="37"/>
        <v>294.43900000000002</v>
      </c>
      <c r="M451" s="10">
        <f t="shared" si="38"/>
        <v>143.00000000000003</v>
      </c>
      <c r="N451" s="10">
        <f t="shared" si="39"/>
        <v>308.73900000000003</v>
      </c>
      <c r="O451" s="10">
        <f t="shared" si="40"/>
        <v>10</v>
      </c>
      <c r="P451" s="10">
        <f t="shared" si="41"/>
        <v>0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805.17200000000003</v>
      </c>
      <c r="E452" s="10">
        <v>20</v>
      </c>
      <c r="F452" s="10">
        <v>24.400000000000002</v>
      </c>
      <c r="G452" s="10">
        <v>0</v>
      </c>
      <c r="H452" s="10">
        <v>0</v>
      </c>
      <c r="I452" s="10">
        <v>24.400000000000002</v>
      </c>
      <c r="J452" s="10">
        <v>24.400000000000002</v>
      </c>
      <c r="K452" s="10">
        <f t="shared" si="36"/>
        <v>-4.4000000000000021</v>
      </c>
      <c r="L452" s="10">
        <f t="shared" si="37"/>
        <v>780.77200000000005</v>
      </c>
      <c r="M452" s="10">
        <f t="shared" si="38"/>
        <v>122.00000000000001</v>
      </c>
      <c r="N452" s="10">
        <f t="shared" si="39"/>
        <v>805.17200000000003</v>
      </c>
      <c r="O452" s="10">
        <f t="shared" si="40"/>
        <v>20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227.35599999999999</v>
      </c>
      <c r="E453" s="10">
        <v>3.1</v>
      </c>
      <c r="F453" s="10">
        <v>5.7640000000000002</v>
      </c>
      <c r="G453" s="10">
        <v>0</v>
      </c>
      <c r="H453" s="10">
        <v>0</v>
      </c>
      <c r="I453" s="10">
        <v>5.7640000000000002</v>
      </c>
      <c r="J453" s="10">
        <v>20.657319999999999</v>
      </c>
      <c r="K453" s="10">
        <f t="shared" si="36"/>
        <v>-2.6640000000000001</v>
      </c>
      <c r="L453" s="10">
        <f t="shared" si="37"/>
        <v>221.59199999999998</v>
      </c>
      <c r="M453" s="10">
        <f t="shared" si="38"/>
        <v>185.93548387096774</v>
      </c>
      <c r="N453" s="10">
        <f t="shared" si="39"/>
        <v>227.35599999999999</v>
      </c>
      <c r="O453" s="10">
        <f t="shared" si="40"/>
        <v>3.1</v>
      </c>
      <c r="P453" s="10">
        <f t="shared" si="41"/>
        <v>0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50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50</v>
      </c>
      <c r="L454" s="10">
        <f t="shared" ref="L454:L517" si="43">D454-F454</f>
        <v>1050</v>
      </c>
      <c r="M454" s="10">
        <f t="shared" ref="M454:M517" si="44">IF(E454=0,0,(F454/E454)*100)</f>
        <v>0</v>
      </c>
      <c r="N454" s="10">
        <f t="shared" ref="N454:N517" si="45">D454-H454</f>
        <v>1050</v>
      </c>
      <c r="O454" s="10">
        <f t="shared" ref="O454:O517" si="46">E454-H454</f>
        <v>50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1859.0920000000001</v>
      </c>
      <c r="E456" s="7">
        <v>140</v>
      </c>
      <c r="F456" s="7">
        <v>128.65</v>
      </c>
      <c r="G456" s="7">
        <v>0</v>
      </c>
      <c r="H456" s="7">
        <v>0</v>
      </c>
      <c r="I456" s="7">
        <v>128.65</v>
      </c>
      <c r="J456" s="7">
        <v>128.65</v>
      </c>
      <c r="K456" s="7">
        <f t="shared" si="42"/>
        <v>11.349999999999994</v>
      </c>
      <c r="L456" s="7">
        <f t="shared" si="43"/>
        <v>1730.442</v>
      </c>
      <c r="M456" s="7">
        <f t="shared" si="44"/>
        <v>91.892857142857139</v>
      </c>
      <c r="N456" s="7">
        <f t="shared" si="45"/>
        <v>1859.0920000000001</v>
      </c>
      <c r="O456" s="7">
        <f t="shared" si="46"/>
        <v>140</v>
      </c>
      <c r="P456" s="7">
        <f t="shared" si="47"/>
        <v>0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50</v>
      </c>
      <c r="F457" s="10">
        <v>109.45</v>
      </c>
      <c r="G457" s="10">
        <v>0</v>
      </c>
      <c r="H457" s="10">
        <v>0</v>
      </c>
      <c r="I457" s="10">
        <v>109.45</v>
      </c>
      <c r="J457" s="10">
        <v>109.45</v>
      </c>
      <c r="K457" s="10">
        <f t="shared" si="42"/>
        <v>-59.45</v>
      </c>
      <c r="L457" s="10">
        <f t="shared" si="43"/>
        <v>638.20999999999992</v>
      </c>
      <c r="M457" s="10">
        <f t="shared" si="44"/>
        <v>218.9</v>
      </c>
      <c r="N457" s="10">
        <f t="shared" si="45"/>
        <v>747.66</v>
      </c>
      <c r="O457" s="10">
        <f t="shared" si="46"/>
        <v>50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690.86</v>
      </c>
      <c r="D458" s="10">
        <v>695.86</v>
      </c>
      <c r="E458" s="10">
        <v>70</v>
      </c>
      <c r="F458" s="10">
        <v>19.2</v>
      </c>
      <c r="G458" s="10">
        <v>0</v>
      </c>
      <c r="H458" s="10">
        <v>0</v>
      </c>
      <c r="I458" s="10">
        <v>19.2</v>
      </c>
      <c r="J458" s="10">
        <v>19.2</v>
      </c>
      <c r="K458" s="10">
        <f t="shared" si="42"/>
        <v>50.8</v>
      </c>
      <c r="L458" s="10">
        <f t="shared" si="43"/>
        <v>676.66</v>
      </c>
      <c r="M458" s="10">
        <f t="shared" si="44"/>
        <v>27.428571428571431</v>
      </c>
      <c r="N458" s="10">
        <f t="shared" si="45"/>
        <v>695.86</v>
      </c>
      <c r="O458" s="10">
        <f t="shared" si="46"/>
        <v>70</v>
      </c>
      <c r="P458" s="10">
        <f t="shared" si="47"/>
        <v>0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244.87200000000001</v>
      </c>
      <c r="E459" s="10">
        <v>20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20</v>
      </c>
      <c r="L459" s="10">
        <f t="shared" si="43"/>
        <v>244.87200000000001</v>
      </c>
      <c r="M459" s="10">
        <f t="shared" si="44"/>
        <v>0</v>
      </c>
      <c r="N459" s="10">
        <f t="shared" si="45"/>
        <v>244.87200000000001</v>
      </c>
      <c r="O459" s="10">
        <f t="shared" si="46"/>
        <v>20</v>
      </c>
      <c r="P459" s="10">
        <f t="shared" si="47"/>
        <v>0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20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20</v>
      </c>
      <c r="L461" s="7">
        <f t="shared" si="43"/>
        <v>252.82492000000002</v>
      </c>
      <c r="M461" s="7">
        <f t="shared" si="44"/>
        <v>0</v>
      </c>
      <c r="N461" s="7">
        <f t="shared" si="45"/>
        <v>252.82492000000002</v>
      </c>
      <c r="O461" s="7">
        <f t="shared" si="46"/>
        <v>20</v>
      </c>
      <c r="P461" s="7">
        <f t="shared" si="47"/>
        <v>0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10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10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10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10</v>
      </c>
      <c r="L463" s="10">
        <f t="shared" si="43"/>
        <v>106.245</v>
      </c>
      <c r="M463" s="10">
        <f t="shared" si="44"/>
        <v>0</v>
      </c>
      <c r="N463" s="10">
        <f t="shared" si="45"/>
        <v>106.245</v>
      </c>
      <c r="O463" s="10">
        <f t="shared" si="46"/>
        <v>10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0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839.22699999999998</v>
      </c>
      <c r="F466" s="7">
        <v>409.95382999999998</v>
      </c>
      <c r="G466" s="7">
        <v>0</v>
      </c>
      <c r="H466" s="7">
        <v>50.217199999999991</v>
      </c>
      <c r="I466" s="7">
        <v>359.73662999999999</v>
      </c>
      <c r="J466" s="7">
        <v>359.73662999999999</v>
      </c>
      <c r="K466" s="7">
        <f t="shared" si="42"/>
        <v>429.27316999999999</v>
      </c>
      <c r="L466" s="7">
        <f t="shared" si="43"/>
        <v>8026.9686499999989</v>
      </c>
      <c r="M466" s="7">
        <f t="shared" si="44"/>
        <v>48.848980073329386</v>
      </c>
      <c r="N466" s="7">
        <f t="shared" si="45"/>
        <v>8386.7052800000001</v>
      </c>
      <c r="O466" s="7">
        <f t="shared" si="46"/>
        <v>789.00980000000004</v>
      </c>
      <c r="P466" s="7">
        <f t="shared" si="47"/>
        <v>5.9837445649389256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538.63099999999997</v>
      </c>
      <c r="F467" s="10">
        <v>301.87094999999999</v>
      </c>
      <c r="G467" s="10">
        <v>0</v>
      </c>
      <c r="H467" s="10">
        <v>4.2236000000000002</v>
      </c>
      <c r="I467" s="10">
        <v>297.64734999999996</v>
      </c>
      <c r="J467" s="10">
        <v>297.64734999999996</v>
      </c>
      <c r="K467" s="10">
        <f t="shared" si="42"/>
        <v>236.76004999999998</v>
      </c>
      <c r="L467" s="10">
        <f t="shared" si="43"/>
        <v>4981.8735199999992</v>
      </c>
      <c r="M467" s="10">
        <f t="shared" si="44"/>
        <v>56.044109975103552</v>
      </c>
      <c r="N467" s="10">
        <f t="shared" si="45"/>
        <v>5279.5208699999994</v>
      </c>
      <c r="O467" s="10">
        <f t="shared" si="46"/>
        <v>534.40739999999994</v>
      </c>
      <c r="P467" s="10">
        <f t="shared" si="47"/>
        <v>0.78413607831706689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1161.9983100000002</v>
      </c>
      <c r="E468" s="10">
        <v>118.49600000000001</v>
      </c>
      <c r="F468" s="10">
        <v>63.01576</v>
      </c>
      <c r="G468" s="10">
        <v>0</v>
      </c>
      <c r="H468" s="10">
        <v>0.92920000000000003</v>
      </c>
      <c r="I468" s="10">
        <v>62.086559999999999</v>
      </c>
      <c r="J468" s="10">
        <v>62.086559999999999</v>
      </c>
      <c r="K468" s="10">
        <f t="shared" si="42"/>
        <v>55.480240000000009</v>
      </c>
      <c r="L468" s="10">
        <f t="shared" si="43"/>
        <v>1098.9825500000002</v>
      </c>
      <c r="M468" s="10">
        <f t="shared" si="44"/>
        <v>53.179651633810423</v>
      </c>
      <c r="N468" s="10">
        <f t="shared" si="45"/>
        <v>1161.0691100000001</v>
      </c>
      <c r="O468" s="10">
        <f t="shared" si="46"/>
        <v>117.56680000000001</v>
      </c>
      <c r="P468" s="10">
        <f t="shared" si="47"/>
        <v>0.78416149068322971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70</v>
      </c>
      <c r="F469" s="10">
        <v>14.804040000000001</v>
      </c>
      <c r="G469" s="10">
        <v>0</v>
      </c>
      <c r="H469" s="10">
        <v>14.804040000000001</v>
      </c>
      <c r="I469" s="10">
        <v>0</v>
      </c>
      <c r="J469" s="10">
        <v>0</v>
      </c>
      <c r="K469" s="10">
        <f t="shared" si="42"/>
        <v>55.195959999999999</v>
      </c>
      <c r="L469" s="10">
        <f t="shared" si="43"/>
        <v>821.91540999999995</v>
      </c>
      <c r="M469" s="10">
        <f t="shared" si="44"/>
        <v>21.148628571428571</v>
      </c>
      <c r="N469" s="10">
        <f t="shared" si="45"/>
        <v>821.91540999999995</v>
      </c>
      <c r="O469" s="10">
        <f t="shared" si="46"/>
        <v>55.195959999999999</v>
      </c>
      <c r="P469" s="10">
        <f t="shared" si="47"/>
        <v>21.148628571428571</v>
      </c>
    </row>
    <row r="470" spans="1:16">
      <c r="A470" s="8" t="s">
        <v>78</v>
      </c>
      <c r="B470" s="9" t="s">
        <v>79</v>
      </c>
      <c r="C470" s="10">
        <v>60</v>
      </c>
      <c r="D470" s="10">
        <v>60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60</v>
      </c>
      <c r="M470" s="10">
        <f t="shared" si="44"/>
        <v>0</v>
      </c>
      <c r="N470" s="10">
        <f t="shared" si="45"/>
        <v>60</v>
      </c>
      <c r="O470" s="10">
        <f t="shared" si="46"/>
        <v>0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683.91025000000002</v>
      </c>
      <c r="E471" s="10">
        <v>87</v>
      </c>
      <c r="F471" s="10">
        <v>27.059790000000003</v>
      </c>
      <c r="G471" s="10">
        <v>0</v>
      </c>
      <c r="H471" s="10">
        <v>27.05707</v>
      </c>
      <c r="I471" s="10">
        <v>2.7200000000000002E-3</v>
      </c>
      <c r="J471" s="10">
        <v>2.7200000000000002E-3</v>
      </c>
      <c r="K471" s="10">
        <f t="shared" si="42"/>
        <v>59.940209999999993</v>
      </c>
      <c r="L471" s="10">
        <f t="shared" si="43"/>
        <v>656.85046</v>
      </c>
      <c r="M471" s="10">
        <f t="shared" si="44"/>
        <v>31.103206896551725</v>
      </c>
      <c r="N471" s="10">
        <f t="shared" si="45"/>
        <v>656.85318000000007</v>
      </c>
      <c r="O471" s="10">
        <f t="shared" si="46"/>
        <v>59.942930000000004</v>
      </c>
      <c r="P471" s="10">
        <f t="shared" si="47"/>
        <v>31.100080459770112</v>
      </c>
    </row>
    <row r="472" spans="1:16">
      <c r="A472" s="8" t="s">
        <v>31</v>
      </c>
      <c r="B472" s="9" t="s">
        <v>32</v>
      </c>
      <c r="C472" s="10">
        <v>206.4</v>
      </c>
      <c r="D472" s="10">
        <v>206.4</v>
      </c>
      <c r="E472" s="10">
        <v>20</v>
      </c>
      <c r="F472" s="10">
        <v>1.44</v>
      </c>
      <c r="G472" s="10">
        <v>0</v>
      </c>
      <c r="H472" s="10">
        <v>1.44</v>
      </c>
      <c r="I472" s="10">
        <v>0</v>
      </c>
      <c r="J472" s="10">
        <v>0</v>
      </c>
      <c r="K472" s="10">
        <f t="shared" si="42"/>
        <v>18.559999999999999</v>
      </c>
      <c r="L472" s="10">
        <f t="shared" si="43"/>
        <v>204.96</v>
      </c>
      <c r="M472" s="10">
        <f t="shared" si="44"/>
        <v>7.1999999999999993</v>
      </c>
      <c r="N472" s="10">
        <f t="shared" si="45"/>
        <v>204.96</v>
      </c>
      <c r="O472" s="10">
        <f t="shared" si="46"/>
        <v>18.559999999999999</v>
      </c>
      <c r="P472" s="10">
        <f t="shared" si="47"/>
        <v>7.1999999999999993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0.5</v>
      </c>
      <c r="F473" s="10">
        <v>0.45144000000000001</v>
      </c>
      <c r="G473" s="10">
        <v>0</v>
      </c>
      <c r="H473" s="10">
        <v>0.45144000000000001</v>
      </c>
      <c r="I473" s="10">
        <v>0</v>
      </c>
      <c r="J473" s="10">
        <v>0</v>
      </c>
      <c r="K473" s="10">
        <f t="shared" si="42"/>
        <v>4.8559999999999992E-2</v>
      </c>
      <c r="L473" s="10">
        <f t="shared" si="43"/>
        <v>5.59856</v>
      </c>
      <c r="M473" s="10">
        <f t="shared" si="44"/>
        <v>90.287999999999997</v>
      </c>
      <c r="N473" s="10">
        <f t="shared" si="45"/>
        <v>5.59856</v>
      </c>
      <c r="O473" s="10">
        <f t="shared" si="46"/>
        <v>4.8559999999999992E-2</v>
      </c>
      <c r="P473" s="10">
        <f t="shared" si="47"/>
        <v>90.287999999999997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3</v>
      </c>
      <c r="F474" s="10">
        <v>1.1886700000000001</v>
      </c>
      <c r="G474" s="10">
        <v>0</v>
      </c>
      <c r="H474" s="10">
        <v>1.1886700000000001</v>
      </c>
      <c r="I474" s="10">
        <v>0</v>
      </c>
      <c r="J474" s="10">
        <v>0</v>
      </c>
      <c r="K474" s="10">
        <f t="shared" si="42"/>
        <v>1.8113299999999999</v>
      </c>
      <c r="L474" s="10">
        <f t="shared" si="43"/>
        <v>58.811329999999998</v>
      </c>
      <c r="M474" s="10">
        <f t="shared" si="44"/>
        <v>39.622333333333337</v>
      </c>
      <c r="N474" s="10">
        <f t="shared" si="45"/>
        <v>58.811329999999998</v>
      </c>
      <c r="O474" s="10">
        <f t="shared" si="46"/>
        <v>1.8113299999999999</v>
      </c>
      <c r="P474" s="10">
        <f t="shared" si="47"/>
        <v>39.622333333333337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1.6</v>
      </c>
      <c r="F475" s="10">
        <v>0.12318000000000001</v>
      </c>
      <c r="G475" s="10">
        <v>0</v>
      </c>
      <c r="H475" s="10">
        <v>0.12318000000000001</v>
      </c>
      <c r="I475" s="10">
        <v>0</v>
      </c>
      <c r="J475" s="10">
        <v>0</v>
      </c>
      <c r="K475" s="10">
        <f t="shared" si="42"/>
        <v>1.47682</v>
      </c>
      <c r="L475" s="10">
        <f t="shared" si="43"/>
        <v>137.97682</v>
      </c>
      <c r="M475" s="10">
        <f t="shared" si="44"/>
        <v>7.6987500000000004</v>
      </c>
      <c r="N475" s="10">
        <f t="shared" si="45"/>
        <v>137.97682</v>
      </c>
      <c r="O475" s="10">
        <f t="shared" si="46"/>
        <v>1.47682</v>
      </c>
      <c r="P475" s="10">
        <f t="shared" si="47"/>
        <v>7.6987500000000004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118</v>
      </c>
      <c r="F476" s="7">
        <v>314.60941000000003</v>
      </c>
      <c r="G476" s="7">
        <v>0</v>
      </c>
      <c r="H476" s="7">
        <v>170.1</v>
      </c>
      <c r="I476" s="7">
        <v>144.50941</v>
      </c>
      <c r="J476" s="7">
        <v>187.36940999999999</v>
      </c>
      <c r="K476" s="7">
        <f t="shared" si="42"/>
        <v>-196.60941000000003</v>
      </c>
      <c r="L476" s="7">
        <f t="shared" si="43"/>
        <v>1742.2685499999998</v>
      </c>
      <c r="M476" s="7">
        <f t="shared" si="44"/>
        <v>266.61814406779666</v>
      </c>
      <c r="N476" s="7">
        <f t="shared" si="45"/>
        <v>1886.7779599999999</v>
      </c>
      <c r="O476" s="7">
        <f t="shared" si="46"/>
        <v>-52.099999999999994</v>
      </c>
      <c r="P476" s="7">
        <f t="shared" si="47"/>
        <v>144.15254237288136</v>
      </c>
    </row>
    <row r="477" spans="1:16">
      <c r="A477" s="8" t="s">
        <v>27</v>
      </c>
      <c r="B477" s="9" t="s">
        <v>28</v>
      </c>
      <c r="C477" s="10">
        <v>1222.43796</v>
      </c>
      <c r="D477" s="10">
        <v>1172.68496</v>
      </c>
      <c r="E477" s="10">
        <v>0</v>
      </c>
      <c r="F477" s="10">
        <v>194.91275000000002</v>
      </c>
      <c r="G477" s="10">
        <v>0</v>
      </c>
      <c r="H477" s="10">
        <v>170.1</v>
      </c>
      <c r="I477" s="10">
        <v>24.812750000000001</v>
      </c>
      <c r="J477" s="10">
        <v>24.812750000000001</v>
      </c>
      <c r="K477" s="10">
        <f t="shared" si="42"/>
        <v>-194.91275000000002</v>
      </c>
      <c r="L477" s="10">
        <f t="shared" si="43"/>
        <v>977.77221000000009</v>
      </c>
      <c r="M477" s="10">
        <f t="shared" si="44"/>
        <v>0</v>
      </c>
      <c r="N477" s="10">
        <f t="shared" si="45"/>
        <v>1002.58496</v>
      </c>
      <c r="O477" s="10">
        <f t="shared" si="46"/>
        <v>-170.1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884.19299999999998</v>
      </c>
      <c r="E478" s="10">
        <v>118</v>
      </c>
      <c r="F478" s="10">
        <v>119.69666000000001</v>
      </c>
      <c r="G478" s="10">
        <v>0</v>
      </c>
      <c r="H478" s="10">
        <v>0</v>
      </c>
      <c r="I478" s="10">
        <v>119.69666000000001</v>
      </c>
      <c r="J478" s="10">
        <v>162.55665999999999</v>
      </c>
      <c r="K478" s="10">
        <f t="shared" si="42"/>
        <v>-1.6966600000000085</v>
      </c>
      <c r="L478" s="10">
        <f t="shared" si="43"/>
        <v>764.49633999999992</v>
      </c>
      <c r="M478" s="10">
        <f t="shared" si="44"/>
        <v>101.43784745762711</v>
      </c>
      <c r="N478" s="10">
        <f t="shared" si="45"/>
        <v>884.19299999999998</v>
      </c>
      <c r="O478" s="10">
        <f t="shared" si="46"/>
        <v>118</v>
      </c>
      <c r="P478" s="10">
        <f t="shared" si="47"/>
        <v>0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1.21618</v>
      </c>
      <c r="G480" s="7">
        <v>0</v>
      </c>
      <c r="H480" s="7">
        <v>1.21618</v>
      </c>
      <c r="I480" s="7">
        <v>0</v>
      </c>
      <c r="J480" s="7">
        <v>0</v>
      </c>
      <c r="K480" s="7">
        <f t="shared" si="42"/>
        <v>-1.21618</v>
      </c>
      <c r="L480" s="7">
        <f t="shared" si="43"/>
        <v>3998.7838200000001</v>
      </c>
      <c r="M480" s="7">
        <f t="shared" si="44"/>
        <v>0</v>
      </c>
      <c r="N480" s="7">
        <f t="shared" si="45"/>
        <v>3998.7838200000001</v>
      </c>
      <c r="O480" s="7">
        <f t="shared" si="46"/>
        <v>-1.21618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1.21618</v>
      </c>
      <c r="G481" s="10">
        <v>0</v>
      </c>
      <c r="H481" s="10">
        <v>1.21618</v>
      </c>
      <c r="I481" s="10">
        <v>0</v>
      </c>
      <c r="J481" s="10">
        <v>0</v>
      </c>
      <c r="K481" s="10">
        <f t="shared" si="42"/>
        <v>-1.21618</v>
      </c>
      <c r="L481" s="10">
        <f t="shared" si="43"/>
        <v>3998.7838200000001</v>
      </c>
      <c r="M481" s="10">
        <f t="shared" si="44"/>
        <v>0</v>
      </c>
      <c r="N481" s="10">
        <f t="shared" si="45"/>
        <v>3998.7838200000001</v>
      </c>
      <c r="O481" s="10">
        <f t="shared" si="46"/>
        <v>-1.21618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24570.686170000008</v>
      </c>
      <c r="E484" s="7">
        <v>2845.3950000000004</v>
      </c>
      <c r="F484" s="7">
        <v>977.92443000000014</v>
      </c>
      <c r="G484" s="7">
        <v>0</v>
      </c>
      <c r="H484" s="7">
        <v>165.16737999999998</v>
      </c>
      <c r="I484" s="7">
        <v>817.76005000000009</v>
      </c>
      <c r="J484" s="7">
        <v>857.76005000000009</v>
      </c>
      <c r="K484" s="7">
        <f t="shared" si="42"/>
        <v>1867.4705700000004</v>
      </c>
      <c r="L484" s="7">
        <f t="shared" si="43"/>
        <v>23592.761740000009</v>
      </c>
      <c r="M484" s="7">
        <f t="shared" si="44"/>
        <v>34.368670430643192</v>
      </c>
      <c r="N484" s="7">
        <f t="shared" si="45"/>
        <v>24405.518790000009</v>
      </c>
      <c r="O484" s="7">
        <f t="shared" si="46"/>
        <v>2680.2276200000006</v>
      </c>
      <c r="P484" s="7">
        <f t="shared" si="47"/>
        <v>5.8047258816438481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4636.1790000000001</v>
      </c>
      <c r="E485" s="7">
        <v>328.6</v>
      </c>
      <c r="F485" s="7">
        <v>295.91514999999998</v>
      </c>
      <c r="G485" s="7">
        <v>0</v>
      </c>
      <c r="H485" s="7">
        <v>21.964500000000001</v>
      </c>
      <c r="I485" s="7">
        <v>273.95065</v>
      </c>
      <c r="J485" s="7">
        <v>273.95065</v>
      </c>
      <c r="K485" s="7">
        <f t="shared" si="42"/>
        <v>32.68485000000004</v>
      </c>
      <c r="L485" s="7">
        <f t="shared" si="43"/>
        <v>4340.2638500000003</v>
      </c>
      <c r="M485" s="7">
        <f t="shared" si="44"/>
        <v>90.05330188679244</v>
      </c>
      <c r="N485" s="7">
        <f t="shared" si="45"/>
        <v>4614.2145</v>
      </c>
      <c r="O485" s="7">
        <f t="shared" si="46"/>
        <v>306.63550000000004</v>
      </c>
      <c r="P485" s="7">
        <f t="shared" si="47"/>
        <v>6.6842665855143037</v>
      </c>
    </row>
    <row r="486" spans="1:16">
      <c r="A486" s="8" t="s">
        <v>23</v>
      </c>
      <c r="B486" s="9" t="s">
        <v>24</v>
      </c>
      <c r="C486" s="10">
        <v>3663.33</v>
      </c>
      <c r="D486" s="10">
        <v>3663.33</v>
      </c>
      <c r="E486" s="10">
        <v>257.3</v>
      </c>
      <c r="F486" s="10">
        <v>229.95953</v>
      </c>
      <c r="G486" s="10">
        <v>0</v>
      </c>
      <c r="H486" s="10">
        <v>0</v>
      </c>
      <c r="I486" s="10">
        <v>229.95953</v>
      </c>
      <c r="J486" s="10">
        <v>229.95953</v>
      </c>
      <c r="K486" s="10">
        <f t="shared" si="42"/>
        <v>27.34047000000001</v>
      </c>
      <c r="L486" s="10">
        <f t="shared" si="43"/>
        <v>3433.3704699999998</v>
      </c>
      <c r="M486" s="10">
        <f t="shared" si="44"/>
        <v>89.374088612514569</v>
      </c>
      <c r="N486" s="10">
        <f t="shared" si="45"/>
        <v>3663.33</v>
      </c>
      <c r="O486" s="10">
        <f t="shared" si="46"/>
        <v>257.3</v>
      </c>
      <c r="P486" s="10">
        <f t="shared" si="47"/>
        <v>0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752.22199999999998</v>
      </c>
      <c r="E487" s="10">
        <v>52.300000000000004</v>
      </c>
      <c r="F487" s="10">
        <v>43.991120000000002</v>
      </c>
      <c r="G487" s="10">
        <v>0</v>
      </c>
      <c r="H487" s="10">
        <v>0</v>
      </c>
      <c r="I487" s="10">
        <v>43.991120000000002</v>
      </c>
      <c r="J487" s="10">
        <v>43.991120000000002</v>
      </c>
      <c r="K487" s="10">
        <f t="shared" si="42"/>
        <v>8.308880000000002</v>
      </c>
      <c r="L487" s="10">
        <f t="shared" si="43"/>
        <v>708.23087999999996</v>
      </c>
      <c r="M487" s="10">
        <f t="shared" si="44"/>
        <v>84.113040152963663</v>
      </c>
      <c r="N487" s="10">
        <f t="shared" si="45"/>
        <v>752.22199999999998</v>
      </c>
      <c r="O487" s="10">
        <f t="shared" si="46"/>
        <v>52.300000000000004</v>
      </c>
      <c r="P487" s="10">
        <f t="shared" si="47"/>
        <v>0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11.200000000000001</v>
      </c>
      <c r="F488" s="10">
        <v>21.862500000000001</v>
      </c>
      <c r="G488" s="10">
        <v>0</v>
      </c>
      <c r="H488" s="10">
        <v>21.862500000000001</v>
      </c>
      <c r="I488" s="10">
        <v>0</v>
      </c>
      <c r="J488" s="10">
        <v>0</v>
      </c>
      <c r="K488" s="10">
        <f t="shared" si="42"/>
        <v>-10.6625</v>
      </c>
      <c r="L488" s="10">
        <f t="shared" si="43"/>
        <v>112.4175</v>
      </c>
      <c r="M488" s="10">
        <f t="shared" si="44"/>
        <v>195.20089285714283</v>
      </c>
      <c r="N488" s="10">
        <f t="shared" si="45"/>
        <v>112.4175</v>
      </c>
      <c r="O488" s="10">
        <f t="shared" si="46"/>
        <v>-10.6625</v>
      </c>
      <c r="P488" s="10">
        <f t="shared" si="47"/>
        <v>195.20089285714283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6.8</v>
      </c>
      <c r="F489" s="10">
        <v>0.10200000000000001</v>
      </c>
      <c r="G489" s="10">
        <v>0</v>
      </c>
      <c r="H489" s="10">
        <v>0.10200000000000001</v>
      </c>
      <c r="I489" s="10">
        <v>0</v>
      </c>
      <c r="J489" s="10">
        <v>0</v>
      </c>
      <c r="K489" s="10">
        <f t="shared" si="42"/>
        <v>6.6979999999999995</v>
      </c>
      <c r="L489" s="10">
        <f t="shared" si="43"/>
        <v>70.498000000000005</v>
      </c>
      <c r="M489" s="10">
        <f t="shared" si="44"/>
        <v>1.5000000000000002</v>
      </c>
      <c r="N489" s="10">
        <f t="shared" si="45"/>
        <v>70.498000000000005</v>
      </c>
      <c r="O489" s="10">
        <f t="shared" si="46"/>
        <v>6.6979999999999995</v>
      </c>
      <c r="P489" s="10">
        <f t="shared" si="47"/>
        <v>1.5000000000000002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1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1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1173.8506100000002</v>
      </c>
      <c r="E492" s="7">
        <v>99.768000000000001</v>
      </c>
      <c r="F492" s="7">
        <v>386.5</v>
      </c>
      <c r="G492" s="7">
        <v>0</v>
      </c>
      <c r="H492" s="7">
        <v>11.5</v>
      </c>
      <c r="I492" s="7">
        <v>380</v>
      </c>
      <c r="J492" s="7">
        <v>380</v>
      </c>
      <c r="K492" s="7">
        <f t="shared" si="42"/>
        <v>-286.73199999999997</v>
      </c>
      <c r="L492" s="7">
        <f t="shared" si="43"/>
        <v>787.35061000000019</v>
      </c>
      <c r="M492" s="7">
        <f t="shared" si="44"/>
        <v>387.39876513511342</v>
      </c>
      <c r="N492" s="7">
        <f t="shared" si="45"/>
        <v>1162.3506100000002</v>
      </c>
      <c r="O492" s="7">
        <f t="shared" si="46"/>
        <v>88.268000000000001</v>
      </c>
      <c r="P492" s="7">
        <f t="shared" si="47"/>
        <v>11.526742041536364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1173.8506100000002</v>
      </c>
      <c r="E493" s="10">
        <v>99.768000000000001</v>
      </c>
      <c r="F493" s="10">
        <v>386.5</v>
      </c>
      <c r="G493" s="10">
        <v>0</v>
      </c>
      <c r="H493" s="10">
        <v>11.5</v>
      </c>
      <c r="I493" s="10">
        <v>380</v>
      </c>
      <c r="J493" s="10">
        <v>380</v>
      </c>
      <c r="K493" s="10">
        <f t="shared" si="42"/>
        <v>-286.73199999999997</v>
      </c>
      <c r="L493" s="10">
        <f t="shared" si="43"/>
        <v>787.35061000000019</v>
      </c>
      <c r="M493" s="10">
        <f t="shared" si="44"/>
        <v>387.39876513511342</v>
      </c>
      <c r="N493" s="10">
        <f t="shared" si="45"/>
        <v>1162.3506100000002</v>
      </c>
      <c r="O493" s="10">
        <f t="shared" si="46"/>
        <v>88.268000000000001</v>
      </c>
      <c r="P493" s="10">
        <f t="shared" si="47"/>
        <v>11.526742041536364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686.80000000000007</v>
      </c>
      <c r="E496" s="7">
        <v>1.7</v>
      </c>
      <c r="F496" s="7">
        <v>0</v>
      </c>
      <c r="G496" s="7">
        <v>0</v>
      </c>
      <c r="H496" s="7">
        <v>0</v>
      </c>
      <c r="I496" s="7">
        <v>0</v>
      </c>
      <c r="J496" s="7">
        <v>40</v>
      </c>
      <c r="K496" s="7">
        <f t="shared" si="42"/>
        <v>1.7</v>
      </c>
      <c r="L496" s="7">
        <f t="shared" si="43"/>
        <v>686.80000000000007</v>
      </c>
      <c r="M496" s="7">
        <f t="shared" si="44"/>
        <v>0</v>
      </c>
      <c r="N496" s="7">
        <f t="shared" si="45"/>
        <v>686.80000000000007</v>
      </c>
      <c r="O496" s="7">
        <f t="shared" si="46"/>
        <v>1.7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686.80000000000007</v>
      </c>
      <c r="E497" s="10">
        <v>1.7</v>
      </c>
      <c r="F497" s="10">
        <v>0</v>
      </c>
      <c r="G497" s="10">
        <v>0</v>
      </c>
      <c r="H497" s="10">
        <v>0</v>
      </c>
      <c r="I497" s="10">
        <v>0</v>
      </c>
      <c r="J497" s="10">
        <v>40</v>
      </c>
      <c r="K497" s="10">
        <f t="shared" si="42"/>
        <v>1.7</v>
      </c>
      <c r="L497" s="10">
        <f t="shared" si="43"/>
        <v>686.80000000000007</v>
      </c>
      <c r="M497" s="10">
        <f t="shared" si="44"/>
        <v>0</v>
      </c>
      <c r="N497" s="10">
        <f t="shared" si="45"/>
        <v>686.80000000000007</v>
      </c>
      <c r="O497" s="10">
        <f t="shared" si="46"/>
        <v>1.7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10541.496999999999</v>
      </c>
      <c r="E498" s="7">
        <v>2060.0970000000002</v>
      </c>
      <c r="F498" s="7">
        <v>134.99099999999999</v>
      </c>
      <c r="G498" s="7">
        <v>0</v>
      </c>
      <c r="H498" s="7">
        <v>0</v>
      </c>
      <c r="I498" s="7">
        <v>134.994</v>
      </c>
      <c r="J498" s="7">
        <v>134.994</v>
      </c>
      <c r="K498" s="7">
        <f t="shared" si="42"/>
        <v>1925.1060000000002</v>
      </c>
      <c r="L498" s="7">
        <f t="shared" si="43"/>
        <v>10406.505999999999</v>
      </c>
      <c r="M498" s="7">
        <f t="shared" si="44"/>
        <v>6.5526526178136262</v>
      </c>
      <c r="N498" s="7">
        <f t="shared" si="45"/>
        <v>10541.496999999999</v>
      </c>
      <c r="O498" s="7">
        <f t="shared" si="46"/>
        <v>2060.0970000000002</v>
      </c>
      <c r="P498" s="7">
        <f t="shared" si="47"/>
        <v>0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2000</v>
      </c>
      <c r="F500" s="10">
        <v>124.994</v>
      </c>
      <c r="G500" s="10">
        <v>0</v>
      </c>
      <c r="H500" s="10">
        <v>0</v>
      </c>
      <c r="I500" s="10">
        <v>124.994</v>
      </c>
      <c r="J500" s="10">
        <v>124.994</v>
      </c>
      <c r="K500" s="10">
        <f t="shared" si="42"/>
        <v>1875.0060000000001</v>
      </c>
      <c r="L500" s="10">
        <f t="shared" si="43"/>
        <v>9863.0059999999994</v>
      </c>
      <c r="M500" s="10">
        <f t="shared" si="44"/>
        <v>6.2496999999999998</v>
      </c>
      <c r="N500" s="10">
        <f t="shared" si="45"/>
        <v>9988</v>
      </c>
      <c r="O500" s="10">
        <f t="shared" si="46"/>
        <v>2000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194.49700000000001</v>
      </c>
      <c r="E501" s="10">
        <v>60.097000000000001</v>
      </c>
      <c r="F501" s="10">
        <v>9.9969999999999999</v>
      </c>
      <c r="G501" s="10">
        <v>0</v>
      </c>
      <c r="H501" s="10">
        <v>0</v>
      </c>
      <c r="I501" s="10">
        <v>10</v>
      </c>
      <c r="J501" s="10">
        <v>10</v>
      </c>
      <c r="K501" s="10">
        <f t="shared" si="42"/>
        <v>50.1</v>
      </c>
      <c r="L501" s="10">
        <f t="shared" si="43"/>
        <v>184.5</v>
      </c>
      <c r="M501" s="10">
        <f t="shared" si="44"/>
        <v>16.634773782385142</v>
      </c>
      <c r="N501" s="10">
        <f t="shared" si="45"/>
        <v>194.49700000000001</v>
      </c>
      <c r="O501" s="10">
        <f t="shared" si="46"/>
        <v>60.097000000000001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247.6</v>
      </c>
      <c r="F502" s="7">
        <v>131.70287999999999</v>
      </c>
      <c r="G502" s="7">
        <v>0</v>
      </c>
      <c r="H502" s="7">
        <v>131.70287999999999</v>
      </c>
      <c r="I502" s="7">
        <v>0</v>
      </c>
      <c r="J502" s="7">
        <v>0</v>
      </c>
      <c r="K502" s="7">
        <f t="shared" si="42"/>
        <v>115.89712</v>
      </c>
      <c r="L502" s="7">
        <f t="shared" si="43"/>
        <v>3133.3896800000002</v>
      </c>
      <c r="M502" s="7">
        <f t="shared" si="44"/>
        <v>53.191793214862685</v>
      </c>
      <c r="N502" s="7">
        <f t="shared" si="45"/>
        <v>3133.3896800000002</v>
      </c>
      <c r="O502" s="7">
        <f t="shared" si="46"/>
        <v>115.89712</v>
      </c>
      <c r="P502" s="7">
        <f t="shared" si="47"/>
        <v>53.191793214862685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100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100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100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147.6</v>
      </c>
      <c r="F504" s="10">
        <v>131.70287999999999</v>
      </c>
      <c r="G504" s="10">
        <v>0</v>
      </c>
      <c r="H504" s="10">
        <v>131.70287999999999</v>
      </c>
      <c r="I504" s="10">
        <v>0</v>
      </c>
      <c r="J504" s="10">
        <v>0</v>
      </c>
      <c r="K504" s="10">
        <f t="shared" si="42"/>
        <v>15.897120000000001</v>
      </c>
      <c r="L504" s="10">
        <f t="shared" si="43"/>
        <v>2059.3896800000002</v>
      </c>
      <c r="M504" s="10">
        <f t="shared" si="44"/>
        <v>89.229593495934949</v>
      </c>
      <c r="N504" s="10">
        <f t="shared" si="45"/>
        <v>2059.3896800000002</v>
      </c>
      <c r="O504" s="10">
        <f t="shared" si="46"/>
        <v>15.897120000000001</v>
      </c>
      <c r="P504" s="10">
        <f t="shared" si="47"/>
        <v>89.229593495934949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34.029999999999994</v>
      </c>
      <c r="F505" s="7">
        <v>28.815399999999997</v>
      </c>
      <c r="G505" s="7">
        <v>0</v>
      </c>
      <c r="H505" s="7">
        <v>0</v>
      </c>
      <c r="I505" s="7">
        <v>28.815399999999997</v>
      </c>
      <c r="J505" s="7">
        <v>28.815399999999997</v>
      </c>
      <c r="K505" s="7">
        <f t="shared" si="42"/>
        <v>5.2145999999999972</v>
      </c>
      <c r="L505" s="7">
        <f t="shared" si="43"/>
        <v>2818.6186000000002</v>
      </c>
      <c r="M505" s="7">
        <f t="shared" si="44"/>
        <v>84.676461945342353</v>
      </c>
      <c r="N505" s="7">
        <f t="shared" si="45"/>
        <v>2847.4340000000002</v>
      </c>
      <c r="O505" s="7">
        <f t="shared" si="46"/>
        <v>34.029999999999994</v>
      </c>
      <c r="P505" s="7">
        <f t="shared" si="47"/>
        <v>0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27</v>
      </c>
      <c r="F506" s="10">
        <v>23.250319999999999</v>
      </c>
      <c r="G506" s="10">
        <v>0</v>
      </c>
      <c r="H506" s="10">
        <v>0</v>
      </c>
      <c r="I506" s="10">
        <v>23.250319999999999</v>
      </c>
      <c r="J506" s="10">
        <v>23.250319999999999</v>
      </c>
      <c r="K506" s="10">
        <f t="shared" si="42"/>
        <v>3.7496800000000015</v>
      </c>
      <c r="L506" s="10">
        <f t="shared" si="43"/>
        <v>430.96968000000004</v>
      </c>
      <c r="M506" s="10">
        <f t="shared" si="44"/>
        <v>86.112296296296293</v>
      </c>
      <c r="N506" s="10">
        <f t="shared" si="45"/>
        <v>454.22</v>
      </c>
      <c r="O506" s="10">
        <f t="shared" si="46"/>
        <v>27</v>
      </c>
      <c r="P506" s="10">
        <f t="shared" si="47"/>
        <v>0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5.94</v>
      </c>
      <c r="F507" s="10">
        <v>5.1150799999999998</v>
      </c>
      <c r="G507" s="10">
        <v>0</v>
      </c>
      <c r="H507" s="10">
        <v>0</v>
      </c>
      <c r="I507" s="10">
        <v>5.1150799999999998</v>
      </c>
      <c r="J507" s="10">
        <v>5.1150799999999998</v>
      </c>
      <c r="K507" s="10">
        <f t="shared" si="42"/>
        <v>0.82492000000000054</v>
      </c>
      <c r="L507" s="10">
        <f t="shared" si="43"/>
        <v>94.814920000000001</v>
      </c>
      <c r="M507" s="10">
        <f t="shared" si="44"/>
        <v>86.112457912457913</v>
      </c>
      <c r="N507" s="10">
        <f t="shared" si="45"/>
        <v>99.93</v>
      </c>
      <c r="O507" s="10">
        <f t="shared" si="46"/>
        <v>5.94</v>
      </c>
      <c r="P507" s="10">
        <f t="shared" si="47"/>
        <v>0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0.3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0.3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0.25</v>
      </c>
      <c r="F509" s="10">
        <v>0.45</v>
      </c>
      <c r="G509" s="10">
        <v>0</v>
      </c>
      <c r="H509" s="10">
        <v>0</v>
      </c>
      <c r="I509" s="10">
        <v>0.45</v>
      </c>
      <c r="J509" s="10">
        <v>0.45</v>
      </c>
      <c r="K509" s="10">
        <f t="shared" si="42"/>
        <v>-0.2</v>
      </c>
      <c r="L509" s="10">
        <f t="shared" si="43"/>
        <v>103.407</v>
      </c>
      <c r="M509" s="10">
        <f t="shared" si="44"/>
        <v>180</v>
      </c>
      <c r="N509" s="10">
        <f t="shared" si="45"/>
        <v>103.857</v>
      </c>
      <c r="O509" s="10">
        <f t="shared" si="46"/>
        <v>0.25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0.14000000000000001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0.14000000000000001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0.05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0.05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0.05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0.35000000000000003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0.35000000000000003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0.35000000000000003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73.600000000000009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73.600000000000009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73.600000000000009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73.600000000000009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73.600000000000009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73.600000000000009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203980.62385000003</v>
      </c>
      <c r="E518" s="7">
        <v>24707.996800000001</v>
      </c>
      <c r="F518" s="7">
        <v>4515.5825699999996</v>
      </c>
      <c r="G518" s="7">
        <v>0</v>
      </c>
      <c r="H518" s="7">
        <v>6857.8248399999993</v>
      </c>
      <c r="I518" s="7">
        <v>275.22316000000001</v>
      </c>
      <c r="J518" s="7">
        <v>452.86783999999994</v>
      </c>
      <c r="K518" s="7">
        <f t="shared" ref="K518:K581" si="48">E518-F518</f>
        <v>20192.414230000002</v>
      </c>
      <c r="L518" s="7">
        <f t="shared" ref="L518:L581" si="49">D518-F518</f>
        <v>199465.04128000003</v>
      </c>
      <c r="M518" s="7">
        <f t="shared" ref="M518:M581" si="50">IF(E518=0,0,(F518/E518)*100)</f>
        <v>18.275793891959704</v>
      </c>
      <c r="N518" s="7">
        <f t="shared" ref="N518:N581" si="51">D518-H518</f>
        <v>197122.79901000005</v>
      </c>
      <c r="O518" s="7">
        <f t="shared" ref="O518:O581" si="52">E518-H518</f>
        <v>17850.17196</v>
      </c>
      <c r="P518" s="7">
        <f t="shared" ref="P518:P581" si="53">IF(E518=0,0,(H518/E518)*100)</f>
        <v>27.755487000872524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4730.1329999999998</v>
      </c>
      <c r="E519" s="7">
        <v>324.88299999999998</v>
      </c>
      <c r="F519" s="7">
        <v>227.85788000000002</v>
      </c>
      <c r="G519" s="7">
        <v>0</v>
      </c>
      <c r="H519" s="7">
        <v>0.20400000000000001</v>
      </c>
      <c r="I519" s="7">
        <v>227.65388000000002</v>
      </c>
      <c r="J519" s="7">
        <v>227.65388000000002</v>
      </c>
      <c r="K519" s="7">
        <f t="shared" si="48"/>
        <v>97.025119999999959</v>
      </c>
      <c r="L519" s="7">
        <f t="shared" si="49"/>
        <v>4502.2751200000002</v>
      </c>
      <c r="M519" s="7">
        <f t="shared" si="50"/>
        <v>70.135365654712629</v>
      </c>
      <c r="N519" s="7">
        <f t="shared" si="51"/>
        <v>4729.9290000000001</v>
      </c>
      <c r="O519" s="7">
        <f t="shared" si="52"/>
        <v>324.67899999999997</v>
      </c>
      <c r="P519" s="7">
        <f t="shared" si="53"/>
        <v>6.2791835830129622E-2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3727.5550000000003</v>
      </c>
      <c r="E520" s="10">
        <v>253.464</v>
      </c>
      <c r="F520" s="10">
        <v>191.61840000000001</v>
      </c>
      <c r="G520" s="10">
        <v>0</v>
      </c>
      <c r="H520" s="10">
        <v>0</v>
      </c>
      <c r="I520" s="10">
        <v>191.61840000000001</v>
      </c>
      <c r="J520" s="10">
        <v>191.61840000000001</v>
      </c>
      <c r="K520" s="10">
        <f t="shared" si="48"/>
        <v>61.84559999999999</v>
      </c>
      <c r="L520" s="10">
        <f t="shared" si="49"/>
        <v>3535.9366000000005</v>
      </c>
      <c r="M520" s="10">
        <f t="shared" si="50"/>
        <v>75.599848499195161</v>
      </c>
      <c r="N520" s="10">
        <f t="shared" si="51"/>
        <v>3727.5550000000003</v>
      </c>
      <c r="O520" s="10">
        <f t="shared" si="52"/>
        <v>253.464</v>
      </c>
      <c r="P520" s="10">
        <f t="shared" si="53"/>
        <v>0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765.49400000000003</v>
      </c>
      <c r="E521" s="10">
        <v>51.96</v>
      </c>
      <c r="F521" s="10">
        <v>36.035480000000007</v>
      </c>
      <c r="G521" s="10">
        <v>0</v>
      </c>
      <c r="H521" s="10">
        <v>0</v>
      </c>
      <c r="I521" s="10">
        <v>36.035480000000007</v>
      </c>
      <c r="J521" s="10">
        <v>36.035480000000007</v>
      </c>
      <c r="K521" s="10">
        <f t="shared" si="48"/>
        <v>15.924519999999994</v>
      </c>
      <c r="L521" s="10">
        <f t="shared" si="49"/>
        <v>729.45852000000002</v>
      </c>
      <c r="M521" s="10">
        <f t="shared" si="50"/>
        <v>69.352347959969222</v>
      </c>
      <c r="N521" s="10">
        <f t="shared" si="51"/>
        <v>765.49400000000003</v>
      </c>
      <c r="O521" s="10">
        <f t="shared" si="52"/>
        <v>51.96</v>
      </c>
      <c r="P521" s="10">
        <f t="shared" si="53"/>
        <v>0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10.72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10.72</v>
      </c>
      <c r="L522" s="10">
        <f t="shared" si="49"/>
        <v>128.62899999999999</v>
      </c>
      <c r="M522" s="10">
        <f t="shared" si="50"/>
        <v>0</v>
      </c>
      <c r="N522" s="10">
        <f t="shared" si="51"/>
        <v>128.62899999999999</v>
      </c>
      <c r="O522" s="10">
        <f t="shared" si="52"/>
        <v>10.72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7.7389999999999999</v>
      </c>
      <c r="F523" s="10">
        <v>0.20400000000000001</v>
      </c>
      <c r="G523" s="10">
        <v>0</v>
      </c>
      <c r="H523" s="10">
        <v>0.20400000000000001</v>
      </c>
      <c r="I523" s="10">
        <v>0</v>
      </c>
      <c r="J523" s="10">
        <v>0</v>
      </c>
      <c r="K523" s="10">
        <f t="shared" si="48"/>
        <v>7.5350000000000001</v>
      </c>
      <c r="L523" s="10">
        <f t="shared" si="49"/>
        <v>92.658000000000015</v>
      </c>
      <c r="M523" s="10">
        <f t="shared" si="50"/>
        <v>2.6359994831373563</v>
      </c>
      <c r="N523" s="10">
        <f t="shared" si="51"/>
        <v>92.658000000000015</v>
      </c>
      <c r="O523" s="10">
        <f t="shared" si="52"/>
        <v>7.5350000000000001</v>
      </c>
      <c r="P523" s="10">
        <f t="shared" si="53"/>
        <v>2.6359994831373563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1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1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80183.403449999998</v>
      </c>
      <c r="E526" s="7">
        <v>12015.193800000001</v>
      </c>
      <c r="F526" s="7">
        <v>0</v>
      </c>
      <c r="G526" s="7">
        <v>0</v>
      </c>
      <c r="H526" s="7">
        <v>2600</v>
      </c>
      <c r="I526" s="7">
        <v>0</v>
      </c>
      <c r="J526" s="7">
        <v>177.64467999999999</v>
      </c>
      <c r="K526" s="7">
        <f t="shared" si="48"/>
        <v>12015.193800000001</v>
      </c>
      <c r="L526" s="7">
        <f t="shared" si="49"/>
        <v>80183.403449999998</v>
      </c>
      <c r="M526" s="7">
        <f t="shared" si="50"/>
        <v>0</v>
      </c>
      <c r="N526" s="7">
        <f t="shared" si="51"/>
        <v>77583.403449999998</v>
      </c>
      <c r="O526" s="7">
        <f t="shared" si="52"/>
        <v>9415.1938000000009</v>
      </c>
      <c r="P526" s="7">
        <f t="shared" si="53"/>
        <v>21.639268107352542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80183.403449999998</v>
      </c>
      <c r="E527" s="10">
        <v>12015.193800000001</v>
      </c>
      <c r="F527" s="10">
        <v>0</v>
      </c>
      <c r="G527" s="10">
        <v>0</v>
      </c>
      <c r="H527" s="10">
        <v>2600</v>
      </c>
      <c r="I527" s="10">
        <v>0</v>
      </c>
      <c r="J527" s="10">
        <v>177.64467999999999</v>
      </c>
      <c r="K527" s="10">
        <f t="shared" si="48"/>
        <v>12015.193800000001</v>
      </c>
      <c r="L527" s="10">
        <f t="shared" si="49"/>
        <v>80183.403449999998</v>
      </c>
      <c r="M527" s="10">
        <f t="shared" si="50"/>
        <v>0</v>
      </c>
      <c r="N527" s="10">
        <f t="shared" si="51"/>
        <v>77583.403449999998</v>
      </c>
      <c r="O527" s="10">
        <f t="shared" si="52"/>
        <v>9415.1938000000009</v>
      </c>
      <c r="P527" s="10">
        <f t="shared" si="53"/>
        <v>21.639268107352542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37733</v>
      </c>
      <c r="E528" s="7">
        <v>6683</v>
      </c>
      <c r="F528" s="7">
        <v>3783</v>
      </c>
      <c r="G528" s="7">
        <v>0</v>
      </c>
      <c r="H528" s="7">
        <v>3783</v>
      </c>
      <c r="I528" s="7">
        <v>0</v>
      </c>
      <c r="J528" s="7">
        <v>0</v>
      </c>
      <c r="K528" s="7">
        <f t="shared" si="48"/>
        <v>2900</v>
      </c>
      <c r="L528" s="7">
        <f t="shared" si="49"/>
        <v>33950</v>
      </c>
      <c r="M528" s="7">
        <f t="shared" si="50"/>
        <v>56.606314529402965</v>
      </c>
      <c r="N528" s="7">
        <f t="shared" si="51"/>
        <v>33950</v>
      </c>
      <c r="O528" s="7">
        <f t="shared" si="52"/>
        <v>2900</v>
      </c>
      <c r="P528" s="7">
        <f t="shared" si="53"/>
        <v>56.606314529402965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37733</v>
      </c>
      <c r="E529" s="10">
        <v>6683</v>
      </c>
      <c r="F529" s="10">
        <v>3783</v>
      </c>
      <c r="G529" s="10">
        <v>0</v>
      </c>
      <c r="H529" s="10">
        <v>3783</v>
      </c>
      <c r="I529" s="10">
        <v>0</v>
      </c>
      <c r="J529" s="10">
        <v>0</v>
      </c>
      <c r="K529" s="10">
        <f t="shared" si="48"/>
        <v>2900</v>
      </c>
      <c r="L529" s="10">
        <f t="shared" si="49"/>
        <v>33950</v>
      </c>
      <c r="M529" s="10">
        <f t="shared" si="50"/>
        <v>56.606314529402965</v>
      </c>
      <c r="N529" s="10">
        <f t="shared" si="51"/>
        <v>33950</v>
      </c>
      <c r="O529" s="10">
        <f t="shared" si="52"/>
        <v>2900</v>
      </c>
      <c r="P529" s="10">
        <f t="shared" si="53"/>
        <v>56.606314529402965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5177.1419999999998</v>
      </c>
      <c r="F532" s="7">
        <v>475.73260000000005</v>
      </c>
      <c r="G532" s="7">
        <v>0</v>
      </c>
      <c r="H532" s="7">
        <v>455.97890000000001</v>
      </c>
      <c r="I532" s="7">
        <v>19.753700000000002</v>
      </c>
      <c r="J532" s="7">
        <v>19.753700000000002</v>
      </c>
      <c r="K532" s="7">
        <f t="shared" si="48"/>
        <v>4701.4093999999996</v>
      </c>
      <c r="L532" s="7">
        <f t="shared" si="49"/>
        <v>73221.750400000004</v>
      </c>
      <c r="M532" s="7">
        <f t="shared" si="50"/>
        <v>9.189096995987363</v>
      </c>
      <c r="N532" s="7">
        <f t="shared" si="51"/>
        <v>73241.504100000006</v>
      </c>
      <c r="O532" s="7">
        <f t="shared" si="52"/>
        <v>4721.1630999999998</v>
      </c>
      <c r="P532" s="7">
        <f t="shared" si="53"/>
        <v>8.807540917363287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29.137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29.137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29.137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10000</v>
      </c>
      <c r="E534" s="10">
        <v>886.48699999999997</v>
      </c>
      <c r="F534" s="10">
        <v>343.71559000000002</v>
      </c>
      <c r="G534" s="10">
        <v>0</v>
      </c>
      <c r="H534" s="10">
        <v>343.71559000000002</v>
      </c>
      <c r="I534" s="10">
        <v>0</v>
      </c>
      <c r="J534" s="10">
        <v>0</v>
      </c>
      <c r="K534" s="10">
        <f t="shared" si="48"/>
        <v>542.77140999999995</v>
      </c>
      <c r="L534" s="10">
        <f t="shared" si="49"/>
        <v>9656.2844100000002</v>
      </c>
      <c r="M534" s="10">
        <f t="shared" si="50"/>
        <v>38.77277275357676</v>
      </c>
      <c r="N534" s="10">
        <f t="shared" si="51"/>
        <v>9656.2844100000002</v>
      </c>
      <c r="O534" s="10">
        <f t="shared" si="52"/>
        <v>542.77140999999995</v>
      </c>
      <c r="P534" s="10">
        <f t="shared" si="53"/>
        <v>38.77277275357676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5.1029999999999998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5.1029999999999998</v>
      </c>
      <c r="L535" s="10">
        <f t="shared" si="49"/>
        <v>63.795000000000002</v>
      </c>
      <c r="M535" s="10">
        <f t="shared" si="50"/>
        <v>0</v>
      </c>
      <c r="N535" s="10">
        <f t="shared" si="51"/>
        <v>63.795000000000002</v>
      </c>
      <c r="O535" s="10">
        <f t="shared" si="52"/>
        <v>5.1029999999999998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63474.198000000004</v>
      </c>
      <c r="E536" s="10">
        <v>4256.415</v>
      </c>
      <c r="F536" s="10">
        <v>132.01701</v>
      </c>
      <c r="G536" s="10">
        <v>0</v>
      </c>
      <c r="H536" s="10">
        <v>112.26331</v>
      </c>
      <c r="I536" s="10">
        <v>19.753700000000002</v>
      </c>
      <c r="J536" s="10">
        <v>19.753700000000002</v>
      </c>
      <c r="K536" s="10">
        <f t="shared" si="48"/>
        <v>4124.3979900000004</v>
      </c>
      <c r="L536" s="10">
        <f t="shared" si="49"/>
        <v>63342.180990000001</v>
      </c>
      <c r="M536" s="10">
        <f t="shared" si="50"/>
        <v>3.1016009952037105</v>
      </c>
      <c r="N536" s="10">
        <f t="shared" si="51"/>
        <v>63361.934690000002</v>
      </c>
      <c r="O536" s="10">
        <f t="shared" si="52"/>
        <v>4144.1516899999997</v>
      </c>
      <c r="P536" s="10">
        <f t="shared" si="53"/>
        <v>2.6375085606079298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337.32800000000003</v>
      </c>
      <c r="F537" s="7">
        <v>28.992090000000001</v>
      </c>
      <c r="G537" s="7">
        <v>0</v>
      </c>
      <c r="H537" s="7">
        <v>1.1765100000000002</v>
      </c>
      <c r="I537" s="7">
        <v>27.815580000000001</v>
      </c>
      <c r="J537" s="7">
        <v>27.815580000000001</v>
      </c>
      <c r="K537" s="7">
        <f t="shared" si="48"/>
        <v>308.33591000000001</v>
      </c>
      <c r="L537" s="7">
        <f t="shared" si="49"/>
        <v>5482.0539100000005</v>
      </c>
      <c r="M537" s="7">
        <f t="shared" si="50"/>
        <v>8.5946289664658728</v>
      </c>
      <c r="N537" s="7">
        <f t="shared" si="51"/>
        <v>5509.86949</v>
      </c>
      <c r="O537" s="7">
        <f t="shared" si="52"/>
        <v>336.15149000000002</v>
      </c>
      <c r="P537" s="7">
        <f t="shared" si="53"/>
        <v>0.34877330076364843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37.335999999999999</v>
      </c>
      <c r="F538" s="10">
        <v>22.799720000000001</v>
      </c>
      <c r="G538" s="10">
        <v>0</v>
      </c>
      <c r="H538" s="10">
        <v>0</v>
      </c>
      <c r="I538" s="10">
        <v>22.799720000000001</v>
      </c>
      <c r="J538" s="10">
        <v>22.799720000000001</v>
      </c>
      <c r="K538" s="10">
        <f t="shared" si="48"/>
        <v>14.536279999999998</v>
      </c>
      <c r="L538" s="10">
        <f t="shared" si="49"/>
        <v>435.02828000000005</v>
      </c>
      <c r="M538" s="10">
        <f t="shared" si="50"/>
        <v>61.066316691664888</v>
      </c>
      <c r="N538" s="10">
        <f t="shared" si="51"/>
        <v>457.82800000000003</v>
      </c>
      <c r="O538" s="10">
        <f t="shared" si="52"/>
        <v>37.335999999999999</v>
      </c>
      <c r="P538" s="10">
        <f t="shared" si="53"/>
        <v>0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8.2140000000000004</v>
      </c>
      <c r="F539" s="10">
        <v>5.01586</v>
      </c>
      <c r="G539" s="10">
        <v>0</v>
      </c>
      <c r="H539" s="10">
        <v>0</v>
      </c>
      <c r="I539" s="10">
        <v>5.01586</v>
      </c>
      <c r="J539" s="10">
        <v>5.01586</v>
      </c>
      <c r="K539" s="10">
        <f t="shared" si="48"/>
        <v>3.1981400000000004</v>
      </c>
      <c r="L539" s="10">
        <f t="shared" si="49"/>
        <v>95.707139999999995</v>
      </c>
      <c r="M539" s="10">
        <f t="shared" si="50"/>
        <v>61.064767470172875</v>
      </c>
      <c r="N539" s="10">
        <f t="shared" si="51"/>
        <v>100.723</v>
      </c>
      <c r="O539" s="10">
        <f t="shared" si="52"/>
        <v>8.2140000000000004</v>
      </c>
      <c r="P539" s="10">
        <f t="shared" si="53"/>
        <v>0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0.41500000000000004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0.41500000000000004</v>
      </c>
      <c r="L540" s="10">
        <f t="shared" si="49"/>
        <v>5</v>
      </c>
      <c r="M540" s="10">
        <f t="shared" si="50"/>
        <v>0</v>
      </c>
      <c r="N540" s="10">
        <f t="shared" si="51"/>
        <v>5</v>
      </c>
      <c r="O540" s="10">
        <f t="shared" si="52"/>
        <v>0.41500000000000004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0.185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0.185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0.185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0.193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0.193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0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0.107</v>
      </c>
      <c r="F544" s="10">
        <v>0.22017</v>
      </c>
      <c r="G544" s="10">
        <v>0</v>
      </c>
      <c r="H544" s="10">
        <v>0.22017</v>
      </c>
      <c r="I544" s="10">
        <v>0</v>
      </c>
      <c r="J544" s="10">
        <v>0</v>
      </c>
      <c r="K544" s="10">
        <f t="shared" si="48"/>
        <v>-0.11317000000000001</v>
      </c>
      <c r="L544" s="10">
        <f t="shared" si="49"/>
        <v>0.59144000000000008</v>
      </c>
      <c r="M544" s="10">
        <f t="shared" si="50"/>
        <v>205.76635514018693</v>
      </c>
      <c r="N544" s="10">
        <f t="shared" si="51"/>
        <v>0.59144000000000008</v>
      </c>
      <c r="O544" s="10">
        <f t="shared" si="52"/>
        <v>-0.11317000000000001</v>
      </c>
      <c r="P544" s="10">
        <f t="shared" si="53"/>
        <v>205.76635514018693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0.27800000000000002</v>
      </c>
      <c r="F545" s="10">
        <v>0.95634000000000008</v>
      </c>
      <c r="G545" s="10">
        <v>0</v>
      </c>
      <c r="H545" s="10">
        <v>0.95634000000000008</v>
      </c>
      <c r="I545" s="10">
        <v>0</v>
      </c>
      <c r="J545" s="10">
        <v>0</v>
      </c>
      <c r="K545" s="10">
        <f t="shared" si="48"/>
        <v>-0.67834000000000005</v>
      </c>
      <c r="L545" s="10">
        <f t="shared" si="49"/>
        <v>2.9846600000000003</v>
      </c>
      <c r="M545" s="10">
        <f t="shared" si="50"/>
        <v>344.00719424460431</v>
      </c>
      <c r="N545" s="10">
        <f t="shared" si="51"/>
        <v>2.9846600000000003</v>
      </c>
      <c r="O545" s="10">
        <f t="shared" si="52"/>
        <v>-0.67834000000000005</v>
      </c>
      <c r="P545" s="10">
        <f t="shared" si="53"/>
        <v>344.00719424460431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290.60000000000002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290.60000000000002</v>
      </c>
      <c r="L546" s="10">
        <f t="shared" si="49"/>
        <v>4842.1310000000003</v>
      </c>
      <c r="M546" s="10">
        <f t="shared" si="50"/>
        <v>0</v>
      </c>
      <c r="N546" s="10">
        <f t="shared" si="51"/>
        <v>4842.1310000000003</v>
      </c>
      <c r="O546" s="10">
        <f t="shared" si="52"/>
        <v>290.60000000000002</v>
      </c>
      <c r="P546" s="10">
        <f t="shared" si="53"/>
        <v>0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93.25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93.25</v>
      </c>
      <c r="L550" s="7">
        <f t="shared" si="49"/>
        <v>746.04700000000003</v>
      </c>
      <c r="M550" s="7">
        <f t="shared" si="50"/>
        <v>0</v>
      </c>
      <c r="N550" s="7">
        <f t="shared" si="51"/>
        <v>746.04700000000003</v>
      </c>
      <c r="O550" s="7">
        <f t="shared" si="52"/>
        <v>93.25</v>
      </c>
      <c r="P550" s="7">
        <f t="shared" si="53"/>
        <v>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93.25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93.25</v>
      </c>
      <c r="L551" s="10">
        <f t="shared" si="49"/>
        <v>746.04700000000003</v>
      </c>
      <c r="M551" s="10">
        <f t="shared" si="50"/>
        <v>0</v>
      </c>
      <c r="N551" s="10">
        <f t="shared" si="51"/>
        <v>746.04700000000003</v>
      </c>
      <c r="O551" s="10">
        <f t="shared" si="52"/>
        <v>93.25</v>
      </c>
      <c r="P551" s="10">
        <f t="shared" si="53"/>
        <v>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7.2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7.2</v>
      </c>
      <c r="L552" s="7">
        <f t="shared" si="49"/>
        <v>57.573</v>
      </c>
      <c r="M552" s="7">
        <f t="shared" si="50"/>
        <v>0</v>
      </c>
      <c r="N552" s="7">
        <f t="shared" si="51"/>
        <v>57.573</v>
      </c>
      <c r="O552" s="7">
        <f t="shared" si="52"/>
        <v>7.2</v>
      </c>
      <c r="P552" s="7">
        <f t="shared" si="53"/>
        <v>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7.2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7.2</v>
      </c>
      <c r="L553" s="10">
        <f t="shared" si="49"/>
        <v>57.573</v>
      </c>
      <c r="M553" s="10">
        <f t="shared" si="50"/>
        <v>0</v>
      </c>
      <c r="N553" s="10">
        <f t="shared" si="51"/>
        <v>57.573</v>
      </c>
      <c r="O553" s="10">
        <f t="shared" si="52"/>
        <v>7.2</v>
      </c>
      <c r="P553" s="10">
        <f t="shared" si="53"/>
        <v>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70</v>
      </c>
      <c r="F554" s="7">
        <v>0</v>
      </c>
      <c r="G554" s="7">
        <v>0</v>
      </c>
      <c r="H554" s="7">
        <v>17.465430000000001</v>
      </c>
      <c r="I554" s="7">
        <v>0</v>
      </c>
      <c r="J554" s="7">
        <v>0</v>
      </c>
      <c r="K554" s="7">
        <f t="shared" si="48"/>
        <v>70</v>
      </c>
      <c r="L554" s="7">
        <f t="shared" si="49"/>
        <v>1257.9384</v>
      </c>
      <c r="M554" s="7">
        <f t="shared" si="50"/>
        <v>0</v>
      </c>
      <c r="N554" s="7">
        <f t="shared" si="51"/>
        <v>1240.47297</v>
      </c>
      <c r="O554" s="7">
        <f t="shared" si="52"/>
        <v>52.534570000000002</v>
      </c>
      <c r="P554" s="7">
        <f t="shared" si="53"/>
        <v>24.950614285714288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70</v>
      </c>
      <c r="F555" s="10">
        <v>0</v>
      </c>
      <c r="G555" s="10">
        <v>0</v>
      </c>
      <c r="H555" s="10">
        <v>17.465430000000001</v>
      </c>
      <c r="I555" s="10">
        <v>0</v>
      </c>
      <c r="J555" s="10">
        <v>0</v>
      </c>
      <c r="K555" s="10">
        <f t="shared" si="48"/>
        <v>70</v>
      </c>
      <c r="L555" s="10">
        <f t="shared" si="49"/>
        <v>1257.9384</v>
      </c>
      <c r="M555" s="10">
        <f t="shared" si="50"/>
        <v>0</v>
      </c>
      <c r="N555" s="10">
        <f t="shared" si="51"/>
        <v>1240.47297</v>
      </c>
      <c r="O555" s="10">
        <f t="shared" si="52"/>
        <v>52.534570000000002</v>
      </c>
      <c r="P555" s="10">
        <f t="shared" si="53"/>
        <v>24.950614285714288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288.16899999999998</v>
      </c>
      <c r="F556" s="7">
        <v>1.5800399999999999</v>
      </c>
      <c r="G556" s="7">
        <v>0</v>
      </c>
      <c r="H556" s="7">
        <v>1.5800399999999999</v>
      </c>
      <c r="I556" s="7">
        <v>0</v>
      </c>
      <c r="J556" s="7">
        <v>301.44152000000003</v>
      </c>
      <c r="K556" s="7">
        <f t="shared" si="48"/>
        <v>286.58895999999999</v>
      </c>
      <c r="L556" s="7">
        <f t="shared" si="49"/>
        <v>5386.5739600000015</v>
      </c>
      <c r="M556" s="7">
        <f t="shared" si="50"/>
        <v>0.54830325260524204</v>
      </c>
      <c r="N556" s="7">
        <f t="shared" si="51"/>
        <v>5386.5739600000015</v>
      </c>
      <c r="O556" s="7">
        <f t="shared" si="52"/>
        <v>286.58895999999999</v>
      </c>
      <c r="P556" s="7">
        <f t="shared" si="53"/>
        <v>0.54830325260524204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288.16899999999998</v>
      </c>
      <c r="F557" s="7">
        <v>1.5800399999999999</v>
      </c>
      <c r="G557" s="7">
        <v>0</v>
      </c>
      <c r="H557" s="7">
        <v>1.5800399999999999</v>
      </c>
      <c r="I557" s="7">
        <v>0</v>
      </c>
      <c r="J557" s="7">
        <v>301.44152000000003</v>
      </c>
      <c r="K557" s="7">
        <f t="shared" si="48"/>
        <v>286.58895999999999</v>
      </c>
      <c r="L557" s="7">
        <f t="shared" si="49"/>
        <v>4287.4899600000008</v>
      </c>
      <c r="M557" s="7">
        <f t="shared" si="50"/>
        <v>0.54830325260524204</v>
      </c>
      <c r="N557" s="7">
        <f t="shared" si="51"/>
        <v>4287.4899600000008</v>
      </c>
      <c r="O557" s="7">
        <f t="shared" si="52"/>
        <v>286.58895999999999</v>
      </c>
      <c r="P557" s="7">
        <f t="shared" si="53"/>
        <v>0.54830325260524204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230.816</v>
      </c>
      <c r="F558" s="10">
        <v>0</v>
      </c>
      <c r="G558" s="10">
        <v>0</v>
      </c>
      <c r="H558" s="10">
        <v>0</v>
      </c>
      <c r="I558" s="10">
        <v>0</v>
      </c>
      <c r="J558" s="10">
        <v>247.70845000000003</v>
      </c>
      <c r="K558" s="10">
        <f t="shared" si="48"/>
        <v>230.816</v>
      </c>
      <c r="L558" s="10">
        <f t="shared" si="49"/>
        <v>3145.8090000000002</v>
      </c>
      <c r="M558" s="10">
        <f t="shared" si="50"/>
        <v>0</v>
      </c>
      <c r="N558" s="10">
        <f t="shared" si="51"/>
        <v>3145.8090000000002</v>
      </c>
      <c r="O558" s="10">
        <f t="shared" si="52"/>
        <v>230.816</v>
      </c>
      <c r="P558" s="10">
        <f t="shared" si="53"/>
        <v>0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50.832999999999998</v>
      </c>
      <c r="F559" s="10">
        <v>0</v>
      </c>
      <c r="G559" s="10">
        <v>0</v>
      </c>
      <c r="H559" s="10">
        <v>0</v>
      </c>
      <c r="I559" s="10">
        <v>0</v>
      </c>
      <c r="J559" s="10">
        <v>53.733069999999998</v>
      </c>
      <c r="K559" s="10">
        <f t="shared" si="48"/>
        <v>50.832999999999998</v>
      </c>
      <c r="L559" s="10">
        <f t="shared" si="49"/>
        <v>692.077</v>
      </c>
      <c r="M559" s="10">
        <f t="shared" si="50"/>
        <v>0</v>
      </c>
      <c r="N559" s="10">
        <f t="shared" si="51"/>
        <v>692.077</v>
      </c>
      <c r="O559" s="10">
        <f t="shared" si="52"/>
        <v>50.832999999999998</v>
      </c>
      <c r="P559" s="10">
        <f t="shared" si="53"/>
        <v>0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1.6500000000000001</v>
      </c>
      <c r="F560" s="10">
        <v>0.19800000000000001</v>
      </c>
      <c r="G560" s="10">
        <v>0</v>
      </c>
      <c r="H560" s="10">
        <v>0.19800000000000001</v>
      </c>
      <c r="I560" s="10">
        <v>0</v>
      </c>
      <c r="J560" s="10">
        <v>0</v>
      </c>
      <c r="K560" s="10">
        <f t="shared" si="48"/>
        <v>1.4520000000000002</v>
      </c>
      <c r="L560" s="10">
        <f t="shared" si="49"/>
        <v>133.62100000000001</v>
      </c>
      <c r="M560" s="10">
        <f t="shared" si="50"/>
        <v>12</v>
      </c>
      <c r="N560" s="10">
        <f t="shared" si="51"/>
        <v>133.62100000000001</v>
      </c>
      <c r="O560" s="10">
        <f t="shared" si="52"/>
        <v>1.4520000000000002</v>
      </c>
      <c r="P560" s="10">
        <f t="shared" si="53"/>
        <v>12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2.35</v>
      </c>
      <c r="F561" s="10">
        <v>1.278</v>
      </c>
      <c r="G561" s="10">
        <v>0</v>
      </c>
      <c r="H561" s="10">
        <v>1.278</v>
      </c>
      <c r="I561" s="10">
        <v>0</v>
      </c>
      <c r="J561" s="10">
        <v>0</v>
      </c>
      <c r="K561" s="10">
        <f t="shared" si="48"/>
        <v>1.0720000000000001</v>
      </c>
      <c r="L561" s="10">
        <f t="shared" si="49"/>
        <v>77.853999999999999</v>
      </c>
      <c r="M561" s="10">
        <f t="shared" si="50"/>
        <v>54.38297872340425</v>
      </c>
      <c r="N561" s="10">
        <f t="shared" si="51"/>
        <v>77.853999999999999</v>
      </c>
      <c r="O561" s="10">
        <f t="shared" si="52"/>
        <v>1.0720000000000001</v>
      </c>
      <c r="P561" s="10">
        <f t="shared" si="53"/>
        <v>54.38297872340425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2.52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2.52</v>
      </c>
      <c r="L562" s="10">
        <f t="shared" si="49"/>
        <v>34.08</v>
      </c>
      <c r="M562" s="10">
        <f t="shared" si="50"/>
        <v>0</v>
      </c>
      <c r="N562" s="10">
        <f t="shared" si="51"/>
        <v>34.08</v>
      </c>
      <c r="O562" s="10">
        <f t="shared" si="52"/>
        <v>2.52</v>
      </c>
      <c r="P562" s="10">
        <f t="shared" si="53"/>
        <v>0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0.10404000000000001</v>
      </c>
      <c r="G563" s="10">
        <v>0</v>
      </c>
      <c r="H563" s="10">
        <v>0.10404000000000001</v>
      </c>
      <c r="I563" s="10">
        <v>0</v>
      </c>
      <c r="J563" s="10">
        <v>0</v>
      </c>
      <c r="K563" s="10">
        <f t="shared" si="48"/>
        <v>-0.10404000000000001</v>
      </c>
      <c r="L563" s="10">
        <f t="shared" si="49"/>
        <v>0.55096000000000012</v>
      </c>
      <c r="M563" s="10">
        <f t="shared" si="50"/>
        <v>0</v>
      </c>
      <c r="N563" s="10">
        <f t="shared" si="51"/>
        <v>0.55096000000000012</v>
      </c>
      <c r="O563" s="10">
        <f t="shared" si="52"/>
        <v>-0.10404000000000001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12020.734</v>
      </c>
      <c r="E572" s="7">
        <v>911.74900000000002</v>
      </c>
      <c r="F572" s="7">
        <v>780.05301999999983</v>
      </c>
      <c r="G572" s="7">
        <v>0</v>
      </c>
      <c r="H572" s="7">
        <v>9.2097599999999993</v>
      </c>
      <c r="I572" s="7">
        <v>771.14447999999993</v>
      </c>
      <c r="J572" s="7">
        <v>771.14447999999993</v>
      </c>
      <c r="K572" s="7">
        <f t="shared" si="48"/>
        <v>131.69598000000019</v>
      </c>
      <c r="L572" s="7">
        <f t="shared" si="49"/>
        <v>11240.680980000001</v>
      </c>
      <c r="M572" s="7">
        <f t="shared" si="50"/>
        <v>85.555675959063265</v>
      </c>
      <c r="N572" s="7">
        <f t="shared" si="51"/>
        <v>12011.524240000001</v>
      </c>
      <c r="O572" s="7">
        <f t="shared" si="52"/>
        <v>902.53924000000006</v>
      </c>
      <c r="P572" s="7">
        <f t="shared" si="53"/>
        <v>1.0101201098109236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10423.734</v>
      </c>
      <c r="E573" s="7">
        <v>761.74900000000002</v>
      </c>
      <c r="F573" s="7">
        <v>739.90791999999988</v>
      </c>
      <c r="G573" s="7">
        <v>0</v>
      </c>
      <c r="H573" s="7">
        <v>4.0646599999999999</v>
      </c>
      <c r="I573" s="7">
        <v>736.14447999999993</v>
      </c>
      <c r="J573" s="7">
        <v>736.14447999999993</v>
      </c>
      <c r="K573" s="7">
        <f t="shared" si="48"/>
        <v>21.841080000000147</v>
      </c>
      <c r="L573" s="7">
        <f t="shared" si="49"/>
        <v>9683.8260800000007</v>
      </c>
      <c r="M573" s="7">
        <f t="shared" si="50"/>
        <v>97.132772081092313</v>
      </c>
      <c r="N573" s="7">
        <f t="shared" si="51"/>
        <v>10419.66934</v>
      </c>
      <c r="O573" s="7">
        <f t="shared" si="52"/>
        <v>757.68434000000002</v>
      </c>
      <c r="P573" s="7">
        <f t="shared" si="53"/>
        <v>0.53359571197336653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8132.0610000000006</v>
      </c>
      <c r="E574" s="10">
        <v>592.19600000000003</v>
      </c>
      <c r="F574" s="10">
        <v>597.73861999999997</v>
      </c>
      <c r="G574" s="10">
        <v>0</v>
      </c>
      <c r="H574" s="10">
        <v>0</v>
      </c>
      <c r="I574" s="10">
        <v>597.73861999999997</v>
      </c>
      <c r="J574" s="10">
        <v>597.73861999999997</v>
      </c>
      <c r="K574" s="10">
        <f t="shared" si="48"/>
        <v>-5.5426199999999426</v>
      </c>
      <c r="L574" s="10">
        <f t="shared" si="49"/>
        <v>7534.3223800000005</v>
      </c>
      <c r="M574" s="10">
        <f t="shared" si="50"/>
        <v>100.93594350519083</v>
      </c>
      <c r="N574" s="10">
        <f t="shared" si="51"/>
        <v>8132.0610000000006</v>
      </c>
      <c r="O574" s="10">
        <f t="shared" si="52"/>
        <v>592.19600000000003</v>
      </c>
      <c r="P574" s="10">
        <f t="shared" si="53"/>
        <v>0</v>
      </c>
    </row>
    <row r="575" spans="1:16">
      <c r="A575" s="8" t="s">
        <v>25</v>
      </c>
      <c r="B575" s="9" t="s">
        <v>26</v>
      </c>
      <c r="C575" s="10">
        <v>1742.807</v>
      </c>
      <c r="D575" s="10">
        <v>1742.807</v>
      </c>
      <c r="E575" s="10">
        <v>126</v>
      </c>
      <c r="F575" s="10">
        <v>127.36635000000001</v>
      </c>
      <c r="G575" s="10">
        <v>0</v>
      </c>
      <c r="H575" s="10">
        <v>0</v>
      </c>
      <c r="I575" s="10">
        <v>127.36635000000001</v>
      </c>
      <c r="J575" s="10">
        <v>127.36635000000001</v>
      </c>
      <c r="K575" s="10">
        <f t="shared" si="48"/>
        <v>-1.3663500000000113</v>
      </c>
      <c r="L575" s="10">
        <f t="shared" si="49"/>
        <v>1615.44065</v>
      </c>
      <c r="M575" s="10">
        <f t="shared" si="50"/>
        <v>101.08440476190476</v>
      </c>
      <c r="N575" s="10">
        <f t="shared" si="51"/>
        <v>1742.807</v>
      </c>
      <c r="O575" s="10">
        <f t="shared" si="52"/>
        <v>126</v>
      </c>
      <c r="P575" s="10">
        <f t="shared" si="53"/>
        <v>0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15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15</v>
      </c>
      <c r="L576" s="10">
        <f t="shared" si="49"/>
        <v>120</v>
      </c>
      <c r="M576" s="10">
        <f t="shared" si="50"/>
        <v>0</v>
      </c>
      <c r="N576" s="10">
        <f t="shared" si="51"/>
        <v>120</v>
      </c>
      <c r="O576" s="10">
        <f t="shared" si="52"/>
        <v>15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20</v>
      </c>
      <c r="F577" s="10">
        <v>11.03951</v>
      </c>
      <c r="G577" s="10">
        <v>0</v>
      </c>
      <c r="H577" s="10">
        <v>0</v>
      </c>
      <c r="I577" s="10">
        <v>11.03951</v>
      </c>
      <c r="J577" s="10">
        <v>11.03951</v>
      </c>
      <c r="K577" s="10">
        <f t="shared" si="48"/>
        <v>8.9604900000000001</v>
      </c>
      <c r="L577" s="10">
        <f t="shared" si="49"/>
        <v>180.27849000000001</v>
      </c>
      <c r="M577" s="10">
        <f t="shared" si="50"/>
        <v>55.197549999999993</v>
      </c>
      <c r="N577" s="10">
        <f t="shared" si="51"/>
        <v>191.31800000000001</v>
      </c>
      <c r="O577" s="10">
        <f t="shared" si="52"/>
        <v>20</v>
      </c>
      <c r="P577" s="10">
        <f t="shared" si="53"/>
        <v>0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0.25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0.25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0.25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0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0.22</v>
      </c>
      <c r="F580" s="10">
        <v>0.18242</v>
      </c>
      <c r="G580" s="10">
        <v>0</v>
      </c>
      <c r="H580" s="10">
        <v>0.26766000000000001</v>
      </c>
      <c r="I580" s="10">
        <v>0</v>
      </c>
      <c r="J580" s="10">
        <v>0</v>
      </c>
      <c r="K580" s="10">
        <f t="shared" si="48"/>
        <v>3.7580000000000002E-2</v>
      </c>
      <c r="L580" s="10">
        <f t="shared" si="49"/>
        <v>2.4895800000000001</v>
      </c>
      <c r="M580" s="10">
        <f t="shared" si="50"/>
        <v>82.918181818181807</v>
      </c>
      <c r="N580" s="10">
        <f t="shared" si="51"/>
        <v>2.4043400000000004</v>
      </c>
      <c r="O580" s="10">
        <f t="shared" si="52"/>
        <v>-4.7660000000000008E-2</v>
      </c>
      <c r="P580" s="10">
        <f t="shared" si="53"/>
        <v>121.66363636363637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7</v>
      </c>
      <c r="F581" s="10">
        <v>3.5810200000000001</v>
      </c>
      <c r="G581" s="10">
        <v>0</v>
      </c>
      <c r="H581" s="10">
        <v>3.7970000000000002</v>
      </c>
      <c r="I581" s="10">
        <v>0</v>
      </c>
      <c r="J581" s="10">
        <v>0</v>
      </c>
      <c r="K581" s="10">
        <f t="shared" si="48"/>
        <v>3.4189799999999999</v>
      </c>
      <c r="L581" s="10">
        <f t="shared" si="49"/>
        <v>77.821980000000011</v>
      </c>
      <c r="M581" s="10">
        <f t="shared" si="50"/>
        <v>51.157428571428575</v>
      </c>
      <c r="N581" s="10">
        <f t="shared" si="51"/>
        <v>77.606000000000009</v>
      </c>
      <c r="O581" s="10">
        <f t="shared" si="52"/>
        <v>3.2029999999999998</v>
      </c>
      <c r="P581" s="10">
        <f t="shared" si="53"/>
        <v>54.242857142857147</v>
      </c>
    </row>
    <row r="582" spans="1:16" ht="25.5">
      <c r="A582" s="8" t="s">
        <v>41</v>
      </c>
      <c r="B582" s="9" t="s">
        <v>42</v>
      </c>
      <c r="C582" s="10">
        <v>2</v>
      </c>
      <c r="D582" s="10">
        <v>2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2</v>
      </c>
      <c r="M582" s="10">
        <f t="shared" ref="M582:M645" si="56">IF(E582=0,0,(F582/E582)*100)</f>
        <v>0</v>
      </c>
      <c r="N582" s="10">
        <f t="shared" ref="N582:N645" si="57">D582-H582</f>
        <v>2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</v>
      </c>
      <c r="E583" s="10">
        <v>1.083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1.083</v>
      </c>
      <c r="L583" s="10">
        <f t="shared" si="55"/>
        <v>13</v>
      </c>
      <c r="M583" s="10">
        <f t="shared" si="56"/>
        <v>0</v>
      </c>
      <c r="N583" s="10">
        <f t="shared" si="57"/>
        <v>13</v>
      </c>
      <c r="O583" s="10">
        <f t="shared" si="58"/>
        <v>1.083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200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</v>
      </c>
      <c r="M584" s="7">
        <f t="shared" si="56"/>
        <v>0</v>
      </c>
      <c r="N584" s="7">
        <f t="shared" si="57"/>
        <v>200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170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170</v>
      </c>
      <c r="M586" s="10">
        <f t="shared" si="56"/>
        <v>0</v>
      </c>
      <c r="N586" s="10">
        <f t="shared" si="57"/>
        <v>170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1397</v>
      </c>
      <c r="E587" s="7">
        <v>150</v>
      </c>
      <c r="F587" s="7">
        <v>40.145099999999999</v>
      </c>
      <c r="G587" s="7">
        <v>0</v>
      </c>
      <c r="H587" s="7">
        <v>5.1451000000000002</v>
      </c>
      <c r="I587" s="7">
        <v>35</v>
      </c>
      <c r="J587" s="7">
        <v>35</v>
      </c>
      <c r="K587" s="7">
        <f t="shared" si="54"/>
        <v>109.8549</v>
      </c>
      <c r="L587" s="7">
        <f t="shared" si="55"/>
        <v>1356.8549</v>
      </c>
      <c r="M587" s="7">
        <f t="shared" si="56"/>
        <v>26.763399999999997</v>
      </c>
      <c r="N587" s="7">
        <f t="shared" si="57"/>
        <v>1391.8549</v>
      </c>
      <c r="O587" s="7">
        <f t="shared" si="58"/>
        <v>144.85489999999999</v>
      </c>
      <c r="P587" s="7">
        <f t="shared" si="59"/>
        <v>3.4300666666666668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35</v>
      </c>
      <c r="G588" s="10">
        <v>0</v>
      </c>
      <c r="H588" s="10">
        <v>0</v>
      </c>
      <c r="I588" s="10">
        <v>35</v>
      </c>
      <c r="J588" s="10">
        <v>35</v>
      </c>
      <c r="K588" s="10">
        <f t="shared" si="54"/>
        <v>-35</v>
      </c>
      <c r="L588" s="10">
        <f t="shared" si="55"/>
        <v>554</v>
      </c>
      <c r="M588" s="10">
        <f t="shared" si="56"/>
        <v>0</v>
      </c>
      <c r="N588" s="10">
        <f t="shared" si="57"/>
        <v>589</v>
      </c>
      <c r="O588" s="10">
        <f t="shared" si="58"/>
        <v>0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493</v>
      </c>
      <c r="E589" s="10">
        <v>150</v>
      </c>
      <c r="F589" s="10">
        <v>5.1451000000000002</v>
      </c>
      <c r="G589" s="10">
        <v>0</v>
      </c>
      <c r="H589" s="10">
        <v>5.1451000000000002</v>
      </c>
      <c r="I589" s="10">
        <v>0</v>
      </c>
      <c r="J589" s="10">
        <v>0</v>
      </c>
      <c r="K589" s="10">
        <f t="shared" si="54"/>
        <v>144.85489999999999</v>
      </c>
      <c r="L589" s="10">
        <f t="shared" si="55"/>
        <v>487.85489999999999</v>
      </c>
      <c r="M589" s="10">
        <f t="shared" si="56"/>
        <v>3.4300666666666668</v>
      </c>
      <c r="N589" s="10">
        <f t="shared" si="57"/>
        <v>487.85489999999999</v>
      </c>
      <c r="O589" s="10">
        <f t="shared" si="58"/>
        <v>144.85489999999999</v>
      </c>
      <c r="P589" s="10">
        <f t="shared" si="59"/>
        <v>3.4300666666666668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187494.6115</v>
      </c>
      <c r="E592" s="7">
        <v>20749.82</v>
      </c>
      <c r="F592" s="7">
        <v>2581.6190100000003</v>
      </c>
      <c r="G592" s="7">
        <v>8.8666200000000011</v>
      </c>
      <c r="H592" s="7">
        <v>3327.6956900000005</v>
      </c>
      <c r="I592" s="7">
        <v>755.73040000000003</v>
      </c>
      <c r="J592" s="7">
        <v>1784.1761200000001</v>
      </c>
      <c r="K592" s="7">
        <f t="shared" si="54"/>
        <v>18168.200989999998</v>
      </c>
      <c r="L592" s="7">
        <f t="shared" si="55"/>
        <v>184912.99249</v>
      </c>
      <c r="M592" s="7">
        <f t="shared" si="56"/>
        <v>12.441645325116076</v>
      </c>
      <c r="N592" s="7">
        <f t="shared" si="57"/>
        <v>184166.91581000001</v>
      </c>
      <c r="O592" s="7">
        <f t="shared" si="58"/>
        <v>17422.124309999999</v>
      </c>
      <c r="P592" s="7">
        <f t="shared" si="59"/>
        <v>16.037226780762438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191.47</v>
      </c>
      <c r="F593" s="7">
        <v>42.279730000000008</v>
      </c>
      <c r="G593" s="7">
        <v>0</v>
      </c>
      <c r="H593" s="7">
        <v>8.8547899999999995</v>
      </c>
      <c r="I593" s="7">
        <v>33.645159999999997</v>
      </c>
      <c r="J593" s="7">
        <v>33.645159999999997</v>
      </c>
      <c r="K593" s="7">
        <f t="shared" si="54"/>
        <v>149.19027</v>
      </c>
      <c r="L593" s="7">
        <f t="shared" si="55"/>
        <v>2400.7812699999995</v>
      </c>
      <c r="M593" s="7">
        <f t="shared" si="56"/>
        <v>22.081647255444722</v>
      </c>
      <c r="N593" s="7">
        <f t="shared" si="57"/>
        <v>2434.2062099999998</v>
      </c>
      <c r="O593" s="7">
        <f t="shared" si="58"/>
        <v>182.61520999999999</v>
      </c>
      <c r="P593" s="7">
        <f t="shared" si="59"/>
        <v>4.6246357131665539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148.136</v>
      </c>
      <c r="F594" s="10">
        <v>34.540760000000006</v>
      </c>
      <c r="G594" s="10">
        <v>0</v>
      </c>
      <c r="H594" s="10">
        <v>6.9627600000000003</v>
      </c>
      <c r="I594" s="10">
        <v>27.577999999999999</v>
      </c>
      <c r="J594" s="10">
        <v>27.577999999999999</v>
      </c>
      <c r="K594" s="10">
        <f t="shared" si="54"/>
        <v>113.59523999999999</v>
      </c>
      <c r="L594" s="10">
        <f t="shared" si="55"/>
        <v>1858.2292399999999</v>
      </c>
      <c r="M594" s="10">
        <f t="shared" si="56"/>
        <v>23.316924987849006</v>
      </c>
      <c r="N594" s="10">
        <f t="shared" si="57"/>
        <v>1885.8072400000001</v>
      </c>
      <c r="O594" s="10">
        <f t="shared" si="58"/>
        <v>141.17323999999999</v>
      </c>
      <c r="P594" s="10">
        <f t="shared" si="59"/>
        <v>4.7002484203704711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31.938000000000002</v>
      </c>
      <c r="F595" s="10">
        <v>7.5989700000000004</v>
      </c>
      <c r="G595" s="10">
        <v>0</v>
      </c>
      <c r="H595" s="10">
        <v>1.5318099999999999</v>
      </c>
      <c r="I595" s="10">
        <v>6.0671600000000003</v>
      </c>
      <c r="J595" s="10">
        <v>6.0671600000000003</v>
      </c>
      <c r="K595" s="10">
        <f t="shared" si="54"/>
        <v>24.339030000000001</v>
      </c>
      <c r="L595" s="10">
        <f t="shared" si="55"/>
        <v>405.87103000000002</v>
      </c>
      <c r="M595" s="10">
        <f t="shared" si="56"/>
        <v>23.792879954912642</v>
      </c>
      <c r="N595" s="10">
        <f t="shared" si="57"/>
        <v>411.93819000000002</v>
      </c>
      <c r="O595" s="10">
        <f t="shared" si="58"/>
        <v>30.406190000000002</v>
      </c>
      <c r="P595" s="10">
        <f t="shared" si="59"/>
        <v>4.7961988853403463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4.8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4.8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4.8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6.45</v>
      </c>
      <c r="F597" s="10">
        <v>0</v>
      </c>
      <c r="G597" s="10">
        <v>0</v>
      </c>
      <c r="H597" s="10">
        <v>0.22022</v>
      </c>
      <c r="I597" s="10">
        <v>0</v>
      </c>
      <c r="J597" s="10">
        <v>0</v>
      </c>
      <c r="K597" s="10">
        <f t="shared" si="54"/>
        <v>6.45</v>
      </c>
      <c r="L597" s="10">
        <f t="shared" si="55"/>
        <v>77.430000000000007</v>
      </c>
      <c r="M597" s="10">
        <f t="shared" si="56"/>
        <v>0</v>
      </c>
      <c r="N597" s="10">
        <f t="shared" si="57"/>
        <v>77.209780000000009</v>
      </c>
      <c r="O597" s="10">
        <f t="shared" si="58"/>
        <v>6.2297799999999999</v>
      </c>
      <c r="P597" s="10">
        <f t="shared" si="59"/>
        <v>3.4142635658914724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0.14599999999999999</v>
      </c>
      <c r="F598" s="10">
        <v>0.14000000000000001</v>
      </c>
      <c r="G598" s="10">
        <v>0</v>
      </c>
      <c r="H598" s="10">
        <v>0.14000000000000001</v>
      </c>
      <c r="I598" s="10">
        <v>0</v>
      </c>
      <c r="J598" s="10">
        <v>0</v>
      </c>
      <c r="K598" s="10">
        <f t="shared" si="54"/>
        <v>5.9999999999999776E-3</v>
      </c>
      <c r="L598" s="10">
        <f t="shared" si="55"/>
        <v>1.6120000000000001</v>
      </c>
      <c r="M598" s="10">
        <f t="shared" si="56"/>
        <v>95.890410958904127</v>
      </c>
      <c r="N598" s="10">
        <f t="shared" si="57"/>
        <v>1.6120000000000001</v>
      </c>
      <c r="O598" s="10">
        <f t="shared" si="58"/>
        <v>5.9999999999999776E-3</v>
      </c>
      <c r="P598" s="10">
        <f t="shared" si="59"/>
        <v>95.890410958904127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415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415</v>
      </c>
      <c r="L601" s="7">
        <f t="shared" si="55"/>
        <v>1800</v>
      </c>
      <c r="M601" s="7">
        <f t="shared" si="56"/>
        <v>0</v>
      </c>
      <c r="N601" s="7">
        <f t="shared" si="57"/>
        <v>1800</v>
      </c>
      <c r="O601" s="7">
        <f t="shared" si="58"/>
        <v>415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415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415</v>
      </c>
      <c r="L602" s="10">
        <f t="shared" si="55"/>
        <v>1800</v>
      </c>
      <c r="M602" s="10">
        <f t="shared" si="56"/>
        <v>0</v>
      </c>
      <c r="N602" s="10">
        <f t="shared" si="57"/>
        <v>1800</v>
      </c>
      <c r="O602" s="10">
        <f t="shared" si="58"/>
        <v>415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114329.35</v>
      </c>
      <c r="E603" s="7">
        <v>15100</v>
      </c>
      <c r="F603" s="7">
        <v>1415</v>
      </c>
      <c r="G603" s="7">
        <v>0</v>
      </c>
      <c r="H603" s="7">
        <v>1415</v>
      </c>
      <c r="I603" s="7">
        <v>0</v>
      </c>
      <c r="J603" s="7">
        <v>0</v>
      </c>
      <c r="K603" s="7">
        <f t="shared" si="54"/>
        <v>13685</v>
      </c>
      <c r="L603" s="7">
        <f t="shared" si="55"/>
        <v>112914.35</v>
      </c>
      <c r="M603" s="7">
        <f t="shared" si="56"/>
        <v>9.370860927152318</v>
      </c>
      <c r="N603" s="7">
        <f t="shared" si="57"/>
        <v>112914.35</v>
      </c>
      <c r="O603" s="7">
        <f t="shared" si="58"/>
        <v>13685</v>
      </c>
      <c r="P603" s="7">
        <f t="shared" si="59"/>
        <v>9.370860927152318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114329.35</v>
      </c>
      <c r="E604" s="10">
        <v>15100</v>
      </c>
      <c r="F604" s="10">
        <v>1415</v>
      </c>
      <c r="G604" s="10">
        <v>0</v>
      </c>
      <c r="H604" s="10">
        <v>1415</v>
      </c>
      <c r="I604" s="10">
        <v>0</v>
      </c>
      <c r="J604" s="10">
        <v>0</v>
      </c>
      <c r="K604" s="10">
        <f t="shared" si="54"/>
        <v>13685</v>
      </c>
      <c r="L604" s="10">
        <f t="shared" si="55"/>
        <v>112914.35</v>
      </c>
      <c r="M604" s="10">
        <f t="shared" si="56"/>
        <v>9.370860927152318</v>
      </c>
      <c r="N604" s="10">
        <f t="shared" si="57"/>
        <v>112914.35</v>
      </c>
      <c r="O604" s="10">
        <f t="shared" si="58"/>
        <v>13685</v>
      </c>
      <c r="P604" s="10">
        <f t="shared" si="59"/>
        <v>9.370860927152318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813.35</v>
      </c>
      <c r="F605" s="7">
        <v>64.225960000000001</v>
      </c>
      <c r="G605" s="7">
        <v>0</v>
      </c>
      <c r="H605" s="7">
        <v>557.92263000000003</v>
      </c>
      <c r="I605" s="7">
        <v>0</v>
      </c>
      <c r="J605" s="7">
        <v>20</v>
      </c>
      <c r="K605" s="7">
        <f t="shared" si="54"/>
        <v>749.12404000000004</v>
      </c>
      <c r="L605" s="7">
        <f t="shared" si="55"/>
        <v>8345.6920399999999</v>
      </c>
      <c r="M605" s="7">
        <f t="shared" si="56"/>
        <v>7.8964726132661216</v>
      </c>
      <c r="N605" s="7">
        <f t="shared" si="57"/>
        <v>7851.9953699999996</v>
      </c>
      <c r="O605" s="7">
        <f t="shared" si="58"/>
        <v>255.42737</v>
      </c>
      <c r="P605" s="7">
        <f t="shared" si="59"/>
        <v>68.595639023790497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813.35</v>
      </c>
      <c r="F606" s="10">
        <v>64.225960000000001</v>
      </c>
      <c r="G606" s="10">
        <v>0</v>
      </c>
      <c r="H606" s="10">
        <v>557.92263000000003</v>
      </c>
      <c r="I606" s="10">
        <v>0</v>
      </c>
      <c r="J606" s="10">
        <v>20</v>
      </c>
      <c r="K606" s="10">
        <f t="shared" si="54"/>
        <v>749.12404000000004</v>
      </c>
      <c r="L606" s="10">
        <f t="shared" si="55"/>
        <v>8297.2920400000003</v>
      </c>
      <c r="M606" s="10">
        <f t="shared" si="56"/>
        <v>7.8964726132661216</v>
      </c>
      <c r="N606" s="10">
        <f t="shared" si="57"/>
        <v>7803.59537</v>
      </c>
      <c r="O606" s="10">
        <f t="shared" si="58"/>
        <v>255.42737</v>
      </c>
      <c r="P606" s="10">
        <f t="shared" si="59"/>
        <v>68.595639023790497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4230</v>
      </c>
      <c r="F608" s="7">
        <v>1060.1133200000002</v>
      </c>
      <c r="G608" s="7">
        <v>8.8666200000000011</v>
      </c>
      <c r="H608" s="7">
        <v>1345.9182700000001</v>
      </c>
      <c r="I608" s="7">
        <v>722.08524</v>
      </c>
      <c r="J608" s="7">
        <v>1730.5309600000001</v>
      </c>
      <c r="K608" s="7">
        <f t="shared" si="54"/>
        <v>3169.8866799999996</v>
      </c>
      <c r="L608" s="7">
        <f t="shared" si="55"/>
        <v>59418.551680000004</v>
      </c>
      <c r="M608" s="7">
        <f t="shared" si="56"/>
        <v>25.061780614657213</v>
      </c>
      <c r="N608" s="7">
        <f t="shared" si="57"/>
        <v>59132.746729999999</v>
      </c>
      <c r="O608" s="7">
        <f t="shared" si="58"/>
        <v>2884.0817299999999</v>
      </c>
      <c r="P608" s="7">
        <f t="shared" si="59"/>
        <v>31.818398817966909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4230</v>
      </c>
      <c r="F609" s="10">
        <v>1060.1133200000002</v>
      </c>
      <c r="G609" s="10">
        <v>8.8666200000000011</v>
      </c>
      <c r="H609" s="10">
        <v>1345.9182700000001</v>
      </c>
      <c r="I609" s="10">
        <v>722.08524</v>
      </c>
      <c r="J609" s="10">
        <v>1730.5309600000001</v>
      </c>
      <c r="K609" s="10">
        <f t="shared" si="54"/>
        <v>3169.8866799999996</v>
      </c>
      <c r="L609" s="10">
        <f t="shared" si="55"/>
        <v>59418.551680000004</v>
      </c>
      <c r="M609" s="10">
        <f t="shared" si="56"/>
        <v>25.061780614657213</v>
      </c>
      <c r="N609" s="10">
        <f t="shared" si="57"/>
        <v>59132.746729999999</v>
      </c>
      <c r="O609" s="10">
        <f t="shared" si="58"/>
        <v>2884.0817299999999</v>
      </c>
      <c r="P609" s="10">
        <f t="shared" si="59"/>
        <v>31.818398817966909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275.524</v>
      </c>
      <c r="F610" s="7">
        <v>213.95305000000002</v>
      </c>
      <c r="G610" s="7">
        <v>0</v>
      </c>
      <c r="H610" s="7">
        <v>62.600710000000007</v>
      </c>
      <c r="I610" s="7">
        <v>151.35234</v>
      </c>
      <c r="J610" s="7">
        <v>151.35234</v>
      </c>
      <c r="K610" s="7">
        <f t="shared" si="54"/>
        <v>61.570949999999982</v>
      </c>
      <c r="L610" s="7">
        <f t="shared" si="55"/>
        <v>5265.32395</v>
      </c>
      <c r="M610" s="7">
        <f t="shared" si="56"/>
        <v>77.653144553650506</v>
      </c>
      <c r="N610" s="7">
        <f t="shared" si="57"/>
        <v>5416.6762900000003</v>
      </c>
      <c r="O610" s="7">
        <f t="shared" si="58"/>
        <v>212.92329000000001</v>
      </c>
      <c r="P610" s="7">
        <f t="shared" si="59"/>
        <v>22.720601472104065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138</v>
      </c>
      <c r="F611" s="7">
        <v>116.2268</v>
      </c>
      <c r="G611" s="7">
        <v>0</v>
      </c>
      <c r="H611" s="7">
        <v>7.511000000000001</v>
      </c>
      <c r="I611" s="7">
        <v>108.7158</v>
      </c>
      <c r="J611" s="7">
        <v>108.7158</v>
      </c>
      <c r="K611" s="7">
        <f t="shared" si="54"/>
        <v>21.773200000000003</v>
      </c>
      <c r="L611" s="7">
        <f t="shared" si="55"/>
        <v>1682.7961999999998</v>
      </c>
      <c r="M611" s="7">
        <f t="shared" si="56"/>
        <v>84.222318840579717</v>
      </c>
      <c r="N611" s="7">
        <f t="shared" si="57"/>
        <v>1791.5119999999997</v>
      </c>
      <c r="O611" s="7">
        <f t="shared" si="58"/>
        <v>130.489</v>
      </c>
      <c r="P611" s="7">
        <f t="shared" si="59"/>
        <v>5.4427536231884064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110.5</v>
      </c>
      <c r="F612" s="10">
        <v>92.314790000000002</v>
      </c>
      <c r="G612" s="10">
        <v>0</v>
      </c>
      <c r="H612" s="10">
        <v>0</v>
      </c>
      <c r="I612" s="10">
        <v>92.314790000000002</v>
      </c>
      <c r="J612" s="10">
        <v>92.314790000000002</v>
      </c>
      <c r="K612" s="10">
        <f t="shared" si="54"/>
        <v>18.185209999999998</v>
      </c>
      <c r="L612" s="10">
        <f t="shared" si="55"/>
        <v>1188.2332100000001</v>
      </c>
      <c r="M612" s="10">
        <f t="shared" si="56"/>
        <v>83.542796380090493</v>
      </c>
      <c r="N612" s="10">
        <f t="shared" si="57"/>
        <v>1280.548</v>
      </c>
      <c r="O612" s="10">
        <f t="shared" si="58"/>
        <v>110.5</v>
      </c>
      <c r="P612" s="10">
        <f t="shared" si="59"/>
        <v>0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18.100000000000001</v>
      </c>
      <c r="F613" s="10">
        <v>16.401009999999999</v>
      </c>
      <c r="G613" s="10">
        <v>0</v>
      </c>
      <c r="H613" s="10">
        <v>0</v>
      </c>
      <c r="I613" s="10">
        <v>16.401009999999999</v>
      </c>
      <c r="J613" s="10">
        <v>16.401009999999999</v>
      </c>
      <c r="K613" s="10">
        <f t="shared" si="54"/>
        <v>1.698990000000002</v>
      </c>
      <c r="L613" s="10">
        <f t="shared" si="55"/>
        <v>193.48599000000002</v>
      </c>
      <c r="M613" s="10">
        <f t="shared" si="56"/>
        <v>90.61331491712707</v>
      </c>
      <c r="N613" s="10">
        <f t="shared" si="57"/>
        <v>209.887</v>
      </c>
      <c r="O613" s="10">
        <f t="shared" si="58"/>
        <v>18.100000000000001</v>
      </c>
      <c r="P613" s="10">
        <f t="shared" si="59"/>
        <v>0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4.8</v>
      </c>
      <c r="F614" s="10">
        <v>4.7190000000000003</v>
      </c>
      <c r="G614" s="10">
        <v>0</v>
      </c>
      <c r="H614" s="10">
        <v>4.7190000000000003</v>
      </c>
      <c r="I614" s="10">
        <v>0</v>
      </c>
      <c r="J614" s="10">
        <v>0</v>
      </c>
      <c r="K614" s="10">
        <f t="shared" si="54"/>
        <v>8.0999999999999517E-2</v>
      </c>
      <c r="L614" s="10">
        <f t="shared" si="55"/>
        <v>65.192000000000007</v>
      </c>
      <c r="M614" s="10">
        <f t="shared" si="56"/>
        <v>98.312500000000014</v>
      </c>
      <c r="N614" s="10">
        <f t="shared" si="57"/>
        <v>65.192000000000007</v>
      </c>
      <c r="O614" s="10">
        <f t="shared" si="58"/>
        <v>8.0999999999999517E-2</v>
      </c>
      <c r="P614" s="10">
        <f t="shared" si="59"/>
        <v>98.312500000000014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2.31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2.31</v>
      </c>
      <c r="L615" s="10">
        <f t="shared" si="55"/>
        <v>88.091000000000008</v>
      </c>
      <c r="M615" s="10">
        <f t="shared" si="56"/>
        <v>0</v>
      </c>
      <c r="N615" s="10">
        <f t="shared" si="57"/>
        <v>88.091000000000008</v>
      </c>
      <c r="O615" s="10">
        <f t="shared" si="58"/>
        <v>2.31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1</v>
      </c>
      <c r="F616" s="10">
        <v>0.61573</v>
      </c>
      <c r="G616" s="10">
        <v>0</v>
      </c>
      <c r="H616" s="10">
        <v>0.61573</v>
      </c>
      <c r="I616" s="10">
        <v>0</v>
      </c>
      <c r="J616" s="10">
        <v>0</v>
      </c>
      <c r="K616" s="10">
        <f t="shared" si="54"/>
        <v>0.38427</v>
      </c>
      <c r="L616" s="10">
        <f t="shared" si="55"/>
        <v>12.100270000000002</v>
      </c>
      <c r="M616" s="10">
        <f t="shared" si="56"/>
        <v>61.573</v>
      </c>
      <c r="N616" s="10">
        <f t="shared" si="57"/>
        <v>12.100270000000002</v>
      </c>
      <c r="O616" s="10">
        <f t="shared" si="58"/>
        <v>0.38427</v>
      </c>
      <c r="P616" s="10">
        <f t="shared" si="59"/>
        <v>61.573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0</v>
      </c>
      <c r="F617" s="10">
        <v>2.1762700000000001</v>
      </c>
      <c r="G617" s="10">
        <v>0</v>
      </c>
      <c r="H617" s="10">
        <v>2.1762700000000001</v>
      </c>
      <c r="I617" s="10">
        <v>0</v>
      </c>
      <c r="J617" s="10">
        <v>0</v>
      </c>
      <c r="K617" s="10">
        <f t="shared" si="54"/>
        <v>-2.1762700000000001</v>
      </c>
      <c r="L617" s="10">
        <f t="shared" si="55"/>
        <v>133.90373000000002</v>
      </c>
      <c r="M617" s="10">
        <f t="shared" si="56"/>
        <v>0</v>
      </c>
      <c r="N617" s="10">
        <f t="shared" si="57"/>
        <v>133.90373000000002</v>
      </c>
      <c r="O617" s="10">
        <f t="shared" si="58"/>
        <v>-2.1762700000000001</v>
      </c>
      <c r="P617" s="10">
        <f t="shared" si="59"/>
        <v>0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1.29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1.29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1.29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</v>
      </c>
      <c r="E620" s="7">
        <v>14.025</v>
      </c>
      <c r="F620" s="7">
        <v>31.150000000000002</v>
      </c>
      <c r="G620" s="7">
        <v>0</v>
      </c>
      <c r="H620" s="7">
        <v>0</v>
      </c>
      <c r="I620" s="7">
        <v>31.150000000000002</v>
      </c>
      <c r="J620" s="7">
        <v>31.150000000000002</v>
      </c>
      <c r="K620" s="7">
        <f t="shared" si="54"/>
        <v>-17.125</v>
      </c>
      <c r="L620" s="7">
        <f t="shared" si="55"/>
        <v>137.54999999999998</v>
      </c>
      <c r="M620" s="7">
        <f t="shared" si="56"/>
        <v>222.10338680926918</v>
      </c>
      <c r="N620" s="7">
        <f t="shared" si="57"/>
        <v>168.7</v>
      </c>
      <c r="O620" s="7">
        <f t="shared" si="58"/>
        <v>14.025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25.7</v>
      </c>
      <c r="D621" s="10">
        <v>25.7</v>
      </c>
      <c r="E621" s="10">
        <v>2.1419999999999999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2.1419999999999999</v>
      </c>
      <c r="L621" s="10">
        <f t="shared" si="55"/>
        <v>25.7</v>
      </c>
      <c r="M621" s="10">
        <f t="shared" si="56"/>
        <v>0</v>
      </c>
      <c r="N621" s="10">
        <f t="shared" si="57"/>
        <v>25.7</v>
      </c>
      <c r="O621" s="10">
        <f t="shared" si="58"/>
        <v>2.1419999999999999</v>
      </c>
      <c r="P621" s="10">
        <f t="shared" si="59"/>
        <v>0</v>
      </c>
    </row>
    <row r="622" spans="1:16">
      <c r="A622" s="8" t="s">
        <v>86</v>
      </c>
      <c r="B622" s="9" t="s">
        <v>87</v>
      </c>
      <c r="C622" s="10">
        <v>142.6</v>
      </c>
      <c r="D622" s="10">
        <v>142.6</v>
      </c>
      <c r="E622" s="10">
        <v>11.883000000000001</v>
      </c>
      <c r="F622" s="10">
        <v>31.150000000000002</v>
      </c>
      <c r="G622" s="10">
        <v>0</v>
      </c>
      <c r="H622" s="10">
        <v>0</v>
      </c>
      <c r="I622" s="10">
        <v>31.150000000000002</v>
      </c>
      <c r="J622" s="10">
        <v>31.150000000000002</v>
      </c>
      <c r="K622" s="10">
        <f t="shared" si="54"/>
        <v>-19.267000000000003</v>
      </c>
      <c r="L622" s="10">
        <f t="shared" si="55"/>
        <v>111.44999999999999</v>
      </c>
      <c r="M622" s="10">
        <f t="shared" si="56"/>
        <v>262.13919044012454</v>
      </c>
      <c r="N622" s="10">
        <f t="shared" si="57"/>
        <v>142.6</v>
      </c>
      <c r="O622" s="10">
        <f t="shared" si="58"/>
        <v>11.883000000000001</v>
      </c>
      <c r="P622" s="10">
        <f t="shared" si="59"/>
        <v>0</v>
      </c>
    </row>
    <row r="623" spans="1:16">
      <c r="A623" s="8" t="s">
        <v>43</v>
      </c>
      <c r="B623" s="9" t="s">
        <v>44</v>
      </c>
      <c r="C623" s="10">
        <v>0.4</v>
      </c>
      <c r="D623" s="10">
        <v>0.4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0.4</v>
      </c>
      <c r="M623" s="10">
        <f t="shared" si="56"/>
        <v>0</v>
      </c>
      <c r="N623" s="10">
        <f t="shared" si="57"/>
        <v>0.4</v>
      </c>
      <c r="O623" s="10">
        <f t="shared" si="58"/>
        <v>0</v>
      </c>
      <c r="P623" s="10">
        <f t="shared" si="59"/>
        <v>0</v>
      </c>
    </row>
    <row r="624" spans="1:16" ht="51">
      <c r="A624" s="5" t="s">
        <v>305</v>
      </c>
      <c r="B624" s="6" t="s">
        <v>232</v>
      </c>
      <c r="C624" s="7">
        <v>199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f t="shared" si="54"/>
        <v>0</v>
      </c>
      <c r="L624" s="7">
        <f t="shared" si="55"/>
        <v>0</v>
      </c>
      <c r="M624" s="7">
        <f t="shared" si="56"/>
        <v>0</v>
      </c>
      <c r="N624" s="7">
        <f t="shared" si="57"/>
        <v>0</v>
      </c>
      <c r="O624" s="7">
        <f t="shared" si="58"/>
        <v>0</v>
      </c>
      <c r="P624" s="7">
        <f t="shared" si="59"/>
        <v>0</v>
      </c>
    </row>
    <row r="625" spans="1:16">
      <c r="A625" s="8" t="s">
        <v>86</v>
      </c>
      <c r="B625" s="9" t="s">
        <v>87</v>
      </c>
      <c r="C625" s="10">
        <v>199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0</v>
      </c>
      <c r="L625" s="10">
        <f t="shared" si="55"/>
        <v>0</v>
      </c>
      <c r="M625" s="10">
        <f t="shared" si="56"/>
        <v>0</v>
      </c>
      <c r="N625" s="10">
        <f t="shared" si="57"/>
        <v>0</v>
      </c>
      <c r="O625" s="10">
        <f t="shared" si="58"/>
        <v>0</v>
      </c>
      <c r="P625" s="10">
        <f t="shared" si="59"/>
        <v>0</v>
      </c>
    </row>
    <row r="626" spans="1:16" ht="51">
      <c r="A626" s="5" t="s">
        <v>306</v>
      </c>
      <c r="B626" s="6" t="s">
        <v>190</v>
      </c>
      <c r="C626" s="7">
        <v>9</v>
      </c>
      <c r="D626" s="7">
        <v>9</v>
      </c>
      <c r="E626" s="7">
        <v>8.3000000000000004E-2</v>
      </c>
      <c r="F626" s="7">
        <v>0.36</v>
      </c>
      <c r="G626" s="7">
        <v>0</v>
      </c>
      <c r="H626" s="7">
        <v>0.36</v>
      </c>
      <c r="I626" s="7">
        <v>0</v>
      </c>
      <c r="J626" s="7">
        <v>0</v>
      </c>
      <c r="K626" s="7">
        <f t="shared" si="54"/>
        <v>-0.27699999999999997</v>
      </c>
      <c r="L626" s="7">
        <f t="shared" si="55"/>
        <v>8.64</v>
      </c>
      <c r="M626" s="7">
        <f t="shared" si="56"/>
        <v>433.73493975903614</v>
      </c>
      <c r="N626" s="7">
        <f t="shared" si="57"/>
        <v>8.64</v>
      </c>
      <c r="O626" s="7">
        <f t="shared" si="58"/>
        <v>-0.27699999999999997</v>
      </c>
      <c r="P626" s="7">
        <f t="shared" si="59"/>
        <v>433.73493975903614</v>
      </c>
    </row>
    <row r="627" spans="1:16">
      <c r="A627" s="8" t="s">
        <v>86</v>
      </c>
      <c r="B627" s="9" t="s">
        <v>87</v>
      </c>
      <c r="C627" s="10">
        <v>9</v>
      </c>
      <c r="D627" s="10">
        <v>9</v>
      </c>
      <c r="E627" s="10">
        <v>8.3000000000000004E-2</v>
      </c>
      <c r="F627" s="10">
        <v>0.36</v>
      </c>
      <c r="G627" s="10">
        <v>0</v>
      </c>
      <c r="H627" s="10">
        <v>0.36</v>
      </c>
      <c r="I627" s="10">
        <v>0</v>
      </c>
      <c r="J627" s="10">
        <v>0</v>
      </c>
      <c r="K627" s="10">
        <f t="shared" si="54"/>
        <v>-0.27699999999999997</v>
      </c>
      <c r="L627" s="10">
        <f t="shared" si="55"/>
        <v>8.64</v>
      </c>
      <c r="M627" s="10">
        <f t="shared" si="56"/>
        <v>433.73493975903614</v>
      </c>
      <c r="N627" s="10">
        <f t="shared" si="57"/>
        <v>8.64</v>
      </c>
      <c r="O627" s="10">
        <f t="shared" si="58"/>
        <v>-0.27699999999999997</v>
      </c>
      <c r="P627" s="10">
        <f t="shared" si="59"/>
        <v>433.73493975903614</v>
      </c>
    </row>
    <row r="628" spans="1:16" ht="25.5">
      <c r="A628" s="5" t="s">
        <v>307</v>
      </c>
      <c r="B628" s="6" t="s">
        <v>198</v>
      </c>
      <c r="C628" s="7">
        <v>235.8</v>
      </c>
      <c r="D628" s="7">
        <v>250.8</v>
      </c>
      <c r="E628" s="7">
        <v>19.649000000000001</v>
      </c>
      <c r="F628" s="7">
        <v>8</v>
      </c>
      <c r="G628" s="7">
        <v>0</v>
      </c>
      <c r="H628" s="7">
        <v>8</v>
      </c>
      <c r="I628" s="7">
        <v>0</v>
      </c>
      <c r="J628" s="7">
        <v>0</v>
      </c>
      <c r="K628" s="7">
        <f t="shared" si="54"/>
        <v>11.649000000000001</v>
      </c>
      <c r="L628" s="7">
        <f t="shared" si="55"/>
        <v>242.8</v>
      </c>
      <c r="M628" s="7">
        <f t="shared" si="56"/>
        <v>40.714540180161841</v>
      </c>
      <c r="N628" s="7">
        <f t="shared" si="57"/>
        <v>242.8</v>
      </c>
      <c r="O628" s="7">
        <f t="shared" si="58"/>
        <v>11.649000000000001</v>
      </c>
      <c r="P628" s="7">
        <f t="shared" si="59"/>
        <v>40.714540180161841</v>
      </c>
    </row>
    <row r="629" spans="1:16">
      <c r="A629" s="8" t="s">
        <v>27</v>
      </c>
      <c r="B629" s="9" t="s">
        <v>28</v>
      </c>
      <c r="C629" s="10">
        <v>9.5</v>
      </c>
      <c r="D629" s="10">
        <v>9.5</v>
      </c>
      <c r="E629" s="10">
        <v>0.79100000000000004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0.79100000000000004</v>
      </c>
      <c r="L629" s="10">
        <f t="shared" si="55"/>
        <v>9.5</v>
      </c>
      <c r="M629" s="10">
        <f t="shared" si="56"/>
        <v>0</v>
      </c>
      <c r="N629" s="10">
        <f t="shared" si="57"/>
        <v>9.5</v>
      </c>
      <c r="O629" s="10">
        <f t="shared" si="58"/>
        <v>0.79100000000000004</v>
      </c>
      <c r="P629" s="10">
        <f t="shared" si="59"/>
        <v>0</v>
      </c>
    </row>
    <row r="630" spans="1:16">
      <c r="A630" s="8" t="s">
        <v>29</v>
      </c>
      <c r="B630" s="9" t="s">
        <v>30</v>
      </c>
      <c r="C630" s="10">
        <v>0.3</v>
      </c>
      <c r="D630" s="10">
        <v>0.3</v>
      </c>
      <c r="E630" s="10">
        <v>2.5000000000000001E-2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2.5000000000000001E-2</v>
      </c>
      <c r="L630" s="10">
        <f t="shared" si="55"/>
        <v>0.3</v>
      </c>
      <c r="M630" s="10">
        <f t="shared" si="56"/>
        <v>0</v>
      </c>
      <c r="N630" s="10">
        <f t="shared" si="57"/>
        <v>0.3</v>
      </c>
      <c r="O630" s="10">
        <f t="shared" si="58"/>
        <v>2.5000000000000001E-2</v>
      </c>
      <c r="P630" s="10">
        <f t="shared" si="59"/>
        <v>0</v>
      </c>
    </row>
    <row r="631" spans="1:16">
      <c r="A631" s="8" t="s">
        <v>86</v>
      </c>
      <c r="B631" s="9" t="s">
        <v>87</v>
      </c>
      <c r="C631" s="10">
        <v>226</v>
      </c>
      <c r="D631" s="10">
        <v>241</v>
      </c>
      <c r="E631" s="10">
        <v>18.833000000000002</v>
      </c>
      <c r="F631" s="10">
        <v>8</v>
      </c>
      <c r="G631" s="10">
        <v>0</v>
      </c>
      <c r="H631" s="10">
        <v>8</v>
      </c>
      <c r="I631" s="10">
        <v>0</v>
      </c>
      <c r="J631" s="10">
        <v>0</v>
      </c>
      <c r="K631" s="10">
        <f t="shared" si="54"/>
        <v>10.833000000000002</v>
      </c>
      <c r="L631" s="10">
        <f t="shared" si="55"/>
        <v>233</v>
      </c>
      <c r="M631" s="10">
        <f t="shared" si="56"/>
        <v>42.478627940317523</v>
      </c>
      <c r="N631" s="10">
        <f t="shared" si="57"/>
        <v>233</v>
      </c>
      <c r="O631" s="10">
        <f t="shared" si="58"/>
        <v>10.833000000000002</v>
      </c>
      <c r="P631" s="10">
        <f t="shared" si="59"/>
        <v>42.478627940317523</v>
      </c>
    </row>
    <row r="632" spans="1:16">
      <c r="A632" s="5" t="s">
        <v>308</v>
      </c>
      <c r="B632" s="6" t="s">
        <v>206</v>
      </c>
      <c r="C632" s="7">
        <v>136.9</v>
      </c>
      <c r="D632" s="7">
        <v>136.9</v>
      </c>
      <c r="E632" s="7">
        <v>8.0679999999999996</v>
      </c>
      <c r="F632" s="7">
        <v>3.4072200000000001</v>
      </c>
      <c r="G632" s="7">
        <v>0</v>
      </c>
      <c r="H632" s="7">
        <v>0.309</v>
      </c>
      <c r="I632" s="7">
        <v>3.09822</v>
      </c>
      <c r="J632" s="7">
        <v>3.09822</v>
      </c>
      <c r="K632" s="7">
        <f t="shared" si="54"/>
        <v>4.660779999999999</v>
      </c>
      <c r="L632" s="7">
        <f t="shared" si="55"/>
        <v>133.49278000000001</v>
      </c>
      <c r="M632" s="7">
        <f t="shared" si="56"/>
        <v>42.231284085275163</v>
      </c>
      <c r="N632" s="7">
        <f t="shared" si="57"/>
        <v>136.59100000000001</v>
      </c>
      <c r="O632" s="7">
        <f t="shared" si="58"/>
        <v>7.7589999999999995</v>
      </c>
      <c r="P632" s="7">
        <f t="shared" si="59"/>
        <v>3.8299454635597425</v>
      </c>
    </row>
    <row r="633" spans="1:16">
      <c r="A633" s="8" t="s">
        <v>23</v>
      </c>
      <c r="B633" s="9" t="s">
        <v>24</v>
      </c>
      <c r="C633" s="10">
        <v>69.900000000000006</v>
      </c>
      <c r="D633" s="10">
        <v>69.900000000000006</v>
      </c>
      <c r="E633" s="10">
        <v>5.8250000000000002</v>
      </c>
      <c r="F633" s="10">
        <v>2.4691999999999998</v>
      </c>
      <c r="G633" s="10">
        <v>0</v>
      </c>
      <c r="H633" s="10">
        <v>0</v>
      </c>
      <c r="I633" s="10">
        <v>2.4691999999999998</v>
      </c>
      <c r="J633" s="10">
        <v>2.4691999999999998</v>
      </c>
      <c r="K633" s="10">
        <f t="shared" si="54"/>
        <v>3.3558000000000003</v>
      </c>
      <c r="L633" s="10">
        <f t="shared" si="55"/>
        <v>67.430800000000005</v>
      </c>
      <c r="M633" s="10">
        <f t="shared" si="56"/>
        <v>42.389699570815445</v>
      </c>
      <c r="N633" s="10">
        <f t="shared" si="57"/>
        <v>69.900000000000006</v>
      </c>
      <c r="O633" s="10">
        <f t="shared" si="58"/>
        <v>5.8250000000000002</v>
      </c>
      <c r="P633" s="10">
        <f t="shared" si="59"/>
        <v>0</v>
      </c>
    </row>
    <row r="634" spans="1:16">
      <c r="A634" s="8" t="s">
        <v>25</v>
      </c>
      <c r="B634" s="9" t="s">
        <v>26</v>
      </c>
      <c r="C634" s="10">
        <v>15.378</v>
      </c>
      <c r="D634" s="10">
        <v>15.378</v>
      </c>
      <c r="E634" s="10">
        <v>1.2809999999999999</v>
      </c>
      <c r="F634" s="10">
        <v>0.62902000000000002</v>
      </c>
      <c r="G634" s="10">
        <v>0</v>
      </c>
      <c r="H634" s="10">
        <v>0</v>
      </c>
      <c r="I634" s="10">
        <v>0.62902000000000002</v>
      </c>
      <c r="J634" s="10">
        <v>0.62902000000000002</v>
      </c>
      <c r="K634" s="10">
        <f t="shared" si="54"/>
        <v>0.65197999999999989</v>
      </c>
      <c r="L634" s="10">
        <f t="shared" si="55"/>
        <v>14.74898</v>
      </c>
      <c r="M634" s="10">
        <f t="shared" si="56"/>
        <v>49.103825136612031</v>
      </c>
      <c r="N634" s="10">
        <f t="shared" si="57"/>
        <v>15.378</v>
      </c>
      <c r="O634" s="10">
        <f t="shared" si="58"/>
        <v>1.2809999999999999</v>
      </c>
      <c r="P634" s="10">
        <f t="shared" si="59"/>
        <v>0</v>
      </c>
    </row>
    <row r="635" spans="1:16">
      <c r="A635" s="8" t="s">
        <v>27</v>
      </c>
      <c r="B635" s="9" t="s">
        <v>28</v>
      </c>
      <c r="C635" s="10">
        <v>7.4220000000000006</v>
      </c>
      <c r="D635" s="10">
        <v>7.4220000000000006</v>
      </c>
      <c r="E635" s="10">
        <v>0.61799999999999999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0.61799999999999999</v>
      </c>
      <c r="L635" s="10">
        <f t="shared" si="55"/>
        <v>7.4220000000000006</v>
      </c>
      <c r="M635" s="10">
        <f t="shared" si="56"/>
        <v>0</v>
      </c>
      <c r="N635" s="10">
        <f t="shared" si="57"/>
        <v>7.4220000000000006</v>
      </c>
      <c r="O635" s="10">
        <f t="shared" si="58"/>
        <v>0.61799999999999999</v>
      </c>
      <c r="P635" s="10">
        <f t="shared" si="59"/>
        <v>0</v>
      </c>
    </row>
    <row r="636" spans="1:16">
      <c r="A636" s="8" t="s">
        <v>29</v>
      </c>
      <c r="B636" s="9" t="s">
        <v>30</v>
      </c>
      <c r="C636" s="10">
        <v>1.6</v>
      </c>
      <c r="D636" s="10">
        <v>1.6</v>
      </c>
      <c r="E636" s="10">
        <v>0.13300000000000001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0.13300000000000001</v>
      </c>
      <c r="L636" s="10">
        <f t="shared" si="55"/>
        <v>1.6</v>
      </c>
      <c r="M636" s="10">
        <f t="shared" si="56"/>
        <v>0</v>
      </c>
      <c r="N636" s="10">
        <f t="shared" si="57"/>
        <v>1.6</v>
      </c>
      <c r="O636" s="10">
        <f t="shared" si="58"/>
        <v>0.13300000000000001</v>
      </c>
      <c r="P636" s="10">
        <f t="shared" si="59"/>
        <v>0</v>
      </c>
    </row>
    <row r="637" spans="1:16">
      <c r="A637" s="8" t="s">
        <v>31</v>
      </c>
      <c r="B637" s="9" t="s">
        <v>32</v>
      </c>
      <c r="C637" s="10">
        <v>1.2</v>
      </c>
      <c r="D637" s="10">
        <v>1.2</v>
      </c>
      <c r="E637" s="10">
        <v>0.1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0.1</v>
      </c>
      <c r="L637" s="10">
        <f t="shared" si="55"/>
        <v>1.2</v>
      </c>
      <c r="M637" s="10">
        <f t="shared" si="56"/>
        <v>0</v>
      </c>
      <c r="N637" s="10">
        <f t="shared" si="57"/>
        <v>1.2</v>
      </c>
      <c r="O637" s="10">
        <f t="shared" si="58"/>
        <v>0.1</v>
      </c>
      <c r="P637" s="10">
        <f t="shared" si="59"/>
        <v>0</v>
      </c>
    </row>
    <row r="638" spans="1:16">
      <c r="A638" s="8" t="s">
        <v>37</v>
      </c>
      <c r="B638" s="9" t="s">
        <v>38</v>
      </c>
      <c r="C638" s="10">
        <v>1.3360000000000001</v>
      </c>
      <c r="D638" s="10">
        <v>1.3360000000000001</v>
      </c>
      <c r="E638" s="10">
        <v>0.111</v>
      </c>
      <c r="F638" s="10">
        <v>7.1260000000000004E-2</v>
      </c>
      <c r="G638" s="10">
        <v>0</v>
      </c>
      <c r="H638" s="10">
        <v>7.1260000000000004E-2</v>
      </c>
      <c r="I638" s="10">
        <v>0</v>
      </c>
      <c r="J638" s="10">
        <v>0</v>
      </c>
      <c r="K638" s="10">
        <f t="shared" si="54"/>
        <v>3.9739999999999998E-2</v>
      </c>
      <c r="L638" s="10">
        <f t="shared" si="55"/>
        <v>1.26474</v>
      </c>
      <c r="M638" s="10">
        <f t="shared" si="56"/>
        <v>64.198198198198199</v>
      </c>
      <c r="N638" s="10">
        <f t="shared" si="57"/>
        <v>1.26474</v>
      </c>
      <c r="O638" s="10">
        <f t="shared" si="58"/>
        <v>3.9739999999999998E-2</v>
      </c>
      <c r="P638" s="10">
        <f t="shared" si="59"/>
        <v>64.198198198198199</v>
      </c>
    </row>
    <row r="639" spans="1:16">
      <c r="A639" s="8" t="s">
        <v>39</v>
      </c>
      <c r="B639" s="9" t="s">
        <v>40</v>
      </c>
      <c r="C639" s="10">
        <v>40.064</v>
      </c>
      <c r="D639" s="10">
        <v>40.064</v>
      </c>
      <c r="E639" s="10">
        <v>0</v>
      </c>
      <c r="F639" s="10">
        <v>0.23774000000000001</v>
      </c>
      <c r="G639" s="10">
        <v>0</v>
      </c>
      <c r="H639" s="10">
        <v>0.23774000000000001</v>
      </c>
      <c r="I639" s="10">
        <v>0</v>
      </c>
      <c r="J639" s="10">
        <v>0</v>
      </c>
      <c r="K639" s="10">
        <f t="shared" si="54"/>
        <v>-0.23774000000000001</v>
      </c>
      <c r="L639" s="10">
        <f t="shared" si="55"/>
        <v>39.826259999999998</v>
      </c>
      <c r="M639" s="10">
        <f t="shared" si="56"/>
        <v>0</v>
      </c>
      <c r="N639" s="10">
        <f t="shared" si="57"/>
        <v>39.826259999999998</v>
      </c>
      <c r="O639" s="10">
        <f t="shared" si="58"/>
        <v>-0.23774000000000001</v>
      </c>
      <c r="P639" s="10">
        <f t="shared" si="59"/>
        <v>0</v>
      </c>
    </row>
    <row r="640" spans="1:16" ht="25.5">
      <c r="A640" s="5" t="s">
        <v>309</v>
      </c>
      <c r="B640" s="6" t="s">
        <v>208</v>
      </c>
      <c r="C640" s="7">
        <v>670.9</v>
      </c>
      <c r="D640" s="7">
        <v>687.97199999999998</v>
      </c>
      <c r="E640" s="7">
        <v>20.282999999999998</v>
      </c>
      <c r="F640" s="7">
        <v>35.57038</v>
      </c>
      <c r="G640" s="7">
        <v>0</v>
      </c>
      <c r="H640" s="7">
        <v>27.182060000000003</v>
      </c>
      <c r="I640" s="7">
        <v>8.3883200000000002</v>
      </c>
      <c r="J640" s="7">
        <v>8.3883200000000002</v>
      </c>
      <c r="K640" s="7">
        <f t="shared" si="54"/>
        <v>-15.287380000000002</v>
      </c>
      <c r="L640" s="7">
        <f t="shared" si="55"/>
        <v>652.40161999999998</v>
      </c>
      <c r="M640" s="7">
        <f t="shared" si="56"/>
        <v>175.37040871665931</v>
      </c>
      <c r="N640" s="7">
        <f t="shared" si="57"/>
        <v>660.78994</v>
      </c>
      <c r="O640" s="7">
        <f t="shared" si="58"/>
        <v>-6.8990600000000057</v>
      </c>
      <c r="P640" s="7">
        <f t="shared" si="59"/>
        <v>134.01400187349014</v>
      </c>
    </row>
    <row r="641" spans="1:16">
      <c r="A641" s="8" t="s">
        <v>23</v>
      </c>
      <c r="B641" s="9" t="s">
        <v>24</v>
      </c>
      <c r="C641" s="10">
        <v>184.8</v>
      </c>
      <c r="D641" s="10">
        <v>198.79300000000001</v>
      </c>
      <c r="E641" s="10">
        <v>15.4</v>
      </c>
      <c r="F641" s="10">
        <v>7.2491200000000005</v>
      </c>
      <c r="G641" s="10">
        <v>0</v>
      </c>
      <c r="H641" s="10">
        <v>0</v>
      </c>
      <c r="I641" s="10">
        <v>7.2491200000000005</v>
      </c>
      <c r="J641" s="10">
        <v>7.2491200000000005</v>
      </c>
      <c r="K641" s="10">
        <f t="shared" si="54"/>
        <v>8.1508800000000008</v>
      </c>
      <c r="L641" s="10">
        <f t="shared" si="55"/>
        <v>191.54388</v>
      </c>
      <c r="M641" s="10">
        <f t="shared" si="56"/>
        <v>47.072207792207791</v>
      </c>
      <c r="N641" s="10">
        <f t="shared" si="57"/>
        <v>198.79300000000001</v>
      </c>
      <c r="O641" s="10">
        <f t="shared" si="58"/>
        <v>15.4</v>
      </c>
      <c r="P641" s="10">
        <f t="shared" si="59"/>
        <v>0</v>
      </c>
    </row>
    <row r="642" spans="1:16">
      <c r="A642" s="8" t="s">
        <v>25</v>
      </c>
      <c r="B642" s="9" t="s">
        <v>26</v>
      </c>
      <c r="C642" s="10">
        <v>40.655999999999999</v>
      </c>
      <c r="D642" s="10">
        <v>43.734999999999999</v>
      </c>
      <c r="E642" s="10">
        <v>3.3879999999999999</v>
      </c>
      <c r="F642" s="10">
        <v>1.1392</v>
      </c>
      <c r="G642" s="10">
        <v>0</v>
      </c>
      <c r="H642" s="10">
        <v>0</v>
      </c>
      <c r="I642" s="10">
        <v>1.1392</v>
      </c>
      <c r="J642" s="10">
        <v>1.1392</v>
      </c>
      <c r="K642" s="10">
        <f t="shared" si="54"/>
        <v>2.2488000000000001</v>
      </c>
      <c r="L642" s="10">
        <f t="shared" si="55"/>
        <v>42.595799999999997</v>
      </c>
      <c r="M642" s="10">
        <f t="shared" si="56"/>
        <v>33.624557260920895</v>
      </c>
      <c r="N642" s="10">
        <f t="shared" si="57"/>
        <v>43.734999999999999</v>
      </c>
      <c r="O642" s="10">
        <f t="shared" si="58"/>
        <v>3.3879999999999999</v>
      </c>
      <c r="P642" s="10">
        <f t="shared" si="59"/>
        <v>0</v>
      </c>
    </row>
    <row r="643" spans="1:16">
      <c r="A643" s="8" t="s">
        <v>27</v>
      </c>
      <c r="B643" s="9" t="s">
        <v>28</v>
      </c>
      <c r="C643" s="10">
        <v>168.779</v>
      </c>
      <c r="D643" s="10">
        <v>205.44300000000001</v>
      </c>
      <c r="E643" s="10">
        <v>0</v>
      </c>
      <c r="F643" s="10">
        <v>24.664000000000001</v>
      </c>
      <c r="G643" s="10">
        <v>0</v>
      </c>
      <c r="H643" s="10">
        <v>24.664000000000001</v>
      </c>
      <c r="I643" s="10">
        <v>0</v>
      </c>
      <c r="J643" s="10">
        <v>0</v>
      </c>
      <c r="K643" s="10">
        <f t="shared" si="54"/>
        <v>-24.664000000000001</v>
      </c>
      <c r="L643" s="10">
        <f t="shared" si="55"/>
        <v>180.779</v>
      </c>
      <c r="M643" s="10">
        <f t="shared" si="56"/>
        <v>0</v>
      </c>
      <c r="N643" s="10">
        <f t="shared" si="57"/>
        <v>180.779</v>
      </c>
      <c r="O643" s="10">
        <f t="shared" si="58"/>
        <v>-24.664000000000001</v>
      </c>
      <c r="P643" s="10">
        <f t="shared" si="59"/>
        <v>0</v>
      </c>
    </row>
    <row r="644" spans="1:16">
      <c r="A644" s="8" t="s">
        <v>29</v>
      </c>
      <c r="B644" s="9" t="s">
        <v>30</v>
      </c>
      <c r="C644" s="10">
        <v>234.66499999999999</v>
      </c>
      <c r="D644" s="10">
        <v>198.001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198.001</v>
      </c>
      <c r="M644" s="10">
        <f t="shared" si="56"/>
        <v>0</v>
      </c>
      <c r="N644" s="10">
        <f t="shared" si="57"/>
        <v>198.001</v>
      </c>
      <c r="O644" s="10">
        <f t="shared" si="58"/>
        <v>0</v>
      </c>
      <c r="P644" s="10">
        <f t="shared" si="59"/>
        <v>0</v>
      </c>
    </row>
    <row r="645" spans="1:16">
      <c r="A645" s="8" t="s">
        <v>31</v>
      </c>
      <c r="B645" s="9" t="s">
        <v>32</v>
      </c>
      <c r="C645" s="10">
        <v>1.8</v>
      </c>
      <c r="D645" s="10">
        <v>1.8</v>
      </c>
      <c r="E645" s="10">
        <v>0.15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0.15</v>
      </c>
      <c r="L645" s="10">
        <f t="shared" si="55"/>
        <v>1.8</v>
      </c>
      <c r="M645" s="10">
        <f t="shared" si="56"/>
        <v>0</v>
      </c>
      <c r="N645" s="10">
        <f t="shared" si="57"/>
        <v>1.8</v>
      </c>
      <c r="O645" s="10">
        <f t="shared" si="58"/>
        <v>0.15</v>
      </c>
      <c r="P645" s="10">
        <f t="shared" si="59"/>
        <v>0</v>
      </c>
    </row>
    <row r="646" spans="1:16">
      <c r="A646" s="8" t="s">
        <v>37</v>
      </c>
      <c r="B646" s="9" t="s">
        <v>38</v>
      </c>
      <c r="C646" s="10">
        <v>16.145</v>
      </c>
      <c r="D646" s="10">
        <v>16.145</v>
      </c>
      <c r="E646" s="10">
        <v>1.345</v>
      </c>
      <c r="F646" s="10">
        <v>0.22519999999999998</v>
      </c>
      <c r="G646" s="10">
        <v>0</v>
      </c>
      <c r="H646" s="10">
        <v>0.22519999999999998</v>
      </c>
      <c r="I646" s="10">
        <v>0</v>
      </c>
      <c r="J646" s="10">
        <v>0</v>
      </c>
      <c r="K646" s="10">
        <f t="shared" ref="K646:K712" si="60">E646-F646</f>
        <v>1.1197999999999999</v>
      </c>
      <c r="L646" s="10">
        <f t="shared" ref="L646:L712" si="61">D646-F646</f>
        <v>15.9198</v>
      </c>
      <c r="M646" s="10">
        <f t="shared" ref="M646:M712" si="62">IF(E646=0,0,(F646/E646)*100)</f>
        <v>16.743494423791823</v>
      </c>
      <c r="N646" s="10">
        <f t="shared" ref="N646:N712" si="63">D646-H646</f>
        <v>15.9198</v>
      </c>
      <c r="O646" s="10">
        <f t="shared" ref="O646:O712" si="64">E646-H646</f>
        <v>1.1197999999999999</v>
      </c>
      <c r="P646" s="10">
        <f t="shared" ref="P646:P712" si="65">IF(E646=0,0,(H646/E646)*100)</f>
        <v>16.743494423791823</v>
      </c>
    </row>
    <row r="647" spans="1:16">
      <c r="A647" s="8" t="s">
        <v>39</v>
      </c>
      <c r="B647" s="9" t="s">
        <v>40</v>
      </c>
      <c r="C647" s="10">
        <v>23.855</v>
      </c>
      <c r="D647" s="10">
        <v>23.855</v>
      </c>
      <c r="E647" s="10">
        <v>0</v>
      </c>
      <c r="F647" s="10">
        <v>2.2928600000000001</v>
      </c>
      <c r="G647" s="10">
        <v>0</v>
      </c>
      <c r="H647" s="10">
        <v>2.2928600000000001</v>
      </c>
      <c r="I647" s="10">
        <v>0</v>
      </c>
      <c r="J647" s="10">
        <v>0</v>
      </c>
      <c r="K647" s="10">
        <f t="shared" si="60"/>
        <v>-2.2928600000000001</v>
      </c>
      <c r="L647" s="10">
        <f t="shared" si="61"/>
        <v>21.562139999999999</v>
      </c>
      <c r="M647" s="10">
        <f t="shared" si="62"/>
        <v>0</v>
      </c>
      <c r="N647" s="10">
        <f t="shared" si="63"/>
        <v>21.562139999999999</v>
      </c>
      <c r="O647" s="10">
        <f t="shared" si="64"/>
        <v>-2.2928600000000001</v>
      </c>
      <c r="P647" s="10">
        <f t="shared" si="65"/>
        <v>0</v>
      </c>
    </row>
    <row r="648" spans="1:16">
      <c r="A648" s="8" t="s">
        <v>43</v>
      </c>
      <c r="B648" s="9" t="s">
        <v>44</v>
      </c>
      <c r="C648" s="10">
        <v>0.2</v>
      </c>
      <c r="D648" s="10">
        <v>0.2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0</v>
      </c>
      <c r="L648" s="10">
        <f t="shared" si="61"/>
        <v>0.2</v>
      </c>
      <c r="M648" s="10">
        <f t="shared" si="62"/>
        <v>0</v>
      </c>
      <c r="N648" s="10">
        <f t="shared" si="63"/>
        <v>0.2</v>
      </c>
      <c r="O648" s="10">
        <f t="shared" si="64"/>
        <v>0</v>
      </c>
      <c r="P648" s="10">
        <f t="shared" si="65"/>
        <v>0</v>
      </c>
    </row>
    <row r="649" spans="1:16">
      <c r="A649" s="5" t="s">
        <v>310</v>
      </c>
      <c r="B649" s="6" t="s">
        <v>214</v>
      </c>
      <c r="C649" s="7">
        <v>100</v>
      </c>
      <c r="D649" s="7">
        <v>100</v>
      </c>
      <c r="E649" s="7">
        <v>50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f t="shared" si="60"/>
        <v>50</v>
      </c>
      <c r="L649" s="7">
        <f t="shared" si="61"/>
        <v>100</v>
      </c>
      <c r="M649" s="7">
        <f t="shared" si="62"/>
        <v>0</v>
      </c>
      <c r="N649" s="7">
        <f t="shared" si="63"/>
        <v>100</v>
      </c>
      <c r="O649" s="7">
        <f t="shared" si="64"/>
        <v>50</v>
      </c>
      <c r="P649" s="7">
        <f t="shared" si="65"/>
        <v>0</v>
      </c>
    </row>
    <row r="650" spans="1:16">
      <c r="A650" s="8" t="s">
        <v>29</v>
      </c>
      <c r="B650" s="9" t="s">
        <v>30</v>
      </c>
      <c r="C650" s="10">
        <v>100</v>
      </c>
      <c r="D650" s="10">
        <v>100</v>
      </c>
      <c r="E650" s="10">
        <v>50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50</v>
      </c>
      <c r="L650" s="10">
        <f t="shared" si="61"/>
        <v>100</v>
      </c>
      <c r="M650" s="10">
        <f t="shared" si="62"/>
        <v>0</v>
      </c>
      <c r="N650" s="10">
        <f t="shared" si="63"/>
        <v>100</v>
      </c>
      <c r="O650" s="10">
        <f t="shared" si="64"/>
        <v>50</v>
      </c>
      <c r="P650" s="10">
        <f t="shared" si="65"/>
        <v>0</v>
      </c>
    </row>
    <row r="651" spans="1:16">
      <c r="A651" s="5" t="s">
        <v>311</v>
      </c>
      <c r="B651" s="6" t="s">
        <v>216</v>
      </c>
      <c r="C651" s="7">
        <v>357.59199999999998</v>
      </c>
      <c r="D651" s="7">
        <v>326.88200000000001</v>
      </c>
      <c r="E651" s="7">
        <v>25.416</v>
      </c>
      <c r="F651" s="7">
        <v>19.23865</v>
      </c>
      <c r="G651" s="7">
        <v>0</v>
      </c>
      <c r="H651" s="7">
        <v>19.23865</v>
      </c>
      <c r="I651" s="7">
        <v>0</v>
      </c>
      <c r="J651" s="7">
        <v>0</v>
      </c>
      <c r="K651" s="7">
        <f t="shared" si="60"/>
        <v>6.1773500000000006</v>
      </c>
      <c r="L651" s="7">
        <f t="shared" si="61"/>
        <v>307.64335</v>
      </c>
      <c r="M651" s="7">
        <f t="shared" si="62"/>
        <v>75.695034623858987</v>
      </c>
      <c r="N651" s="7">
        <f t="shared" si="63"/>
        <v>307.64335</v>
      </c>
      <c r="O651" s="7">
        <f t="shared" si="64"/>
        <v>6.1773500000000006</v>
      </c>
      <c r="P651" s="7">
        <f t="shared" si="65"/>
        <v>75.695034623858987</v>
      </c>
    </row>
    <row r="652" spans="1:16">
      <c r="A652" s="8" t="s">
        <v>27</v>
      </c>
      <c r="B652" s="9" t="s">
        <v>28</v>
      </c>
      <c r="C652" s="10">
        <v>50</v>
      </c>
      <c r="D652" s="10">
        <v>19.29</v>
      </c>
      <c r="E652" s="10">
        <v>0</v>
      </c>
      <c r="F652" s="10">
        <v>7.6619999999999999</v>
      </c>
      <c r="G652" s="10">
        <v>0</v>
      </c>
      <c r="H652" s="10">
        <v>7.6619999999999999</v>
      </c>
      <c r="I652" s="10">
        <v>0</v>
      </c>
      <c r="J652" s="10">
        <v>0</v>
      </c>
      <c r="K652" s="10">
        <f t="shared" si="60"/>
        <v>-7.6619999999999999</v>
      </c>
      <c r="L652" s="10">
        <f t="shared" si="61"/>
        <v>11.628</v>
      </c>
      <c r="M652" s="10">
        <f t="shared" si="62"/>
        <v>0</v>
      </c>
      <c r="N652" s="10">
        <f t="shared" si="63"/>
        <v>11.628</v>
      </c>
      <c r="O652" s="10">
        <f t="shared" si="64"/>
        <v>-7.6619999999999999</v>
      </c>
      <c r="P652" s="10">
        <f t="shared" si="65"/>
        <v>0</v>
      </c>
    </row>
    <row r="653" spans="1:16">
      <c r="A653" s="8" t="s">
        <v>29</v>
      </c>
      <c r="B653" s="9" t="s">
        <v>30</v>
      </c>
      <c r="C653" s="10">
        <v>155</v>
      </c>
      <c r="D653" s="10">
        <v>129.226</v>
      </c>
      <c r="E653" s="10">
        <v>11.151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11.151</v>
      </c>
      <c r="L653" s="10">
        <f t="shared" si="61"/>
        <v>129.226</v>
      </c>
      <c r="M653" s="10">
        <f t="shared" si="62"/>
        <v>0</v>
      </c>
      <c r="N653" s="10">
        <f t="shared" si="63"/>
        <v>129.226</v>
      </c>
      <c r="O653" s="10">
        <f t="shared" si="64"/>
        <v>11.151</v>
      </c>
      <c r="P653" s="10">
        <f t="shared" si="65"/>
        <v>0</v>
      </c>
    </row>
    <row r="654" spans="1:16">
      <c r="A654" s="8" t="s">
        <v>37</v>
      </c>
      <c r="B654" s="9" t="s">
        <v>38</v>
      </c>
      <c r="C654" s="10">
        <v>152.59200000000001</v>
      </c>
      <c r="D654" s="10">
        <v>152.59200000000001</v>
      </c>
      <c r="E654" s="10">
        <v>12.5</v>
      </c>
      <c r="F654" s="10">
        <v>10.193719999999999</v>
      </c>
      <c r="G654" s="10">
        <v>0</v>
      </c>
      <c r="H654" s="10">
        <v>10.193719999999999</v>
      </c>
      <c r="I654" s="10">
        <v>0</v>
      </c>
      <c r="J654" s="10">
        <v>0</v>
      </c>
      <c r="K654" s="10">
        <f t="shared" si="60"/>
        <v>2.306280000000001</v>
      </c>
      <c r="L654" s="10">
        <f t="shared" si="61"/>
        <v>142.39828</v>
      </c>
      <c r="M654" s="10">
        <f t="shared" si="62"/>
        <v>81.549759999999992</v>
      </c>
      <c r="N654" s="10">
        <f t="shared" si="63"/>
        <v>142.39828</v>
      </c>
      <c r="O654" s="10">
        <f t="shared" si="64"/>
        <v>2.306280000000001</v>
      </c>
      <c r="P654" s="10">
        <f t="shared" si="65"/>
        <v>81.549759999999992</v>
      </c>
    </row>
    <row r="655" spans="1:16">
      <c r="A655" s="8" t="s">
        <v>82</v>
      </c>
      <c r="B655" s="9" t="s">
        <v>83</v>
      </c>
      <c r="C655" s="10">
        <v>0</v>
      </c>
      <c r="D655" s="10">
        <v>25.774000000000001</v>
      </c>
      <c r="E655" s="10">
        <v>1.7650000000000001</v>
      </c>
      <c r="F655" s="10">
        <v>1.38293</v>
      </c>
      <c r="G655" s="10">
        <v>0</v>
      </c>
      <c r="H655" s="10">
        <v>1.38293</v>
      </c>
      <c r="I655" s="10">
        <v>0</v>
      </c>
      <c r="J655" s="10">
        <v>0</v>
      </c>
      <c r="K655" s="10">
        <f t="shared" si="60"/>
        <v>0.38207000000000013</v>
      </c>
      <c r="L655" s="10">
        <f t="shared" si="61"/>
        <v>24.391069999999999</v>
      </c>
      <c r="M655" s="10">
        <f t="shared" si="62"/>
        <v>78.352974504249289</v>
      </c>
      <c r="N655" s="10">
        <f t="shared" si="63"/>
        <v>24.391069999999999</v>
      </c>
      <c r="O655" s="10">
        <f t="shared" si="64"/>
        <v>0.38207000000000013</v>
      </c>
      <c r="P655" s="10">
        <f t="shared" si="65"/>
        <v>78.352974504249289</v>
      </c>
    </row>
    <row r="656" spans="1:16" ht="25.5">
      <c r="A656" s="5" t="s">
        <v>312</v>
      </c>
      <c r="B656" s="6" t="s">
        <v>300</v>
      </c>
      <c r="C656" s="7">
        <v>2000</v>
      </c>
      <c r="D656" s="7">
        <v>2000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f t="shared" si="60"/>
        <v>0</v>
      </c>
      <c r="L656" s="7">
        <f t="shared" si="61"/>
        <v>2000</v>
      </c>
      <c r="M656" s="7">
        <f t="shared" si="62"/>
        <v>0</v>
      </c>
      <c r="N656" s="7">
        <f t="shared" si="63"/>
        <v>2000</v>
      </c>
      <c r="O656" s="7">
        <f t="shared" si="64"/>
        <v>0</v>
      </c>
      <c r="P656" s="7">
        <f t="shared" si="65"/>
        <v>0</v>
      </c>
    </row>
    <row r="657" spans="1:16">
      <c r="A657" s="8" t="s">
        <v>29</v>
      </c>
      <c r="B657" s="9" t="s">
        <v>30</v>
      </c>
      <c r="C657" s="10">
        <v>0</v>
      </c>
      <c r="D657" s="10">
        <v>2000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f t="shared" si="60"/>
        <v>0</v>
      </c>
      <c r="L657" s="10">
        <f t="shared" si="61"/>
        <v>2000</v>
      </c>
      <c r="M657" s="10">
        <f t="shared" si="62"/>
        <v>0</v>
      </c>
      <c r="N657" s="10">
        <f t="shared" si="63"/>
        <v>2000</v>
      </c>
      <c r="O657" s="10">
        <f t="shared" si="64"/>
        <v>0</v>
      </c>
      <c r="P657" s="10">
        <f t="shared" si="65"/>
        <v>0</v>
      </c>
    </row>
    <row r="658" spans="1:16" ht="25.5">
      <c r="A658" s="8" t="s">
        <v>55</v>
      </c>
      <c r="B658" s="9" t="s">
        <v>56</v>
      </c>
      <c r="C658" s="10">
        <v>2000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0</v>
      </c>
      <c r="L658" s="10">
        <f t="shared" si="61"/>
        <v>0</v>
      </c>
      <c r="M658" s="10">
        <f t="shared" si="62"/>
        <v>0</v>
      </c>
      <c r="N658" s="10">
        <f t="shared" si="63"/>
        <v>0</v>
      </c>
      <c r="O658" s="10">
        <f t="shared" si="64"/>
        <v>0</v>
      </c>
      <c r="P658" s="10">
        <f t="shared" si="65"/>
        <v>0</v>
      </c>
    </row>
    <row r="659" spans="1:16" ht="25.5">
      <c r="A659" s="5" t="s">
        <v>313</v>
      </c>
      <c r="B659" s="6" t="s">
        <v>314</v>
      </c>
      <c r="C659" s="7">
        <v>8892.5130000000008</v>
      </c>
      <c r="D659" s="7">
        <v>8898.6870000000017</v>
      </c>
      <c r="E659" s="7">
        <v>681.56999999999994</v>
      </c>
      <c r="F659" s="7">
        <v>411.37606000000005</v>
      </c>
      <c r="G659" s="7">
        <v>3.3549999999999996E-2</v>
      </c>
      <c r="H659" s="7">
        <v>44.267239999999994</v>
      </c>
      <c r="I659" s="7">
        <v>407.62470000000008</v>
      </c>
      <c r="J659" s="7">
        <v>407.62470000000008</v>
      </c>
      <c r="K659" s="7">
        <f t="shared" si="60"/>
        <v>270.19393999999988</v>
      </c>
      <c r="L659" s="7">
        <f t="shared" si="61"/>
        <v>8487.3109400000012</v>
      </c>
      <c r="M659" s="7">
        <f t="shared" si="62"/>
        <v>60.357125460334238</v>
      </c>
      <c r="N659" s="7">
        <f t="shared" si="63"/>
        <v>8854.4197600000025</v>
      </c>
      <c r="O659" s="7">
        <f t="shared" si="64"/>
        <v>637.30275999999992</v>
      </c>
      <c r="P659" s="7">
        <f t="shared" si="65"/>
        <v>6.494892674266767</v>
      </c>
    </row>
    <row r="660" spans="1:16" ht="38.25">
      <c r="A660" s="5" t="s">
        <v>315</v>
      </c>
      <c r="B660" s="6" t="s">
        <v>46</v>
      </c>
      <c r="C660" s="7">
        <v>3108.922</v>
      </c>
      <c r="D660" s="7">
        <v>3216.8720000000003</v>
      </c>
      <c r="E660" s="7">
        <v>222.386</v>
      </c>
      <c r="F660" s="7">
        <v>188.31398000000002</v>
      </c>
      <c r="G660" s="7">
        <v>0</v>
      </c>
      <c r="H660" s="7">
        <v>39.952680000000001</v>
      </c>
      <c r="I660" s="7">
        <v>188.25130000000001</v>
      </c>
      <c r="J660" s="7">
        <v>188.25130000000001</v>
      </c>
      <c r="K660" s="7">
        <f t="shared" si="60"/>
        <v>34.072019999999981</v>
      </c>
      <c r="L660" s="7">
        <f t="shared" si="61"/>
        <v>3028.5580200000004</v>
      </c>
      <c r="M660" s="7">
        <f t="shared" si="62"/>
        <v>84.678882663477026</v>
      </c>
      <c r="N660" s="7">
        <f t="shared" si="63"/>
        <v>3176.9193200000004</v>
      </c>
      <c r="O660" s="7">
        <f t="shared" si="64"/>
        <v>182.43331999999998</v>
      </c>
      <c r="P660" s="7">
        <f t="shared" si="65"/>
        <v>17.965465451961904</v>
      </c>
    </row>
    <row r="661" spans="1:16">
      <c r="A661" s="8" t="s">
        <v>23</v>
      </c>
      <c r="B661" s="9" t="s">
        <v>24</v>
      </c>
      <c r="C661" s="10">
        <v>2345.2980000000002</v>
      </c>
      <c r="D661" s="10">
        <v>2434.5790000000002</v>
      </c>
      <c r="E661" s="10">
        <v>167.44</v>
      </c>
      <c r="F661" s="10">
        <v>149.48554000000001</v>
      </c>
      <c r="G661" s="10">
        <v>0</v>
      </c>
      <c r="H661" s="10">
        <v>32.69</v>
      </c>
      <c r="I661" s="10">
        <v>149.48554000000001</v>
      </c>
      <c r="J661" s="10">
        <v>149.48554000000001</v>
      </c>
      <c r="K661" s="10">
        <f t="shared" si="60"/>
        <v>17.954459999999983</v>
      </c>
      <c r="L661" s="10">
        <f t="shared" si="61"/>
        <v>2285.0934600000001</v>
      </c>
      <c r="M661" s="10">
        <f t="shared" si="62"/>
        <v>89.277078356426188</v>
      </c>
      <c r="N661" s="10">
        <f t="shared" si="63"/>
        <v>2401.8890000000001</v>
      </c>
      <c r="O661" s="10">
        <f t="shared" si="64"/>
        <v>134.75</v>
      </c>
      <c r="P661" s="10">
        <f t="shared" si="65"/>
        <v>19.523411371237458</v>
      </c>
    </row>
    <row r="662" spans="1:16">
      <c r="A662" s="8" t="s">
        <v>25</v>
      </c>
      <c r="B662" s="9" t="s">
        <v>26</v>
      </c>
      <c r="C662" s="10">
        <v>515.96600000000001</v>
      </c>
      <c r="D662" s="10">
        <v>534.63499999999999</v>
      </c>
      <c r="E662" s="10">
        <v>36.837000000000003</v>
      </c>
      <c r="F662" s="10">
        <v>31.815759999999997</v>
      </c>
      <c r="G662" s="10">
        <v>0</v>
      </c>
      <c r="H662" s="10">
        <v>7.2</v>
      </c>
      <c r="I662" s="10">
        <v>31.815759999999997</v>
      </c>
      <c r="J662" s="10">
        <v>31.815759999999997</v>
      </c>
      <c r="K662" s="10">
        <f t="shared" si="60"/>
        <v>5.0212400000000059</v>
      </c>
      <c r="L662" s="10">
        <f t="shared" si="61"/>
        <v>502.81923999999998</v>
      </c>
      <c r="M662" s="10">
        <f t="shared" si="62"/>
        <v>86.369031137171845</v>
      </c>
      <c r="N662" s="10">
        <f t="shared" si="63"/>
        <v>527.43499999999995</v>
      </c>
      <c r="O662" s="10">
        <f t="shared" si="64"/>
        <v>29.637000000000004</v>
      </c>
      <c r="P662" s="10">
        <f t="shared" si="65"/>
        <v>19.545565599804544</v>
      </c>
    </row>
    <row r="663" spans="1:16">
      <c r="A663" s="8" t="s">
        <v>27</v>
      </c>
      <c r="B663" s="9" t="s">
        <v>28</v>
      </c>
      <c r="C663" s="10">
        <v>74.108000000000004</v>
      </c>
      <c r="D663" s="10">
        <v>74.108000000000004</v>
      </c>
      <c r="E663" s="10">
        <v>5</v>
      </c>
      <c r="F663" s="10">
        <v>6.95</v>
      </c>
      <c r="G663" s="10">
        <v>0</v>
      </c>
      <c r="H663" s="10">
        <v>0</v>
      </c>
      <c r="I663" s="10">
        <v>6.95</v>
      </c>
      <c r="J663" s="10">
        <v>6.95</v>
      </c>
      <c r="K663" s="10">
        <f t="shared" si="60"/>
        <v>-1.9500000000000002</v>
      </c>
      <c r="L663" s="10">
        <f t="shared" si="61"/>
        <v>67.158000000000001</v>
      </c>
      <c r="M663" s="10">
        <f t="shared" si="62"/>
        <v>139</v>
      </c>
      <c r="N663" s="10">
        <f t="shared" si="63"/>
        <v>74.108000000000004</v>
      </c>
      <c r="O663" s="10">
        <f t="shared" si="64"/>
        <v>5</v>
      </c>
      <c r="P663" s="10">
        <f t="shared" si="65"/>
        <v>0</v>
      </c>
    </row>
    <row r="664" spans="1:16">
      <c r="A664" s="8" t="s">
        <v>29</v>
      </c>
      <c r="B664" s="9" t="s">
        <v>30</v>
      </c>
      <c r="C664" s="10">
        <v>143.02000000000001</v>
      </c>
      <c r="D664" s="10">
        <v>139.02000000000001</v>
      </c>
      <c r="E664" s="10">
        <v>12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12</v>
      </c>
      <c r="L664" s="10">
        <f t="shared" si="61"/>
        <v>139.02000000000001</v>
      </c>
      <c r="M664" s="10">
        <f t="shared" si="62"/>
        <v>0</v>
      </c>
      <c r="N664" s="10">
        <f t="shared" si="63"/>
        <v>139.02000000000001</v>
      </c>
      <c r="O664" s="10">
        <f t="shared" si="64"/>
        <v>12</v>
      </c>
      <c r="P664" s="10">
        <f t="shared" si="65"/>
        <v>0</v>
      </c>
    </row>
    <row r="665" spans="1:16">
      <c r="A665" s="8" t="s">
        <v>31</v>
      </c>
      <c r="B665" s="9" t="s">
        <v>32</v>
      </c>
      <c r="C665" s="10">
        <v>5.25</v>
      </c>
      <c r="D665" s="10">
        <v>5.25</v>
      </c>
      <c r="E665" s="10">
        <v>0.4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f t="shared" si="60"/>
        <v>0.4</v>
      </c>
      <c r="L665" s="10">
        <f t="shared" si="61"/>
        <v>5.25</v>
      </c>
      <c r="M665" s="10">
        <f t="shared" si="62"/>
        <v>0</v>
      </c>
      <c r="N665" s="10">
        <f t="shared" si="63"/>
        <v>5.25</v>
      </c>
      <c r="O665" s="10">
        <f t="shared" si="64"/>
        <v>0.4</v>
      </c>
      <c r="P665" s="10">
        <f t="shared" si="65"/>
        <v>0</v>
      </c>
    </row>
    <row r="666" spans="1:16">
      <c r="A666" s="8" t="s">
        <v>33</v>
      </c>
      <c r="B666" s="9" t="s">
        <v>34</v>
      </c>
      <c r="C666" s="10">
        <v>16.689</v>
      </c>
      <c r="D666" s="10">
        <v>16.689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0</v>
      </c>
      <c r="L666" s="10">
        <f t="shared" si="61"/>
        <v>16.689</v>
      </c>
      <c r="M666" s="10">
        <f t="shared" si="62"/>
        <v>0</v>
      </c>
      <c r="N666" s="10">
        <f t="shared" si="63"/>
        <v>16.689</v>
      </c>
      <c r="O666" s="10">
        <f t="shared" si="64"/>
        <v>0</v>
      </c>
      <c r="P666" s="10">
        <f t="shared" si="65"/>
        <v>0</v>
      </c>
    </row>
    <row r="667" spans="1:16">
      <c r="A667" s="8" t="s">
        <v>35</v>
      </c>
      <c r="B667" s="9" t="s">
        <v>36</v>
      </c>
      <c r="C667" s="10">
        <v>0.70799999999999996</v>
      </c>
      <c r="D667" s="10">
        <v>1.1080000000000001</v>
      </c>
      <c r="E667" s="10">
        <v>0.45900000000000002</v>
      </c>
      <c r="F667" s="10">
        <v>6.268E-2</v>
      </c>
      <c r="G667" s="10">
        <v>0</v>
      </c>
      <c r="H667" s="10">
        <v>6.268E-2</v>
      </c>
      <c r="I667" s="10">
        <v>0</v>
      </c>
      <c r="J667" s="10">
        <v>0</v>
      </c>
      <c r="K667" s="10">
        <f t="shared" si="60"/>
        <v>0.39632000000000001</v>
      </c>
      <c r="L667" s="10">
        <f t="shared" si="61"/>
        <v>1.04532</v>
      </c>
      <c r="M667" s="10">
        <f t="shared" si="62"/>
        <v>13.655773420479303</v>
      </c>
      <c r="N667" s="10">
        <f t="shared" si="63"/>
        <v>1.04532</v>
      </c>
      <c r="O667" s="10">
        <f t="shared" si="64"/>
        <v>0.39632000000000001</v>
      </c>
      <c r="P667" s="10">
        <f t="shared" si="65"/>
        <v>13.655773420479303</v>
      </c>
    </row>
    <row r="668" spans="1:16">
      <c r="A668" s="8" t="s">
        <v>37</v>
      </c>
      <c r="B668" s="9" t="s">
        <v>38</v>
      </c>
      <c r="C668" s="10">
        <v>7.883</v>
      </c>
      <c r="D668" s="10">
        <v>7.4830000000000005</v>
      </c>
      <c r="E668" s="10">
        <v>0.25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0.25</v>
      </c>
      <c r="L668" s="10">
        <f t="shared" si="61"/>
        <v>7.4830000000000005</v>
      </c>
      <c r="M668" s="10">
        <f t="shared" si="62"/>
        <v>0</v>
      </c>
      <c r="N668" s="10">
        <f t="shared" si="63"/>
        <v>7.4830000000000005</v>
      </c>
      <c r="O668" s="10">
        <f t="shared" si="64"/>
        <v>0.25</v>
      </c>
      <c r="P668" s="10">
        <f t="shared" si="65"/>
        <v>0</v>
      </c>
    </row>
    <row r="669" spans="1:16" ht="25.5">
      <c r="A669" s="8" t="s">
        <v>41</v>
      </c>
      <c r="B669" s="9" t="s">
        <v>42</v>
      </c>
      <c r="C669" s="10">
        <v>0</v>
      </c>
      <c r="D669" s="10">
        <v>4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4</v>
      </c>
      <c r="M669" s="10">
        <f t="shared" si="62"/>
        <v>0</v>
      </c>
      <c r="N669" s="10">
        <f t="shared" si="63"/>
        <v>4</v>
      </c>
      <c r="O669" s="10">
        <f t="shared" si="64"/>
        <v>0</v>
      </c>
      <c r="P669" s="10">
        <f t="shared" si="65"/>
        <v>0</v>
      </c>
    </row>
    <row r="670" spans="1:16" ht="25.5">
      <c r="A670" s="5" t="s">
        <v>316</v>
      </c>
      <c r="B670" s="6" t="s">
        <v>126</v>
      </c>
      <c r="C670" s="7">
        <v>2099.8510000000001</v>
      </c>
      <c r="D670" s="7">
        <v>2099.8510000000001</v>
      </c>
      <c r="E670" s="7">
        <v>175.23599999999999</v>
      </c>
      <c r="F670" s="7">
        <v>64.632089999999991</v>
      </c>
      <c r="G670" s="7">
        <v>0</v>
      </c>
      <c r="H670" s="7">
        <v>0</v>
      </c>
      <c r="I670" s="7">
        <v>64.632089999999991</v>
      </c>
      <c r="J670" s="7">
        <v>64.632089999999991</v>
      </c>
      <c r="K670" s="7">
        <f t="shared" si="60"/>
        <v>110.60391</v>
      </c>
      <c r="L670" s="7">
        <f t="shared" si="61"/>
        <v>2035.2189100000001</v>
      </c>
      <c r="M670" s="7">
        <f t="shared" si="62"/>
        <v>36.882883654043688</v>
      </c>
      <c r="N670" s="7">
        <f t="shared" si="63"/>
        <v>2099.8510000000001</v>
      </c>
      <c r="O670" s="7">
        <f t="shared" si="64"/>
        <v>175.23599999999999</v>
      </c>
      <c r="P670" s="7">
        <f t="shared" si="65"/>
        <v>0</v>
      </c>
    </row>
    <row r="671" spans="1:16" ht="25.5">
      <c r="A671" s="8" t="s">
        <v>55</v>
      </c>
      <c r="B671" s="9" t="s">
        <v>56</v>
      </c>
      <c r="C671" s="10">
        <v>2099.8510000000001</v>
      </c>
      <c r="D671" s="10">
        <v>2099.8510000000001</v>
      </c>
      <c r="E671" s="10">
        <v>175.23599999999999</v>
      </c>
      <c r="F671" s="10">
        <v>64.632089999999991</v>
      </c>
      <c r="G671" s="10">
        <v>0</v>
      </c>
      <c r="H671" s="10">
        <v>0</v>
      </c>
      <c r="I671" s="10">
        <v>64.632089999999991</v>
      </c>
      <c r="J671" s="10">
        <v>64.632089999999991</v>
      </c>
      <c r="K671" s="10">
        <f t="shared" si="60"/>
        <v>110.60391</v>
      </c>
      <c r="L671" s="10">
        <f t="shared" si="61"/>
        <v>2035.2189100000001</v>
      </c>
      <c r="M671" s="10">
        <f t="shared" si="62"/>
        <v>36.882883654043688</v>
      </c>
      <c r="N671" s="10">
        <f t="shared" si="63"/>
        <v>2099.8510000000001</v>
      </c>
      <c r="O671" s="10">
        <f t="shared" si="64"/>
        <v>175.23599999999999</v>
      </c>
      <c r="P671" s="10">
        <f t="shared" si="65"/>
        <v>0</v>
      </c>
    </row>
    <row r="672" spans="1:16" ht="25.5">
      <c r="A672" s="5" t="s">
        <v>317</v>
      </c>
      <c r="B672" s="6" t="s">
        <v>318</v>
      </c>
      <c r="C672" s="7">
        <v>344.14</v>
      </c>
      <c r="D672" s="7">
        <v>249.14</v>
      </c>
      <c r="E672" s="7">
        <v>15</v>
      </c>
      <c r="F672" s="7">
        <v>0.84899999999999998</v>
      </c>
      <c r="G672" s="7">
        <v>0</v>
      </c>
      <c r="H672" s="7">
        <v>-3.4649999999999999</v>
      </c>
      <c r="I672" s="7">
        <v>4.3140000000000001</v>
      </c>
      <c r="J672" s="7">
        <v>4.3140000000000001</v>
      </c>
      <c r="K672" s="7">
        <f t="shared" si="60"/>
        <v>14.151</v>
      </c>
      <c r="L672" s="7">
        <f t="shared" si="61"/>
        <v>248.291</v>
      </c>
      <c r="M672" s="7">
        <f t="shared" si="62"/>
        <v>5.66</v>
      </c>
      <c r="N672" s="7">
        <f t="shared" si="63"/>
        <v>252.60499999999999</v>
      </c>
      <c r="O672" s="7">
        <f t="shared" si="64"/>
        <v>18.465</v>
      </c>
      <c r="P672" s="7">
        <f t="shared" si="65"/>
        <v>-23.099999999999998</v>
      </c>
    </row>
    <row r="673" spans="1:16">
      <c r="A673" s="8" t="s">
        <v>27</v>
      </c>
      <c r="B673" s="9" t="s">
        <v>28</v>
      </c>
      <c r="C673" s="10">
        <v>286.64</v>
      </c>
      <c r="D673" s="10">
        <v>234.72499999999999</v>
      </c>
      <c r="E673" s="10">
        <v>15</v>
      </c>
      <c r="F673" s="10">
        <v>0.84899999999999998</v>
      </c>
      <c r="G673" s="10">
        <v>0</v>
      </c>
      <c r="H673" s="10">
        <v>-3.4649999999999999</v>
      </c>
      <c r="I673" s="10">
        <v>4.3140000000000001</v>
      </c>
      <c r="J673" s="10">
        <v>4.3140000000000001</v>
      </c>
      <c r="K673" s="10">
        <f t="shared" si="60"/>
        <v>14.151</v>
      </c>
      <c r="L673" s="10">
        <f t="shared" si="61"/>
        <v>233.876</v>
      </c>
      <c r="M673" s="10">
        <f t="shared" si="62"/>
        <v>5.66</v>
      </c>
      <c r="N673" s="10">
        <f t="shared" si="63"/>
        <v>238.19</v>
      </c>
      <c r="O673" s="10">
        <f t="shared" si="64"/>
        <v>18.465</v>
      </c>
      <c r="P673" s="10">
        <f t="shared" si="65"/>
        <v>-23.099999999999998</v>
      </c>
    </row>
    <row r="674" spans="1:16">
      <c r="A674" s="8" t="s">
        <v>29</v>
      </c>
      <c r="B674" s="9" t="s">
        <v>30</v>
      </c>
      <c r="C674" s="10">
        <v>57.5</v>
      </c>
      <c r="D674" s="10">
        <v>14.415000000000001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</v>
      </c>
      <c r="L674" s="10">
        <f t="shared" si="61"/>
        <v>14.415000000000001</v>
      </c>
      <c r="M674" s="10">
        <f t="shared" si="62"/>
        <v>0</v>
      </c>
      <c r="N674" s="10">
        <f t="shared" si="63"/>
        <v>14.415000000000001</v>
      </c>
      <c r="O674" s="10">
        <f t="shared" si="64"/>
        <v>0</v>
      </c>
      <c r="P674" s="10">
        <f t="shared" si="65"/>
        <v>0</v>
      </c>
    </row>
    <row r="675" spans="1:16">
      <c r="A675" s="5" t="s">
        <v>319</v>
      </c>
      <c r="B675" s="6" t="s">
        <v>320</v>
      </c>
      <c r="C675" s="7">
        <v>1607.2</v>
      </c>
      <c r="D675" s="7">
        <v>1607.1999999999998</v>
      </c>
      <c r="E675" s="7">
        <v>121.89999999999999</v>
      </c>
      <c r="F675" s="7">
        <v>107.66059</v>
      </c>
      <c r="G675" s="7">
        <v>3.3549999999999996E-2</v>
      </c>
      <c r="H675" s="7">
        <v>7.77956</v>
      </c>
      <c r="I675" s="7">
        <v>100.50691</v>
      </c>
      <c r="J675" s="7">
        <v>100.50691</v>
      </c>
      <c r="K675" s="7">
        <f t="shared" si="60"/>
        <v>14.239409999999992</v>
      </c>
      <c r="L675" s="7">
        <f t="shared" si="61"/>
        <v>1499.5394099999999</v>
      </c>
      <c r="M675" s="7">
        <f t="shared" si="62"/>
        <v>88.318777686628394</v>
      </c>
      <c r="N675" s="7">
        <f t="shared" si="63"/>
        <v>1599.4204399999999</v>
      </c>
      <c r="O675" s="7">
        <f t="shared" si="64"/>
        <v>114.12043999999999</v>
      </c>
      <c r="P675" s="7">
        <f t="shared" si="65"/>
        <v>6.3819196062346188</v>
      </c>
    </row>
    <row r="676" spans="1:16">
      <c r="A676" s="8" t="s">
        <v>23</v>
      </c>
      <c r="B676" s="9" t="s">
        <v>24</v>
      </c>
      <c r="C676" s="10">
        <v>1098</v>
      </c>
      <c r="D676" s="10">
        <v>1098</v>
      </c>
      <c r="E676" s="10">
        <v>90</v>
      </c>
      <c r="F676" s="10">
        <v>87.128630000000001</v>
      </c>
      <c r="G676" s="10">
        <v>0</v>
      </c>
      <c r="H676" s="10">
        <v>4.3593100000000007</v>
      </c>
      <c r="I676" s="10">
        <v>82.769320000000008</v>
      </c>
      <c r="J676" s="10">
        <v>82.769320000000008</v>
      </c>
      <c r="K676" s="10">
        <f t="shared" si="60"/>
        <v>2.8713699999999989</v>
      </c>
      <c r="L676" s="10">
        <f t="shared" si="61"/>
        <v>1010.87137</v>
      </c>
      <c r="M676" s="10">
        <f t="shared" si="62"/>
        <v>96.809588888888882</v>
      </c>
      <c r="N676" s="10">
        <f t="shared" si="63"/>
        <v>1093.6406899999999</v>
      </c>
      <c r="O676" s="10">
        <f t="shared" si="64"/>
        <v>85.640690000000006</v>
      </c>
      <c r="P676" s="10">
        <f t="shared" si="65"/>
        <v>4.8436777777777786</v>
      </c>
    </row>
    <row r="677" spans="1:16">
      <c r="A677" s="8" t="s">
        <v>25</v>
      </c>
      <c r="B677" s="9" t="s">
        <v>26</v>
      </c>
      <c r="C677" s="10">
        <v>241.6</v>
      </c>
      <c r="D677" s="10">
        <v>241.6</v>
      </c>
      <c r="E677" s="10">
        <v>19.8</v>
      </c>
      <c r="F677" s="10">
        <v>15.775620000000002</v>
      </c>
      <c r="G677" s="10">
        <v>0</v>
      </c>
      <c r="H677" s="10">
        <v>0.38419000000000003</v>
      </c>
      <c r="I677" s="10">
        <v>15.391430000000001</v>
      </c>
      <c r="J677" s="10">
        <v>15.391430000000001</v>
      </c>
      <c r="K677" s="10">
        <f t="shared" si="60"/>
        <v>4.024379999999999</v>
      </c>
      <c r="L677" s="10">
        <f t="shared" si="61"/>
        <v>225.82437999999999</v>
      </c>
      <c r="M677" s="10">
        <f t="shared" si="62"/>
        <v>79.674848484848496</v>
      </c>
      <c r="N677" s="10">
        <f t="shared" si="63"/>
        <v>241.21581</v>
      </c>
      <c r="O677" s="10">
        <f t="shared" si="64"/>
        <v>19.41581</v>
      </c>
      <c r="P677" s="10">
        <f t="shared" si="65"/>
        <v>1.9403535353535353</v>
      </c>
    </row>
    <row r="678" spans="1:16">
      <c r="A678" s="8" t="s">
        <v>27</v>
      </c>
      <c r="B678" s="9" t="s">
        <v>28</v>
      </c>
      <c r="C678" s="10">
        <v>81.900000000000006</v>
      </c>
      <c r="D678" s="10">
        <v>84.863</v>
      </c>
      <c r="E678" s="10">
        <v>7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 t="shared" si="60"/>
        <v>7</v>
      </c>
      <c r="L678" s="10">
        <f t="shared" si="61"/>
        <v>84.863</v>
      </c>
      <c r="M678" s="10">
        <f t="shared" si="62"/>
        <v>0</v>
      </c>
      <c r="N678" s="10">
        <f t="shared" si="63"/>
        <v>84.863</v>
      </c>
      <c r="O678" s="10">
        <f t="shared" si="64"/>
        <v>7</v>
      </c>
      <c r="P678" s="10">
        <f t="shared" si="65"/>
        <v>0</v>
      </c>
    </row>
    <row r="679" spans="1:16">
      <c r="A679" s="8" t="s">
        <v>78</v>
      </c>
      <c r="B679" s="9" t="s">
        <v>79</v>
      </c>
      <c r="C679" s="10">
        <v>2.04</v>
      </c>
      <c r="D679" s="10">
        <v>2.04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2.04</v>
      </c>
      <c r="M679" s="10">
        <f t="shared" si="62"/>
        <v>0</v>
      </c>
      <c r="N679" s="10">
        <f t="shared" si="63"/>
        <v>2.04</v>
      </c>
      <c r="O679" s="10">
        <f t="shared" si="64"/>
        <v>0</v>
      </c>
      <c r="P679" s="10">
        <f t="shared" si="65"/>
        <v>0</v>
      </c>
    </row>
    <row r="680" spans="1:16">
      <c r="A680" s="8" t="s">
        <v>29</v>
      </c>
      <c r="B680" s="9" t="s">
        <v>30</v>
      </c>
      <c r="C680" s="10">
        <v>18.150000000000002</v>
      </c>
      <c r="D680" s="10">
        <v>12.107000000000001</v>
      </c>
      <c r="E680" s="10">
        <v>0.3</v>
      </c>
      <c r="F680" s="10">
        <v>0.90821000000000007</v>
      </c>
      <c r="G680" s="10">
        <v>0</v>
      </c>
      <c r="H680" s="10">
        <v>0.24604000000000001</v>
      </c>
      <c r="I680" s="10">
        <v>0.83016999999999996</v>
      </c>
      <c r="J680" s="10">
        <v>0.83016999999999996</v>
      </c>
      <c r="K680" s="10">
        <f t="shared" si="60"/>
        <v>-0.60821000000000014</v>
      </c>
      <c r="L680" s="10">
        <f t="shared" si="61"/>
        <v>11.198790000000001</v>
      </c>
      <c r="M680" s="10">
        <f t="shared" si="62"/>
        <v>302.73666666666668</v>
      </c>
      <c r="N680" s="10">
        <f t="shared" si="63"/>
        <v>11.86096</v>
      </c>
      <c r="O680" s="10">
        <f t="shared" si="64"/>
        <v>5.395999999999998E-2</v>
      </c>
      <c r="P680" s="10">
        <f t="shared" si="65"/>
        <v>82.013333333333335</v>
      </c>
    </row>
    <row r="681" spans="1:16">
      <c r="A681" s="8" t="s">
        <v>31</v>
      </c>
      <c r="B681" s="9" t="s">
        <v>32</v>
      </c>
      <c r="C681" s="10">
        <v>7.34</v>
      </c>
      <c r="D681" s="10">
        <v>7.34</v>
      </c>
      <c r="E681" s="10">
        <v>0.2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0.2</v>
      </c>
      <c r="L681" s="10">
        <f t="shared" si="61"/>
        <v>7.34</v>
      </c>
      <c r="M681" s="10">
        <f t="shared" si="62"/>
        <v>0</v>
      </c>
      <c r="N681" s="10">
        <f t="shared" si="63"/>
        <v>7.34</v>
      </c>
      <c r="O681" s="10">
        <f t="shared" si="64"/>
        <v>0.2</v>
      </c>
      <c r="P681" s="10">
        <f t="shared" si="65"/>
        <v>0</v>
      </c>
    </row>
    <row r="682" spans="1:16">
      <c r="A682" s="8" t="s">
        <v>35</v>
      </c>
      <c r="B682" s="9" t="s">
        <v>36</v>
      </c>
      <c r="C682" s="10">
        <v>0.67</v>
      </c>
      <c r="D682" s="10">
        <v>0.67</v>
      </c>
      <c r="E682" s="10">
        <v>0</v>
      </c>
      <c r="F682" s="10">
        <v>3.356E-2</v>
      </c>
      <c r="G682" s="10">
        <v>3.3549999999999996E-2</v>
      </c>
      <c r="H682" s="10">
        <v>1.0000000000000001E-5</v>
      </c>
      <c r="I682" s="10">
        <v>3.3549999999999996E-2</v>
      </c>
      <c r="J682" s="10">
        <v>3.3549999999999996E-2</v>
      </c>
      <c r="K682" s="10">
        <f t="shared" si="60"/>
        <v>-3.356E-2</v>
      </c>
      <c r="L682" s="10">
        <f t="shared" si="61"/>
        <v>0.63644000000000001</v>
      </c>
      <c r="M682" s="10">
        <f t="shared" si="62"/>
        <v>0</v>
      </c>
      <c r="N682" s="10">
        <f t="shared" si="63"/>
        <v>0.66999000000000009</v>
      </c>
      <c r="O682" s="10">
        <f t="shared" si="64"/>
        <v>-1.0000000000000001E-5</v>
      </c>
      <c r="P682" s="10">
        <f t="shared" si="65"/>
        <v>0</v>
      </c>
    </row>
    <row r="683" spans="1:16">
      <c r="A683" s="8" t="s">
        <v>37</v>
      </c>
      <c r="B683" s="9" t="s">
        <v>38</v>
      </c>
      <c r="C683" s="10">
        <v>111</v>
      </c>
      <c r="D683" s="10">
        <v>111</v>
      </c>
      <c r="E683" s="10">
        <v>1.5</v>
      </c>
      <c r="F683" s="10">
        <v>0.13024000000000002</v>
      </c>
      <c r="G683" s="10">
        <v>0</v>
      </c>
      <c r="H683" s="10">
        <v>0.58811999999999998</v>
      </c>
      <c r="I683" s="10">
        <v>0</v>
      </c>
      <c r="J683" s="10">
        <v>0</v>
      </c>
      <c r="K683" s="10">
        <f t="shared" si="60"/>
        <v>1.3697599999999999</v>
      </c>
      <c r="L683" s="10">
        <f t="shared" si="61"/>
        <v>110.86976</v>
      </c>
      <c r="M683" s="10">
        <f t="shared" si="62"/>
        <v>8.6826666666666679</v>
      </c>
      <c r="N683" s="10">
        <f t="shared" si="63"/>
        <v>110.41188</v>
      </c>
      <c r="O683" s="10">
        <f t="shared" si="64"/>
        <v>0.91188000000000002</v>
      </c>
      <c r="P683" s="10">
        <f t="shared" si="65"/>
        <v>39.207999999999998</v>
      </c>
    </row>
    <row r="684" spans="1:16">
      <c r="A684" s="8" t="s">
        <v>82</v>
      </c>
      <c r="B684" s="9" t="s">
        <v>83</v>
      </c>
      <c r="C684" s="10">
        <v>0</v>
      </c>
      <c r="D684" s="10">
        <v>2.5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0</v>
      </c>
      <c r="L684" s="10">
        <f t="shared" si="61"/>
        <v>2.5</v>
      </c>
      <c r="M684" s="10">
        <f t="shared" si="62"/>
        <v>0</v>
      </c>
      <c r="N684" s="10">
        <f t="shared" si="63"/>
        <v>2.5</v>
      </c>
      <c r="O684" s="10">
        <f t="shared" si="64"/>
        <v>0</v>
      </c>
      <c r="P684" s="10">
        <f t="shared" si="65"/>
        <v>0</v>
      </c>
    </row>
    <row r="685" spans="1:16" ht="25.5">
      <c r="A685" s="8" t="s">
        <v>41</v>
      </c>
      <c r="B685" s="9" t="s">
        <v>42</v>
      </c>
      <c r="C685" s="10">
        <v>9.5</v>
      </c>
      <c r="D685" s="10">
        <v>9.5</v>
      </c>
      <c r="E685" s="10">
        <v>0</v>
      </c>
      <c r="F685" s="10">
        <v>1.48244</v>
      </c>
      <c r="G685" s="10">
        <v>0</v>
      </c>
      <c r="H685" s="10">
        <v>0</v>
      </c>
      <c r="I685" s="10">
        <v>1.48244</v>
      </c>
      <c r="J685" s="10">
        <v>1.48244</v>
      </c>
      <c r="K685" s="10">
        <f t="shared" si="60"/>
        <v>-1.48244</v>
      </c>
      <c r="L685" s="10">
        <f t="shared" si="61"/>
        <v>8.0175599999999996</v>
      </c>
      <c r="M685" s="10">
        <f t="shared" si="62"/>
        <v>0</v>
      </c>
      <c r="N685" s="10">
        <f t="shared" si="63"/>
        <v>9.5</v>
      </c>
      <c r="O685" s="10">
        <f t="shared" si="64"/>
        <v>0</v>
      </c>
      <c r="P685" s="10">
        <f t="shared" si="65"/>
        <v>0</v>
      </c>
    </row>
    <row r="686" spans="1:16">
      <c r="A686" s="8" t="s">
        <v>321</v>
      </c>
      <c r="B686" s="9" t="s">
        <v>322</v>
      </c>
      <c r="C686" s="10">
        <v>37</v>
      </c>
      <c r="D686" s="10">
        <v>37</v>
      </c>
      <c r="E686" s="10">
        <v>3.1</v>
      </c>
      <c r="F686" s="10">
        <v>2.2018900000000001</v>
      </c>
      <c r="G686" s="10">
        <v>0</v>
      </c>
      <c r="H686" s="10">
        <v>2.2018900000000001</v>
      </c>
      <c r="I686" s="10">
        <v>0</v>
      </c>
      <c r="J686" s="10">
        <v>0</v>
      </c>
      <c r="K686" s="10">
        <f t="shared" si="60"/>
        <v>0.89810999999999996</v>
      </c>
      <c r="L686" s="10">
        <f t="shared" si="61"/>
        <v>34.798110000000001</v>
      </c>
      <c r="M686" s="10">
        <f t="shared" si="62"/>
        <v>71.028709677419357</v>
      </c>
      <c r="N686" s="10">
        <f t="shared" si="63"/>
        <v>34.798110000000001</v>
      </c>
      <c r="O686" s="10">
        <f t="shared" si="64"/>
        <v>0.89810999999999996</v>
      </c>
      <c r="P686" s="10">
        <f t="shared" si="65"/>
        <v>71.028709677419357</v>
      </c>
    </row>
    <row r="687" spans="1:16">
      <c r="A687" s="8" t="s">
        <v>43</v>
      </c>
      <c r="B687" s="9" t="s">
        <v>44</v>
      </c>
      <c r="C687" s="10">
        <v>0</v>
      </c>
      <c r="D687" s="10">
        <v>0.57999999999999996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0</v>
      </c>
      <c r="L687" s="10">
        <f t="shared" si="61"/>
        <v>0.57999999999999996</v>
      </c>
      <c r="M687" s="10">
        <f t="shared" si="62"/>
        <v>0</v>
      </c>
      <c r="N687" s="10">
        <f t="shared" si="63"/>
        <v>0.57999999999999996</v>
      </c>
      <c r="O687" s="10">
        <f t="shared" si="64"/>
        <v>0</v>
      </c>
      <c r="P687" s="10">
        <f t="shared" si="65"/>
        <v>0</v>
      </c>
    </row>
    <row r="688" spans="1:16">
      <c r="A688" s="5" t="s">
        <v>323</v>
      </c>
      <c r="B688" s="6" t="s">
        <v>324</v>
      </c>
      <c r="C688" s="7">
        <v>1732.4</v>
      </c>
      <c r="D688" s="7">
        <v>1725.624</v>
      </c>
      <c r="E688" s="7">
        <v>147.048</v>
      </c>
      <c r="F688" s="7">
        <v>49.920400000000001</v>
      </c>
      <c r="G688" s="7">
        <v>0</v>
      </c>
      <c r="H688" s="7">
        <v>0</v>
      </c>
      <c r="I688" s="7">
        <v>49.920400000000001</v>
      </c>
      <c r="J688" s="7">
        <v>49.920400000000001</v>
      </c>
      <c r="K688" s="7">
        <f t="shared" si="60"/>
        <v>97.127600000000001</v>
      </c>
      <c r="L688" s="7">
        <f t="shared" si="61"/>
        <v>1675.7036000000001</v>
      </c>
      <c r="M688" s="7">
        <f t="shared" si="62"/>
        <v>33.948370600076167</v>
      </c>
      <c r="N688" s="7">
        <f t="shared" si="63"/>
        <v>1725.624</v>
      </c>
      <c r="O688" s="7">
        <f t="shared" si="64"/>
        <v>147.048</v>
      </c>
      <c r="P688" s="7">
        <f t="shared" si="65"/>
        <v>0</v>
      </c>
    </row>
    <row r="689" spans="1:16" ht="25.5">
      <c r="A689" s="8" t="s">
        <v>55</v>
      </c>
      <c r="B689" s="9" t="s">
        <v>56</v>
      </c>
      <c r="C689" s="10">
        <v>1732.4</v>
      </c>
      <c r="D689" s="10">
        <v>1725.624</v>
      </c>
      <c r="E689" s="10">
        <v>147.048</v>
      </c>
      <c r="F689" s="10">
        <v>49.920400000000001</v>
      </c>
      <c r="G689" s="10">
        <v>0</v>
      </c>
      <c r="H689" s="10">
        <v>0</v>
      </c>
      <c r="I689" s="10">
        <v>49.920400000000001</v>
      </c>
      <c r="J689" s="10">
        <v>49.920400000000001</v>
      </c>
      <c r="K689" s="10">
        <f t="shared" si="60"/>
        <v>97.127600000000001</v>
      </c>
      <c r="L689" s="10">
        <f t="shared" si="61"/>
        <v>1675.7036000000001</v>
      </c>
      <c r="M689" s="10">
        <f t="shared" si="62"/>
        <v>33.948370600076167</v>
      </c>
      <c r="N689" s="10">
        <f t="shared" si="63"/>
        <v>1725.624</v>
      </c>
      <c r="O689" s="10">
        <f t="shared" si="64"/>
        <v>147.048</v>
      </c>
      <c r="P689" s="10">
        <f t="shared" si="65"/>
        <v>0</v>
      </c>
    </row>
    <row r="690" spans="1:16" ht="25.5">
      <c r="A690" s="5" t="s">
        <v>325</v>
      </c>
      <c r="B690" s="6" t="s">
        <v>326</v>
      </c>
      <c r="C690" s="7">
        <v>135505.76999999999</v>
      </c>
      <c r="D690" s="7">
        <v>126617.32600000002</v>
      </c>
      <c r="E690" s="7">
        <v>13116.436</v>
      </c>
      <c r="F690" s="7">
        <v>759.87699999999995</v>
      </c>
      <c r="G690" s="7">
        <v>0</v>
      </c>
      <c r="H690" s="7">
        <v>759.87699999999995</v>
      </c>
      <c r="I690" s="7">
        <v>0</v>
      </c>
      <c r="J690" s="7">
        <v>392.08285000000001</v>
      </c>
      <c r="K690" s="7">
        <f t="shared" si="60"/>
        <v>12356.558999999999</v>
      </c>
      <c r="L690" s="7">
        <f t="shared" si="61"/>
        <v>125857.44900000002</v>
      </c>
      <c r="M690" s="7">
        <f t="shared" si="62"/>
        <v>5.7933191607842254</v>
      </c>
      <c r="N690" s="7">
        <f t="shared" si="63"/>
        <v>125857.44900000002</v>
      </c>
      <c r="O690" s="7">
        <f t="shared" si="64"/>
        <v>12356.558999999999</v>
      </c>
      <c r="P690" s="7">
        <f t="shared" si="65"/>
        <v>5.7933191607842254</v>
      </c>
    </row>
    <row r="691" spans="1:16" ht="38.25">
      <c r="A691" s="5" t="s">
        <v>327</v>
      </c>
      <c r="B691" s="6" t="s">
        <v>46</v>
      </c>
      <c r="C691" s="7">
        <v>11421.423000000001</v>
      </c>
      <c r="D691" s="7">
        <v>11421.423000000001</v>
      </c>
      <c r="E691" s="7">
        <v>787.6</v>
      </c>
      <c r="F691" s="7">
        <v>207.56</v>
      </c>
      <c r="G691" s="7">
        <v>0</v>
      </c>
      <c r="H691" s="7">
        <v>207.56</v>
      </c>
      <c r="I691" s="7">
        <v>0</v>
      </c>
      <c r="J691" s="7">
        <v>392.08285000000001</v>
      </c>
      <c r="K691" s="7">
        <f t="shared" si="60"/>
        <v>580.04</v>
      </c>
      <c r="L691" s="7">
        <f t="shared" si="61"/>
        <v>11213.863000000001</v>
      </c>
      <c r="M691" s="7">
        <f t="shared" si="62"/>
        <v>26.353478923311325</v>
      </c>
      <c r="N691" s="7">
        <f t="shared" si="63"/>
        <v>11213.863000000001</v>
      </c>
      <c r="O691" s="7">
        <f t="shared" si="64"/>
        <v>580.04</v>
      </c>
      <c r="P691" s="7">
        <f t="shared" si="65"/>
        <v>26.353478923311325</v>
      </c>
    </row>
    <row r="692" spans="1:16">
      <c r="A692" s="8" t="s">
        <v>23</v>
      </c>
      <c r="B692" s="9" t="s">
        <v>24</v>
      </c>
      <c r="C692" s="10">
        <v>9207.1190000000006</v>
      </c>
      <c r="D692" s="10">
        <v>9207.1190000000006</v>
      </c>
      <c r="E692" s="10">
        <v>631.70000000000005</v>
      </c>
      <c r="F692" s="10">
        <v>174</v>
      </c>
      <c r="G692" s="10">
        <v>0</v>
      </c>
      <c r="H692" s="10">
        <v>174</v>
      </c>
      <c r="I692" s="10">
        <v>0</v>
      </c>
      <c r="J692" s="10">
        <v>327.50948</v>
      </c>
      <c r="K692" s="10">
        <f t="shared" si="60"/>
        <v>457.70000000000005</v>
      </c>
      <c r="L692" s="10">
        <f t="shared" si="61"/>
        <v>9033.1190000000006</v>
      </c>
      <c r="M692" s="10">
        <f t="shared" si="62"/>
        <v>27.544720595219246</v>
      </c>
      <c r="N692" s="10">
        <f t="shared" si="63"/>
        <v>9033.1190000000006</v>
      </c>
      <c r="O692" s="10">
        <f t="shared" si="64"/>
        <v>457.70000000000005</v>
      </c>
      <c r="P692" s="10">
        <f t="shared" si="65"/>
        <v>27.544720595219246</v>
      </c>
    </row>
    <row r="693" spans="1:16">
      <c r="A693" s="8" t="s">
        <v>25</v>
      </c>
      <c r="B693" s="9" t="s">
        <v>26</v>
      </c>
      <c r="C693" s="10">
        <v>1746.75</v>
      </c>
      <c r="D693" s="10">
        <v>1746.75</v>
      </c>
      <c r="E693" s="10">
        <v>120</v>
      </c>
      <c r="F693" s="10">
        <v>33.5</v>
      </c>
      <c r="G693" s="10">
        <v>0</v>
      </c>
      <c r="H693" s="10">
        <v>33.5</v>
      </c>
      <c r="I693" s="10">
        <v>0</v>
      </c>
      <c r="J693" s="10">
        <v>64.573369999999997</v>
      </c>
      <c r="K693" s="10">
        <f t="shared" si="60"/>
        <v>86.5</v>
      </c>
      <c r="L693" s="10">
        <f t="shared" si="61"/>
        <v>1713.25</v>
      </c>
      <c r="M693" s="10">
        <f t="shared" si="62"/>
        <v>27.916666666666668</v>
      </c>
      <c r="N693" s="10">
        <f t="shared" si="63"/>
        <v>1713.25</v>
      </c>
      <c r="O693" s="10">
        <f t="shared" si="64"/>
        <v>86.5</v>
      </c>
      <c r="P693" s="10">
        <f t="shared" si="65"/>
        <v>27.916666666666668</v>
      </c>
    </row>
    <row r="694" spans="1:16">
      <c r="A694" s="8" t="s">
        <v>27</v>
      </c>
      <c r="B694" s="9" t="s">
        <v>28</v>
      </c>
      <c r="C694" s="10">
        <v>246.476</v>
      </c>
      <c r="D694" s="10">
        <v>246.476</v>
      </c>
      <c r="E694" s="10">
        <v>20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f t="shared" si="60"/>
        <v>20</v>
      </c>
      <c r="L694" s="10">
        <f t="shared" si="61"/>
        <v>246.476</v>
      </c>
      <c r="M694" s="10">
        <f t="shared" si="62"/>
        <v>0</v>
      </c>
      <c r="N694" s="10">
        <f t="shared" si="63"/>
        <v>246.476</v>
      </c>
      <c r="O694" s="10">
        <f t="shared" si="64"/>
        <v>20</v>
      </c>
      <c r="P694" s="10">
        <f t="shared" si="65"/>
        <v>0</v>
      </c>
    </row>
    <row r="695" spans="1:16">
      <c r="A695" s="8" t="s">
        <v>29</v>
      </c>
      <c r="B695" s="9" t="s">
        <v>30</v>
      </c>
      <c r="C695" s="10">
        <v>209.49299999999999</v>
      </c>
      <c r="D695" s="10">
        <v>209.49299999999999</v>
      </c>
      <c r="E695" s="10">
        <v>15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15</v>
      </c>
      <c r="L695" s="10">
        <f t="shared" si="61"/>
        <v>209.49299999999999</v>
      </c>
      <c r="M695" s="10">
        <f t="shared" si="62"/>
        <v>0</v>
      </c>
      <c r="N695" s="10">
        <f t="shared" si="63"/>
        <v>209.49299999999999</v>
      </c>
      <c r="O695" s="10">
        <f t="shared" si="64"/>
        <v>15</v>
      </c>
      <c r="P695" s="10">
        <f t="shared" si="65"/>
        <v>0</v>
      </c>
    </row>
    <row r="696" spans="1:16">
      <c r="A696" s="8" t="s">
        <v>31</v>
      </c>
      <c r="B696" s="9" t="s">
        <v>32</v>
      </c>
      <c r="C696" s="10">
        <v>11.585000000000001</v>
      </c>
      <c r="D696" s="10">
        <v>11.585000000000001</v>
      </c>
      <c r="E696" s="10">
        <v>0.9</v>
      </c>
      <c r="F696" s="10">
        <v>0.06</v>
      </c>
      <c r="G696" s="10">
        <v>0</v>
      </c>
      <c r="H696" s="10">
        <v>0.06</v>
      </c>
      <c r="I696" s="10">
        <v>0</v>
      </c>
      <c r="J696" s="10">
        <v>0</v>
      </c>
      <c r="K696" s="10">
        <f t="shared" si="60"/>
        <v>0.84000000000000008</v>
      </c>
      <c r="L696" s="10">
        <f t="shared" si="61"/>
        <v>11.525</v>
      </c>
      <c r="M696" s="10">
        <f t="shared" si="62"/>
        <v>6.666666666666667</v>
      </c>
      <c r="N696" s="10">
        <f t="shared" si="63"/>
        <v>11.525</v>
      </c>
      <c r="O696" s="10">
        <f t="shared" si="64"/>
        <v>0.84000000000000008</v>
      </c>
      <c r="P696" s="10">
        <f t="shared" si="65"/>
        <v>6.666666666666667</v>
      </c>
    </row>
    <row r="697" spans="1:16">
      <c r="A697" s="5" t="s">
        <v>328</v>
      </c>
      <c r="B697" s="6" t="s">
        <v>70</v>
      </c>
      <c r="C697" s="7">
        <v>300</v>
      </c>
      <c r="D697" s="7">
        <v>60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f t="shared" si="60"/>
        <v>0</v>
      </c>
      <c r="L697" s="7">
        <f t="shared" si="61"/>
        <v>60</v>
      </c>
      <c r="M697" s="7">
        <f t="shared" si="62"/>
        <v>0</v>
      </c>
      <c r="N697" s="7">
        <f t="shared" si="63"/>
        <v>60</v>
      </c>
      <c r="O697" s="7">
        <f t="shared" si="64"/>
        <v>0</v>
      </c>
      <c r="P697" s="7">
        <f t="shared" si="65"/>
        <v>0</v>
      </c>
    </row>
    <row r="698" spans="1:16">
      <c r="A698" s="8" t="s">
        <v>29</v>
      </c>
      <c r="B698" s="9" t="s">
        <v>30</v>
      </c>
      <c r="C698" s="10">
        <v>300</v>
      </c>
      <c r="D698" s="10">
        <v>60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0</v>
      </c>
      <c r="L698" s="10">
        <f t="shared" si="61"/>
        <v>60</v>
      </c>
      <c r="M698" s="10">
        <f t="shared" si="62"/>
        <v>0</v>
      </c>
      <c r="N698" s="10">
        <f t="shared" si="63"/>
        <v>60</v>
      </c>
      <c r="O698" s="10">
        <f t="shared" si="64"/>
        <v>0</v>
      </c>
      <c r="P698" s="10">
        <f t="shared" si="65"/>
        <v>0</v>
      </c>
    </row>
    <row r="699" spans="1:16">
      <c r="A699" s="5" t="s">
        <v>329</v>
      </c>
      <c r="B699" s="6" t="s">
        <v>72</v>
      </c>
      <c r="C699" s="7">
        <v>0</v>
      </c>
      <c r="D699" s="7">
        <v>60</v>
      </c>
      <c r="E699" s="7">
        <v>60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60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60</v>
      </c>
      <c r="P699" s="7">
        <f t="shared" si="65"/>
        <v>0</v>
      </c>
    </row>
    <row r="700" spans="1:16">
      <c r="A700" s="8" t="s">
        <v>27</v>
      </c>
      <c r="B700" s="9" t="s">
        <v>28</v>
      </c>
      <c r="C700" s="10">
        <v>0</v>
      </c>
      <c r="D700" s="10">
        <v>4.92</v>
      </c>
      <c r="E700" s="10">
        <v>4.92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4.92</v>
      </c>
      <c r="L700" s="10">
        <f t="shared" si="61"/>
        <v>4.92</v>
      </c>
      <c r="M700" s="10">
        <f t="shared" si="62"/>
        <v>0</v>
      </c>
      <c r="N700" s="10">
        <f t="shared" si="63"/>
        <v>4.92</v>
      </c>
      <c r="O700" s="10">
        <f t="shared" si="64"/>
        <v>4.92</v>
      </c>
      <c r="P700" s="10">
        <f t="shared" si="65"/>
        <v>0</v>
      </c>
    </row>
    <row r="701" spans="1:16">
      <c r="A701" s="8" t="s">
        <v>29</v>
      </c>
      <c r="B701" s="9" t="s">
        <v>30</v>
      </c>
      <c r="C701" s="10">
        <v>0</v>
      </c>
      <c r="D701" s="10">
        <v>55.08</v>
      </c>
      <c r="E701" s="10">
        <v>55.08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55.08</v>
      </c>
      <c r="L701" s="10">
        <f t="shared" si="61"/>
        <v>55.08</v>
      </c>
      <c r="M701" s="10">
        <f t="shared" si="62"/>
        <v>0</v>
      </c>
      <c r="N701" s="10">
        <f t="shared" si="63"/>
        <v>55.08</v>
      </c>
      <c r="O701" s="10">
        <f t="shared" si="64"/>
        <v>55.08</v>
      </c>
      <c r="P701" s="10">
        <f t="shared" si="65"/>
        <v>0</v>
      </c>
    </row>
    <row r="702" spans="1:16">
      <c r="A702" s="5" t="s">
        <v>330</v>
      </c>
      <c r="B702" s="6" t="s">
        <v>331</v>
      </c>
      <c r="C702" s="7">
        <v>5601.9059999999999</v>
      </c>
      <c r="D702" s="7">
        <v>5054.8670000000002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f t="shared" si="60"/>
        <v>0</v>
      </c>
      <c r="L702" s="7">
        <f t="shared" si="61"/>
        <v>5054.8670000000002</v>
      </c>
      <c r="M702" s="7">
        <f t="shared" si="62"/>
        <v>0</v>
      </c>
      <c r="N702" s="7">
        <f t="shared" si="63"/>
        <v>5054.8670000000002</v>
      </c>
      <c r="O702" s="7">
        <f t="shared" si="64"/>
        <v>0</v>
      </c>
      <c r="P702" s="7">
        <f t="shared" si="65"/>
        <v>0</v>
      </c>
    </row>
    <row r="703" spans="1:16">
      <c r="A703" s="8" t="s">
        <v>332</v>
      </c>
      <c r="B703" s="9" t="s">
        <v>333</v>
      </c>
      <c r="C703" s="10">
        <v>5601.9059999999999</v>
      </c>
      <c r="D703" s="10">
        <v>5054.8670000000002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5054.8670000000002</v>
      </c>
      <c r="M703" s="10">
        <f t="shared" si="62"/>
        <v>0</v>
      </c>
      <c r="N703" s="10">
        <f t="shared" si="63"/>
        <v>5054.8670000000002</v>
      </c>
      <c r="O703" s="10">
        <f t="shared" si="64"/>
        <v>0</v>
      </c>
      <c r="P703" s="10">
        <f t="shared" si="65"/>
        <v>0</v>
      </c>
    </row>
    <row r="704" spans="1:16">
      <c r="A704" s="5" t="s">
        <v>334</v>
      </c>
      <c r="B704" s="6" t="s">
        <v>335</v>
      </c>
      <c r="C704" s="7">
        <v>20000</v>
      </c>
      <c r="D704" s="7">
        <v>11643.594999999999</v>
      </c>
      <c r="E704" s="7">
        <v>4144.415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f t="shared" si="60"/>
        <v>4144.415</v>
      </c>
      <c r="L704" s="7">
        <f t="shared" si="61"/>
        <v>11643.594999999999</v>
      </c>
      <c r="M704" s="7">
        <f t="shared" si="62"/>
        <v>0</v>
      </c>
      <c r="N704" s="7">
        <f t="shared" si="63"/>
        <v>11643.594999999999</v>
      </c>
      <c r="O704" s="7">
        <f t="shared" si="64"/>
        <v>4144.415</v>
      </c>
      <c r="P704" s="7">
        <f t="shared" si="65"/>
        <v>0</v>
      </c>
    </row>
    <row r="705" spans="1:16">
      <c r="A705" s="8" t="s">
        <v>336</v>
      </c>
      <c r="B705" s="9" t="s">
        <v>337</v>
      </c>
      <c r="C705" s="10">
        <v>20000</v>
      </c>
      <c r="D705" s="10">
        <v>11643.594999999999</v>
      </c>
      <c r="E705" s="10">
        <v>4144.415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f t="shared" si="60"/>
        <v>4144.415</v>
      </c>
      <c r="L705" s="10">
        <f t="shared" si="61"/>
        <v>11643.594999999999</v>
      </c>
      <c r="M705" s="10">
        <f t="shared" si="62"/>
        <v>0</v>
      </c>
      <c r="N705" s="10">
        <f t="shared" si="63"/>
        <v>11643.594999999999</v>
      </c>
      <c r="O705" s="10">
        <f t="shared" si="64"/>
        <v>4144.415</v>
      </c>
      <c r="P705" s="10">
        <f t="shared" si="65"/>
        <v>0</v>
      </c>
    </row>
    <row r="706" spans="1:16">
      <c r="A706" s="5" t="s">
        <v>338</v>
      </c>
      <c r="B706" s="6" t="s">
        <v>339</v>
      </c>
      <c r="C706" s="7">
        <v>84956.5</v>
      </c>
      <c r="D706" s="7">
        <v>84956.5</v>
      </c>
      <c r="E706" s="7">
        <v>7079.7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7079.7</v>
      </c>
      <c r="L706" s="7">
        <f t="shared" si="61"/>
        <v>84956.5</v>
      </c>
      <c r="M706" s="7">
        <f t="shared" si="62"/>
        <v>0</v>
      </c>
      <c r="N706" s="7">
        <f t="shared" si="63"/>
        <v>84956.5</v>
      </c>
      <c r="O706" s="7">
        <f t="shared" si="64"/>
        <v>7079.7</v>
      </c>
      <c r="P706" s="7">
        <f t="shared" si="65"/>
        <v>0</v>
      </c>
    </row>
    <row r="707" spans="1:16" ht="25.5">
      <c r="A707" s="8" t="s">
        <v>129</v>
      </c>
      <c r="B707" s="9" t="s">
        <v>130</v>
      </c>
      <c r="C707" s="10">
        <v>84956.5</v>
      </c>
      <c r="D707" s="10">
        <v>84956.5</v>
      </c>
      <c r="E707" s="10">
        <v>7079.7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7079.7</v>
      </c>
      <c r="L707" s="10">
        <f t="shared" si="61"/>
        <v>84956.5</v>
      </c>
      <c r="M707" s="10">
        <f t="shared" si="62"/>
        <v>0</v>
      </c>
      <c r="N707" s="10">
        <f t="shared" si="63"/>
        <v>84956.5</v>
      </c>
      <c r="O707" s="10">
        <f t="shared" si="64"/>
        <v>7079.7</v>
      </c>
      <c r="P707" s="10">
        <f t="shared" si="65"/>
        <v>0</v>
      </c>
    </row>
    <row r="708" spans="1:16">
      <c r="A708" s="5" t="s">
        <v>340</v>
      </c>
      <c r="B708" s="6" t="s">
        <v>132</v>
      </c>
      <c r="C708" s="7">
        <v>13035.941000000001</v>
      </c>
      <c r="D708" s="7">
        <v>13035.941000000001</v>
      </c>
      <c r="E708" s="7">
        <v>1044.721</v>
      </c>
      <c r="F708" s="7">
        <v>552.31700000000001</v>
      </c>
      <c r="G708" s="7">
        <v>0</v>
      </c>
      <c r="H708" s="7">
        <v>552.31700000000001</v>
      </c>
      <c r="I708" s="7">
        <v>0</v>
      </c>
      <c r="J708" s="7">
        <v>0</v>
      </c>
      <c r="K708" s="7">
        <f t="shared" si="60"/>
        <v>492.404</v>
      </c>
      <c r="L708" s="7">
        <f t="shared" si="61"/>
        <v>12483.624</v>
      </c>
      <c r="M708" s="7">
        <f t="shared" si="62"/>
        <v>52.867416276690136</v>
      </c>
      <c r="N708" s="7">
        <f t="shared" si="63"/>
        <v>12483.624</v>
      </c>
      <c r="O708" s="7">
        <f t="shared" si="64"/>
        <v>492.404</v>
      </c>
      <c r="P708" s="7">
        <f t="shared" si="65"/>
        <v>52.867416276690136</v>
      </c>
    </row>
    <row r="709" spans="1:16" ht="25.5">
      <c r="A709" s="8" t="s">
        <v>129</v>
      </c>
      <c r="B709" s="9" t="s">
        <v>130</v>
      </c>
      <c r="C709" s="10">
        <v>13035.941000000001</v>
      </c>
      <c r="D709" s="10">
        <v>13035.941000000001</v>
      </c>
      <c r="E709" s="10">
        <v>1044.721</v>
      </c>
      <c r="F709" s="10">
        <v>552.31700000000001</v>
      </c>
      <c r="G709" s="10">
        <v>0</v>
      </c>
      <c r="H709" s="10">
        <v>552.31700000000001</v>
      </c>
      <c r="I709" s="10">
        <v>0</v>
      </c>
      <c r="J709" s="10">
        <v>0</v>
      </c>
      <c r="K709" s="10">
        <f t="shared" si="60"/>
        <v>492.404</v>
      </c>
      <c r="L709" s="10">
        <f t="shared" si="61"/>
        <v>12483.624</v>
      </c>
      <c r="M709" s="10">
        <f t="shared" si="62"/>
        <v>52.867416276690136</v>
      </c>
      <c r="N709" s="10">
        <f t="shared" si="63"/>
        <v>12483.624</v>
      </c>
      <c r="O709" s="10">
        <f t="shared" si="64"/>
        <v>492.404</v>
      </c>
      <c r="P709" s="10">
        <f t="shared" si="65"/>
        <v>52.867416276690136</v>
      </c>
    </row>
    <row r="710" spans="1:16" ht="38.25">
      <c r="A710" s="5" t="s">
        <v>341</v>
      </c>
      <c r="B710" s="6" t="s">
        <v>342</v>
      </c>
      <c r="C710" s="7">
        <v>190</v>
      </c>
      <c r="D710" s="7">
        <v>385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f t="shared" si="60"/>
        <v>0</v>
      </c>
      <c r="L710" s="7">
        <f t="shared" si="61"/>
        <v>385</v>
      </c>
      <c r="M710" s="7">
        <f t="shared" si="62"/>
        <v>0</v>
      </c>
      <c r="N710" s="7">
        <f t="shared" si="63"/>
        <v>385</v>
      </c>
      <c r="O710" s="7">
        <f t="shared" si="64"/>
        <v>0</v>
      </c>
      <c r="P710" s="7">
        <f t="shared" si="65"/>
        <v>0</v>
      </c>
    </row>
    <row r="711" spans="1:16" ht="25.5">
      <c r="A711" s="8" t="s">
        <v>129</v>
      </c>
      <c r="B711" s="9" t="s">
        <v>130</v>
      </c>
      <c r="C711" s="10">
        <v>190</v>
      </c>
      <c r="D711" s="10">
        <v>385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f t="shared" si="60"/>
        <v>0</v>
      </c>
      <c r="L711" s="10">
        <f t="shared" si="61"/>
        <v>385</v>
      </c>
      <c r="M711" s="10">
        <f t="shared" si="62"/>
        <v>0</v>
      </c>
      <c r="N711" s="10">
        <f t="shared" si="63"/>
        <v>385</v>
      </c>
      <c r="O711" s="10">
        <f t="shared" si="64"/>
        <v>0</v>
      </c>
      <c r="P711" s="10">
        <f t="shared" si="65"/>
        <v>0</v>
      </c>
    </row>
    <row r="712" spans="1:16">
      <c r="A712" s="5" t="s">
        <v>343</v>
      </c>
      <c r="B712" s="6" t="s">
        <v>344</v>
      </c>
      <c r="C712" s="7">
        <v>2733055.3610900026</v>
      </c>
      <c r="D712" s="7">
        <v>2804621.9302400053</v>
      </c>
      <c r="E712" s="7">
        <v>209194.82680000013</v>
      </c>
      <c r="F712" s="7">
        <v>45728.634330000023</v>
      </c>
      <c r="G712" s="7">
        <v>8206.3155000000024</v>
      </c>
      <c r="H712" s="7">
        <v>25987.709810000004</v>
      </c>
      <c r="I712" s="7">
        <v>24894.251940000002</v>
      </c>
      <c r="J712" s="7">
        <v>80603.718850000034</v>
      </c>
      <c r="K712" s="7">
        <f t="shared" si="60"/>
        <v>163466.1924700001</v>
      </c>
      <c r="L712" s="7">
        <f t="shared" si="61"/>
        <v>2758893.2959100055</v>
      </c>
      <c r="M712" s="7">
        <f t="shared" si="62"/>
        <v>21.859352369988912</v>
      </c>
      <c r="N712" s="7">
        <f t="shared" si="63"/>
        <v>2778634.2204300053</v>
      </c>
      <c r="O712" s="7">
        <f t="shared" si="64"/>
        <v>183207.11699000013</v>
      </c>
      <c r="P712" s="7">
        <f t="shared" si="65"/>
        <v>12.422730622705814</v>
      </c>
    </row>
    <row r="713" spans="1:1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23.838000000000001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23.838000000000001</v>
      </c>
      <c r="L6" s="7">
        <f t="shared" ref="L6:L69" si="1">D6-F6</f>
        <v>8983.0680799999991</v>
      </c>
      <c r="M6" s="7">
        <f t="shared" ref="M6:M69" si="2">IF(E6=0,0,(F6/E6)*100)</f>
        <v>0</v>
      </c>
      <c r="N6" s="7">
        <f t="shared" ref="N6:N69" si="3">D6-H6</f>
        <v>8983.0680799999991</v>
      </c>
      <c r="O6" s="7">
        <f t="shared" ref="O6:O69" si="4">E6-H6</f>
        <v>23.838000000000001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 ht="63.75">
      <c r="A9" s="5" t="s">
        <v>51</v>
      </c>
      <c r="B9" s="6" t="s">
        <v>52</v>
      </c>
      <c r="C9" s="7">
        <v>0</v>
      </c>
      <c r="D9" s="7">
        <v>400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400</v>
      </c>
      <c r="M9" s="7">
        <f t="shared" si="2"/>
        <v>0</v>
      </c>
      <c r="N9" s="7">
        <f t="shared" si="3"/>
        <v>400</v>
      </c>
      <c r="O9" s="7">
        <f t="shared" si="4"/>
        <v>0</v>
      </c>
      <c r="P9" s="7">
        <f t="shared" si="5"/>
        <v>0</v>
      </c>
    </row>
    <row r="10" spans="1:16">
      <c r="A10" s="8" t="s">
        <v>349</v>
      </c>
      <c r="B10" s="9" t="s">
        <v>350</v>
      </c>
      <c r="C10" s="10">
        <v>0</v>
      </c>
      <c r="D10" s="10">
        <v>400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400</v>
      </c>
      <c r="M10" s="10">
        <f t="shared" si="2"/>
        <v>0</v>
      </c>
      <c r="N10" s="10">
        <f t="shared" si="3"/>
        <v>400</v>
      </c>
      <c r="O10" s="10">
        <f t="shared" si="4"/>
        <v>0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4.8380000000000001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4.8380000000000001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4.8380000000000001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4.8380000000000001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4.8380000000000001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4.8380000000000001</v>
      </c>
      <c r="P12" s="10">
        <f t="shared" si="5"/>
        <v>0</v>
      </c>
    </row>
    <row r="13" spans="1:16" ht="25.5">
      <c r="A13" s="5" t="s">
        <v>351</v>
      </c>
      <c r="B13" s="6" t="s">
        <v>126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352</v>
      </c>
      <c r="B14" s="9" t="s">
        <v>353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2199.5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0</v>
      </c>
      <c r="P15" s="7">
        <f t="shared" si="5"/>
        <v>0</v>
      </c>
    </row>
    <row r="16" spans="1:16" ht="25.5">
      <c r="A16" s="8" t="s">
        <v>352</v>
      </c>
      <c r="B16" s="9" t="s">
        <v>353</v>
      </c>
      <c r="C16" s="10">
        <v>182</v>
      </c>
      <c r="D16" s="10">
        <v>2199.5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0</v>
      </c>
      <c r="P16" s="10">
        <f t="shared" si="5"/>
        <v>0</v>
      </c>
    </row>
    <row r="17" spans="1:16" ht="25.5">
      <c r="A17" s="5" t="s">
        <v>354</v>
      </c>
      <c r="B17" s="6" t="s">
        <v>298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347</v>
      </c>
      <c r="B18" s="9" t="s">
        <v>348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355</v>
      </c>
      <c r="B19" s="9" t="s">
        <v>356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357</v>
      </c>
      <c r="B20" s="9" t="s">
        <v>358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352</v>
      </c>
      <c r="B21" s="9" t="s">
        <v>353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>
      <c r="A22" s="5" t="s">
        <v>61</v>
      </c>
      <c r="B22" s="6" t="s">
        <v>62</v>
      </c>
      <c r="C22" s="7">
        <v>0</v>
      </c>
      <c r="D22" s="7">
        <v>270.5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270.5</v>
      </c>
      <c r="M22" s="7">
        <f t="shared" si="2"/>
        <v>0</v>
      </c>
      <c r="N22" s="7">
        <f t="shared" si="3"/>
        <v>270.5</v>
      </c>
      <c r="O22" s="7">
        <f t="shared" si="4"/>
        <v>0</v>
      </c>
      <c r="P22" s="7">
        <f t="shared" si="5"/>
        <v>0</v>
      </c>
    </row>
    <row r="23" spans="1:16" ht="25.5">
      <c r="A23" s="8" t="s">
        <v>347</v>
      </c>
      <c r="B23" s="9" t="s">
        <v>348</v>
      </c>
      <c r="C23" s="10">
        <v>0</v>
      </c>
      <c r="D23" s="10">
        <v>270.5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270.5</v>
      </c>
      <c r="M23" s="10">
        <f t="shared" si="2"/>
        <v>0</v>
      </c>
      <c r="N23" s="10">
        <f t="shared" si="3"/>
        <v>270.5</v>
      </c>
      <c r="O23" s="10">
        <f t="shared" si="4"/>
        <v>0</v>
      </c>
      <c r="P23" s="10">
        <f t="shared" si="5"/>
        <v>0</v>
      </c>
    </row>
    <row r="24" spans="1:16" ht="25.5">
      <c r="A24" s="5" t="s">
        <v>359</v>
      </c>
      <c r="B24" s="6" t="s">
        <v>360</v>
      </c>
      <c r="C24" s="7">
        <v>0</v>
      </c>
      <c r="D24" s="7">
        <v>190</v>
      </c>
      <c r="E24" s="7">
        <v>19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19</v>
      </c>
      <c r="L24" s="7">
        <f t="shared" si="1"/>
        <v>190</v>
      </c>
      <c r="M24" s="7">
        <f t="shared" si="2"/>
        <v>0</v>
      </c>
      <c r="N24" s="7">
        <f t="shared" si="3"/>
        <v>190</v>
      </c>
      <c r="O24" s="7">
        <f t="shared" si="4"/>
        <v>19</v>
      </c>
      <c r="P24" s="7">
        <f t="shared" si="5"/>
        <v>0</v>
      </c>
    </row>
    <row r="25" spans="1:16" ht="25.5">
      <c r="A25" s="8" t="s">
        <v>288</v>
      </c>
      <c r="B25" s="9" t="s">
        <v>289</v>
      </c>
      <c r="C25" s="10">
        <v>0</v>
      </c>
      <c r="D25" s="10">
        <v>190</v>
      </c>
      <c r="E25" s="10">
        <v>19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19</v>
      </c>
      <c r="L25" s="10">
        <f t="shared" si="1"/>
        <v>190</v>
      </c>
      <c r="M25" s="10">
        <f t="shared" si="2"/>
        <v>0</v>
      </c>
      <c r="N25" s="10">
        <f t="shared" si="3"/>
        <v>190</v>
      </c>
      <c r="O25" s="10">
        <f t="shared" si="4"/>
        <v>19</v>
      </c>
      <c r="P25" s="10">
        <f t="shared" si="5"/>
        <v>0</v>
      </c>
    </row>
    <row r="26" spans="1:16">
      <c r="A26" s="5" t="s">
        <v>361</v>
      </c>
      <c r="B26" s="6" t="s">
        <v>362</v>
      </c>
      <c r="C26" s="7">
        <v>21199.6829</v>
      </c>
      <c r="D26" s="7">
        <v>3869.4918999999986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3869.4918999999986</v>
      </c>
      <c r="M26" s="7">
        <f t="shared" si="2"/>
        <v>0</v>
      </c>
      <c r="N26" s="7">
        <f t="shared" si="3"/>
        <v>3869.4918999999986</v>
      </c>
      <c r="O26" s="7">
        <f t="shared" si="4"/>
        <v>0</v>
      </c>
      <c r="P26" s="7">
        <f t="shared" si="5"/>
        <v>0</v>
      </c>
    </row>
    <row r="27" spans="1:16" ht="25.5">
      <c r="A27" s="8" t="s">
        <v>352</v>
      </c>
      <c r="B27" s="9" t="s">
        <v>353</v>
      </c>
      <c r="C27" s="10">
        <v>21199.6829</v>
      </c>
      <c r="D27" s="10">
        <v>3869.4918999999986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3869.4918999999986</v>
      </c>
      <c r="M27" s="10">
        <f t="shared" si="2"/>
        <v>0</v>
      </c>
      <c r="N27" s="10">
        <f t="shared" si="3"/>
        <v>3869.4918999999986</v>
      </c>
      <c r="O27" s="10">
        <f t="shared" si="4"/>
        <v>0</v>
      </c>
      <c r="P27" s="10">
        <f t="shared" si="5"/>
        <v>0</v>
      </c>
    </row>
    <row r="28" spans="1:16">
      <c r="A28" s="5" t="s">
        <v>69</v>
      </c>
      <c r="B28" s="6" t="s">
        <v>70</v>
      </c>
      <c r="C28" s="7">
        <v>15219.10073</v>
      </c>
      <c r="D28" s="7">
        <v>271.68273000000045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271.68273000000045</v>
      </c>
      <c r="M28" s="7">
        <f t="shared" si="2"/>
        <v>0</v>
      </c>
      <c r="N28" s="7">
        <f t="shared" si="3"/>
        <v>271.68273000000045</v>
      </c>
      <c r="O28" s="7">
        <f t="shared" si="4"/>
        <v>0</v>
      </c>
      <c r="P28" s="7">
        <f t="shared" si="5"/>
        <v>0</v>
      </c>
    </row>
    <row r="29" spans="1:16">
      <c r="A29" s="8" t="s">
        <v>363</v>
      </c>
      <c r="B29" s="9" t="s">
        <v>364</v>
      </c>
      <c r="C29" s="10">
        <v>15219.10073</v>
      </c>
      <c r="D29" s="10">
        <v>271.68273000000045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271.68273000000045</v>
      </c>
      <c r="M29" s="10">
        <f t="shared" si="2"/>
        <v>0</v>
      </c>
      <c r="N29" s="10">
        <f t="shared" si="3"/>
        <v>271.68273000000045</v>
      </c>
      <c r="O29" s="10">
        <f t="shared" si="4"/>
        <v>0</v>
      </c>
      <c r="P29" s="10">
        <f t="shared" si="5"/>
        <v>0</v>
      </c>
    </row>
    <row r="30" spans="1:16">
      <c r="A30" s="5" t="s">
        <v>73</v>
      </c>
      <c r="B30" s="6" t="s">
        <v>74</v>
      </c>
      <c r="C30" s="7">
        <v>49992.914770000003</v>
      </c>
      <c r="D30" s="7">
        <v>62379.643770000002</v>
      </c>
      <c r="E30" s="7">
        <v>4277.3166666666666</v>
      </c>
      <c r="F30" s="7">
        <v>416.4513</v>
      </c>
      <c r="G30" s="7">
        <v>0</v>
      </c>
      <c r="H30" s="7">
        <v>3231.1642800000009</v>
      </c>
      <c r="I30" s="7">
        <v>375.57813999999996</v>
      </c>
      <c r="J30" s="7">
        <v>213.91448999999997</v>
      </c>
      <c r="K30" s="7">
        <f t="shared" si="0"/>
        <v>3860.8653666666664</v>
      </c>
      <c r="L30" s="7">
        <f t="shared" si="1"/>
        <v>61963.192470000002</v>
      </c>
      <c r="M30" s="7">
        <f t="shared" si="2"/>
        <v>9.7362746893496315</v>
      </c>
      <c r="N30" s="7">
        <f t="shared" si="3"/>
        <v>59148.479489999998</v>
      </c>
      <c r="O30" s="7">
        <f t="shared" si="4"/>
        <v>1046.1523866666657</v>
      </c>
      <c r="P30" s="7">
        <f t="shared" si="5"/>
        <v>75.541853264702581</v>
      </c>
    </row>
    <row r="31" spans="1:16" ht="38.25">
      <c r="A31" s="5" t="s">
        <v>75</v>
      </c>
      <c r="B31" s="6" t="s">
        <v>46</v>
      </c>
      <c r="C31" s="7">
        <v>0</v>
      </c>
      <c r="D31" s="7">
        <v>9.2959999999999994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9.2959999999999994</v>
      </c>
      <c r="M31" s="7">
        <f t="shared" si="2"/>
        <v>0</v>
      </c>
      <c r="N31" s="7">
        <f t="shared" si="3"/>
        <v>9.2959999999999994</v>
      </c>
      <c r="O31" s="7">
        <f t="shared" si="4"/>
        <v>0</v>
      </c>
      <c r="P31" s="7">
        <f t="shared" si="5"/>
        <v>0</v>
      </c>
    </row>
    <row r="32" spans="1:16" ht="25.5">
      <c r="A32" s="8" t="s">
        <v>347</v>
      </c>
      <c r="B32" s="9" t="s">
        <v>348</v>
      </c>
      <c r="C32" s="10">
        <v>0</v>
      </c>
      <c r="D32" s="10">
        <v>9.2959999999999994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9.2959999999999994</v>
      </c>
      <c r="M32" s="10">
        <f t="shared" si="2"/>
        <v>0</v>
      </c>
      <c r="N32" s="10">
        <f t="shared" si="3"/>
        <v>9.2959999999999994</v>
      </c>
      <c r="O32" s="10">
        <f t="shared" si="4"/>
        <v>0</v>
      </c>
      <c r="P32" s="10">
        <f t="shared" si="5"/>
        <v>0</v>
      </c>
    </row>
    <row r="33" spans="1:16">
      <c r="A33" s="5" t="s">
        <v>76</v>
      </c>
      <c r="B33" s="6" t="s">
        <v>77</v>
      </c>
      <c r="C33" s="7">
        <v>22868.782230000001</v>
      </c>
      <c r="D33" s="7">
        <v>24700.083230000004</v>
      </c>
      <c r="E33" s="7">
        <v>1877.6083333333333</v>
      </c>
      <c r="F33" s="7">
        <v>90.942999999999998</v>
      </c>
      <c r="G33" s="7">
        <v>0</v>
      </c>
      <c r="H33" s="7">
        <v>1285.95893</v>
      </c>
      <c r="I33" s="7">
        <v>50.069839999999999</v>
      </c>
      <c r="J33" s="7">
        <v>46.035159999999998</v>
      </c>
      <c r="K33" s="7">
        <f t="shared" si="0"/>
        <v>1786.6653333333334</v>
      </c>
      <c r="L33" s="7">
        <f t="shared" si="1"/>
        <v>24609.140230000005</v>
      </c>
      <c r="M33" s="7">
        <f t="shared" si="2"/>
        <v>4.8435554095857754</v>
      </c>
      <c r="N33" s="7">
        <f t="shared" si="3"/>
        <v>23414.124300000003</v>
      </c>
      <c r="O33" s="7">
        <f t="shared" si="4"/>
        <v>591.64940333333334</v>
      </c>
      <c r="P33" s="7">
        <f t="shared" si="5"/>
        <v>68.489200179306124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218.29492999999999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-218.29492999999999</v>
      </c>
      <c r="O34" s="10">
        <f t="shared" si="4"/>
        <v>-218.29492999999999</v>
      </c>
      <c r="P34" s="10">
        <f t="shared" si="5"/>
        <v>0</v>
      </c>
    </row>
    <row r="35" spans="1:16">
      <c r="A35" s="8" t="s">
        <v>80</v>
      </c>
      <c r="B35" s="9" t="s">
        <v>81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911.25305000000003</v>
      </c>
      <c r="I35" s="10">
        <v>0</v>
      </c>
      <c r="J35" s="10">
        <v>4.8921599999999996</v>
      </c>
      <c r="K35" s="10">
        <f t="shared" si="0"/>
        <v>1852.4083333333333</v>
      </c>
      <c r="L35" s="10">
        <f t="shared" si="1"/>
        <v>22228.9</v>
      </c>
      <c r="M35" s="10">
        <f t="shared" si="2"/>
        <v>0</v>
      </c>
      <c r="N35" s="10">
        <f t="shared" si="3"/>
        <v>21317.646950000002</v>
      </c>
      <c r="O35" s="10">
        <f t="shared" si="4"/>
        <v>941.15528333333327</v>
      </c>
      <c r="P35" s="10">
        <f t="shared" si="5"/>
        <v>49.192882238887215</v>
      </c>
    </row>
    <row r="36" spans="1:16">
      <c r="A36" s="8" t="s">
        <v>29</v>
      </c>
      <c r="B36" s="9" t="s">
        <v>30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60.620950000000001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-60.620950000000001</v>
      </c>
      <c r="O36" s="10">
        <f t="shared" si="4"/>
        <v>-60.620950000000001</v>
      </c>
      <c r="P36" s="10">
        <f t="shared" si="5"/>
        <v>0</v>
      </c>
    </row>
    <row r="37" spans="1:16" ht="25.5">
      <c r="A37" s="8" t="s">
        <v>347</v>
      </c>
      <c r="B37" s="9" t="s">
        <v>348</v>
      </c>
      <c r="C37" s="10">
        <v>86.923000000000002</v>
      </c>
      <c r="D37" s="10">
        <v>1505.3240000000001</v>
      </c>
      <c r="E37" s="10">
        <v>25.2</v>
      </c>
      <c r="F37" s="10">
        <v>90.942999999999998</v>
      </c>
      <c r="G37" s="10">
        <v>0</v>
      </c>
      <c r="H37" s="10">
        <v>95.79</v>
      </c>
      <c r="I37" s="10">
        <v>41.143000000000001</v>
      </c>
      <c r="J37" s="10">
        <v>41.143000000000001</v>
      </c>
      <c r="K37" s="10">
        <f t="shared" si="0"/>
        <v>-65.742999999999995</v>
      </c>
      <c r="L37" s="10">
        <f t="shared" si="1"/>
        <v>1414.3810000000001</v>
      </c>
      <c r="M37" s="10">
        <f t="shared" si="2"/>
        <v>360.88492063492066</v>
      </c>
      <c r="N37" s="10">
        <f t="shared" si="3"/>
        <v>1409.5340000000001</v>
      </c>
      <c r="O37" s="10">
        <f t="shared" si="4"/>
        <v>-70.59</v>
      </c>
      <c r="P37" s="10">
        <f t="shared" si="5"/>
        <v>380.11904761904765</v>
      </c>
    </row>
    <row r="38" spans="1:16">
      <c r="A38" s="8" t="s">
        <v>363</v>
      </c>
      <c r="B38" s="9" t="s">
        <v>364</v>
      </c>
      <c r="C38" s="10">
        <v>552.95923000000005</v>
      </c>
      <c r="D38" s="10">
        <v>965.85923000000003</v>
      </c>
      <c r="E38" s="10">
        <v>0</v>
      </c>
      <c r="F38" s="10">
        <v>0</v>
      </c>
      <c r="G38" s="10">
        <v>0</v>
      </c>
      <c r="H38" s="10">
        <v>0</v>
      </c>
      <c r="I38" s="10">
        <v>8.9268400000000003</v>
      </c>
      <c r="J38" s="10">
        <v>0</v>
      </c>
      <c r="K38" s="10">
        <f t="shared" si="0"/>
        <v>0</v>
      </c>
      <c r="L38" s="10">
        <f t="shared" si="1"/>
        <v>965.85923000000003</v>
      </c>
      <c r="M38" s="10">
        <f t="shared" si="2"/>
        <v>0</v>
      </c>
      <c r="N38" s="10">
        <f t="shared" si="3"/>
        <v>965.85923000000003</v>
      </c>
      <c r="O38" s="10">
        <f t="shared" si="4"/>
        <v>0</v>
      </c>
      <c r="P38" s="10">
        <f t="shared" si="5"/>
        <v>0</v>
      </c>
    </row>
    <row r="39" spans="1:16" ht="51">
      <c r="A39" s="5" t="s">
        <v>84</v>
      </c>
      <c r="B39" s="6" t="s">
        <v>85</v>
      </c>
      <c r="C39" s="7">
        <v>20688.632539999999</v>
      </c>
      <c r="D39" s="7">
        <v>30441.077539999998</v>
      </c>
      <c r="E39" s="7">
        <v>1723.0000000000002</v>
      </c>
      <c r="F39" s="7">
        <v>171.506</v>
      </c>
      <c r="G39" s="7">
        <v>0</v>
      </c>
      <c r="H39" s="7">
        <v>850.27862000000005</v>
      </c>
      <c r="I39" s="7">
        <v>171.506</v>
      </c>
      <c r="J39" s="7">
        <v>162.0968</v>
      </c>
      <c r="K39" s="7">
        <f t="shared" si="0"/>
        <v>1551.4940000000001</v>
      </c>
      <c r="L39" s="7">
        <f t="shared" si="1"/>
        <v>30269.571539999997</v>
      </c>
      <c r="M39" s="7">
        <f t="shared" si="2"/>
        <v>9.953917585606499</v>
      </c>
      <c r="N39" s="7">
        <f t="shared" si="3"/>
        <v>29590.798919999997</v>
      </c>
      <c r="O39" s="7">
        <f t="shared" si="4"/>
        <v>872.72138000000018</v>
      </c>
      <c r="P39" s="7">
        <f t="shared" si="5"/>
        <v>49.348730121880436</v>
      </c>
    </row>
    <row r="40" spans="1:16">
      <c r="A40" s="8" t="s">
        <v>23</v>
      </c>
      <c r="B40" s="9" t="s">
        <v>24</v>
      </c>
      <c r="C40" s="10">
        <v>900</v>
      </c>
      <c r="D40" s="10">
        <v>900</v>
      </c>
      <c r="E40" s="10">
        <v>75</v>
      </c>
      <c r="F40" s="10">
        <v>0</v>
      </c>
      <c r="G40" s="10">
        <v>0</v>
      </c>
      <c r="H40" s="10">
        <v>54.661239999999999</v>
      </c>
      <c r="I40" s="10">
        <v>0</v>
      </c>
      <c r="J40" s="10">
        <v>0</v>
      </c>
      <c r="K40" s="10">
        <f t="shared" si="0"/>
        <v>75</v>
      </c>
      <c r="L40" s="10">
        <f t="shared" si="1"/>
        <v>900</v>
      </c>
      <c r="M40" s="10">
        <f t="shared" si="2"/>
        <v>0</v>
      </c>
      <c r="N40" s="10">
        <f t="shared" si="3"/>
        <v>845.33875999999998</v>
      </c>
      <c r="O40" s="10">
        <f t="shared" si="4"/>
        <v>20.338760000000001</v>
      </c>
      <c r="P40" s="10">
        <f t="shared" si="5"/>
        <v>72.881653333333333</v>
      </c>
    </row>
    <row r="41" spans="1:16">
      <c r="A41" s="8" t="s">
        <v>25</v>
      </c>
      <c r="B41" s="9" t="s">
        <v>26</v>
      </c>
      <c r="C41" s="10">
        <v>198</v>
      </c>
      <c r="D41" s="10">
        <v>198</v>
      </c>
      <c r="E41" s="10">
        <v>16.5</v>
      </c>
      <c r="F41" s="10">
        <v>0</v>
      </c>
      <c r="G41" s="10">
        <v>0</v>
      </c>
      <c r="H41" s="10">
        <v>11.98334</v>
      </c>
      <c r="I41" s="10">
        <v>0</v>
      </c>
      <c r="J41" s="10">
        <v>0</v>
      </c>
      <c r="K41" s="10">
        <f t="shared" si="0"/>
        <v>16.5</v>
      </c>
      <c r="L41" s="10">
        <f t="shared" si="1"/>
        <v>198</v>
      </c>
      <c r="M41" s="10">
        <f t="shared" si="2"/>
        <v>0</v>
      </c>
      <c r="N41" s="10">
        <f t="shared" si="3"/>
        <v>186.01666</v>
      </c>
      <c r="O41" s="10">
        <f t="shared" si="4"/>
        <v>4.5166599999999999</v>
      </c>
      <c r="P41" s="10">
        <f t="shared" si="5"/>
        <v>72.626303030303035</v>
      </c>
    </row>
    <row r="42" spans="1:16">
      <c r="A42" s="8" t="s">
        <v>27</v>
      </c>
      <c r="B42" s="9" t="s">
        <v>28</v>
      </c>
      <c r="C42" s="10">
        <v>35</v>
      </c>
      <c r="D42" s="10">
        <v>35</v>
      </c>
      <c r="E42" s="10">
        <v>2.9166666666666665</v>
      </c>
      <c r="F42" s="10">
        <v>0</v>
      </c>
      <c r="G42" s="10">
        <v>0</v>
      </c>
      <c r="H42" s="10">
        <v>225.26985000000002</v>
      </c>
      <c r="I42" s="10">
        <v>0</v>
      </c>
      <c r="J42" s="10">
        <v>0</v>
      </c>
      <c r="K42" s="10">
        <f t="shared" si="0"/>
        <v>2.9166666666666665</v>
      </c>
      <c r="L42" s="10">
        <f t="shared" si="1"/>
        <v>35</v>
      </c>
      <c r="M42" s="10">
        <f t="shared" si="2"/>
        <v>0</v>
      </c>
      <c r="N42" s="10">
        <f t="shared" si="3"/>
        <v>-190.26985000000002</v>
      </c>
      <c r="O42" s="10">
        <f t="shared" si="4"/>
        <v>-222.35318333333336</v>
      </c>
      <c r="P42" s="10">
        <f t="shared" si="5"/>
        <v>7723.537714285716</v>
      </c>
    </row>
    <row r="43" spans="1:16">
      <c r="A43" s="8" t="s">
        <v>80</v>
      </c>
      <c r="B43" s="9" t="s">
        <v>81</v>
      </c>
      <c r="C43" s="10">
        <v>18734</v>
      </c>
      <c r="D43" s="10">
        <v>18734</v>
      </c>
      <c r="E43" s="10">
        <v>1561.1666666666667</v>
      </c>
      <c r="F43" s="10">
        <v>0</v>
      </c>
      <c r="G43" s="10">
        <v>0</v>
      </c>
      <c r="H43" s="10">
        <v>342.96334999999999</v>
      </c>
      <c r="I43" s="10">
        <v>0</v>
      </c>
      <c r="J43" s="10">
        <v>2.0968000000000004</v>
      </c>
      <c r="K43" s="10">
        <f t="shared" si="0"/>
        <v>1561.1666666666667</v>
      </c>
      <c r="L43" s="10">
        <f t="shared" si="1"/>
        <v>18734</v>
      </c>
      <c r="M43" s="10">
        <f t="shared" si="2"/>
        <v>0</v>
      </c>
      <c r="N43" s="10">
        <f t="shared" si="3"/>
        <v>18391.036650000002</v>
      </c>
      <c r="O43" s="10">
        <f t="shared" si="4"/>
        <v>1218.2033166666668</v>
      </c>
      <c r="P43" s="10">
        <f t="shared" si="5"/>
        <v>21.968400768655918</v>
      </c>
    </row>
    <row r="44" spans="1:16">
      <c r="A44" s="8" t="s">
        <v>29</v>
      </c>
      <c r="B44" s="9" t="s">
        <v>30</v>
      </c>
      <c r="C44" s="10">
        <v>5</v>
      </c>
      <c r="D44" s="10">
        <v>5</v>
      </c>
      <c r="E44" s="10">
        <v>0.41666666666666669</v>
      </c>
      <c r="F44" s="10">
        <v>0</v>
      </c>
      <c r="G44" s="10">
        <v>0</v>
      </c>
      <c r="H44" s="10">
        <v>184.33620000000002</v>
      </c>
      <c r="I44" s="10">
        <v>0</v>
      </c>
      <c r="J44" s="10">
        <v>0</v>
      </c>
      <c r="K44" s="10">
        <f t="shared" si="0"/>
        <v>0.41666666666666669</v>
      </c>
      <c r="L44" s="10">
        <f t="shared" si="1"/>
        <v>5</v>
      </c>
      <c r="M44" s="10">
        <f t="shared" si="2"/>
        <v>0</v>
      </c>
      <c r="N44" s="10">
        <f t="shared" si="3"/>
        <v>-179.33620000000002</v>
      </c>
      <c r="O44" s="10">
        <f t="shared" si="4"/>
        <v>-183.91953333333336</v>
      </c>
      <c r="P44" s="10">
        <f t="shared" si="5"/>
        <v>44240.688000000002</v>
      </c>
    </row>
    <row r="45" spans="1:16">
      <c r="A45" s="8" t="s">
        <v>33</v>
      </c>
      <c r="B45" s="9" t="s">
        <v>34</v>
      </c>
      <c r="C45" s="10">
        <v>50</v>
      </c>
      <c r="D45" s="10">
        <v>50</v>
      </c>
      <c r="E45" s="10">
        <v>4.166666666666667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4.166666666666667</v>
      </c>
      <c r="L45" s="10">
        <f t="shared" si="1"/>
        <v>50</v>
      </c>
      <c r="M45" s="10">
        <f t="shared" si="2"/>
        <v>0</v>
      </c>
      <c r="N45" s="10">
        <f t="shared" si="3"/>
        <v>50</v>
      </c>
      <c r="O45" s="10">
        <f t="shared" si="4"/>
        <v>4.166666666666667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5.7</v>
      </c>
      <c r="D46" s="10">
        <v>5.7</v>
      </c>
      <c r="E46" s="10">
        <v>0.47500000000000003</v>
      </c>
      <c r="F46" s="10">
        <v>0</v>
      </c>
      <c r="G46" s="10">
        <v>0</v>
      </c>
      <c r="H46" s="10">
        <v>0.20811000000000002</v>
      </c>
      <c r="I46" s="10">
        <v>0</v>
      </c>
      <c r="J46" s="10">
        <v>0</v>
      </c>
      <c r="K46" s="10">
        <f t="shared" si="0"/>
        <v>0.47500000000000003</v>
      </c>
      <c r="L46" s="10">
        <f t="shared" si="1"/>
        <v>5.7</v>
      </c>
      <c r="M46" s="10">
        <f t="shared" si="2"/>
        <v>0</v>
      </c>
      <c r="N46" s="10">
        <f t="shared" si="3"/>
        <v>5.4918899999999997</v>
      </c>
      <c r="O46" s="10">
        <f t="shared" si="4"/>
        <v>0.26689000000000002</v>
      </c>
      <c r="P46" s="10">
        <f t="shared" si="5"/>
        <v>43.812631578947368</v>
      </c>
    </row>
    <row r="47" spans="1:16">
      <c r="A47" s="8" t="s">
        <v>37</v>
      </c>
      <c r="B47" s="9" t="s">
        <v>38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4.2530000000000005E-2</v>
      </c>
      <c r="I47" s="10">
        <v>0</v>
      </c>
      <c r="J47" s="10">
        <v>0</v>
      </c>
      <c r="K47" s="10">
        <f t="shared" si="0"/>
        <v>0.35833333333333334</v>
      </c>
      <c r="L47" s="10">
        <f t="shared" si="1"/>
        <v>4.3</v>
      </c>
      <c r="M47" s="10">
        <f t="shared" si="2"/>
        <v>0</v>
      </c>
      <c r="N47" s="10">
        <f t="shared" si="3"/>
        <v>4.2574699999999996</v>
      </c>
      <c r="O47" s="10">
        <f t="shared" si="4"/>
        <v>0.31580333333333332</v>
      </c>
      <c r="P47" s="10">
        <f t="shared" si="5"/>
        <v>11.868837209302328</v>
      </c>
    </row>
    <row r="48" spans="1:16" ht="25.5">
      <c r="A48" s="8" t="s">
        <v>347</v>
      </c>
      <c r="B48" s="9" t="s">
        <v>348</v>
      </c>
      <c r="C48" s="10">
        <v>269.19900000000001</v>
      </c>
      <c r="D48" s="10">
        <v>8521.6489999999994</v>
      </c>
      <c r="E48" s="10">
        <v>62</v>
      </c>
      <c r="F48" s="10">
        <v>171.506</v>
      </c>
      <c r="G48" s="10">
        <v>0</v>
      </c>
      <c r="H48" s="10">
        <v>30.814</v>
      </c>
      <c r="I48" s="10">
        <v>171.506</v>
      </c>
      <c r="J48" s="10">
        <v>160</v>
      </c>
      <c r="K48" s="10">
        <f t="shared" si="0"/>
        <v>-109.506</v>
      </c>
      <c r="L48" s="10">
        <f t="shared" si="1"/>
        <v>8350.143</v>
      </c>
      <c r="M48" s="10">
        <f t="shared" si="2"/>
        <v>276.62258064516129</v>
      </c>
      <c r="N48" s="10">
        <f t="shared" si="3"/>
        <v>8490.8349999999991</v>
      </c>
      <c r="O48" s="10">
        <f t="shared" si="4"/>
        <v>31.186</v>
      </c>
      <c r="P48" s="10">
        <f t="shared" si="5"/>
        <v>49.7</v>
      </c>
    </row>
    <row r="49" spans="1:16">
      <c r="A49" s="8" t="s">
        <v>363</v>
      </c>
      <c r="B49" s="9" t="s">
        <v>364</v>
      </c>
      <c r="C49" s="10">
        <v>487.43353999999999</v>
      </c>
      <c r="D49" s="10">
        <v>1987.4285400000001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1987.4285400000001</v>
      </c>
      <c r="M49" s="10">
        <f t="shared" si="2"/>
        <v>0</v>
      </c>
      <c r="N49" s="10">
        <f t="shared" si="3"/>
        <v>1987.4285400000001</v>
      </c>
      <c r="O49" s="10">
        <f t="shared" si="4"/>
        <v>0</v>
      </c>
      <c r="P49" s="10">
        <f t="shared" si="5"/>
        <v>0</v>
      </c>
    </row>
    <row r="50" spans="1:16" ht="25.5">
      <c r="A50" s="5" t="s">
        <v>90</v>
      </c>
      <c r="B50" s="6" t="s">
        <v>91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5.7594799999999999</v>
      </c>
      <c r="I50" s="7">
        <v>0</v>
      </c>
      <c r="J50" s="7">
        <v>0</v>
      </c>
      <c r="K50" s="7">
        <f t="shared" si="0"/>
        <v>0</v>
      </c>
      <c r="L50" s="7">
        <f t="shared" si="1"/>
        <v>0</v>
      </c>
      <c r="M50" s="7">
        <f t="shared" si="2"/>
        <v>0</v>
      </c>
      <c r="N50" s="7">
        <f t="shared" si="3"/>
        <v>-5.7594799999999999</v>
      </c>
      <c r="O50" s="7">
        <f t="shared" si="4"/>
        <v>-5.7594799999999999</v>
      </c>
      <c r="P50" s="7">
        <f t="shared" si="5"/>
        <v>0</v>
      </c>
    </row>
    <row r="51" spans="1:16">
      <c r="A51" s="8" t="s">
        <v>27</v>
      </c>
      <c r="B51" s="9" t="s">
        <v>28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4.05748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-4.05748</v>
      </c>
      <c r="O51" s="10">
        <f t="shared" si="4"/>
        <v>-4.05748</v>
      </c>
      <c r="P51" s="10">
        <f t="shared" si="5"/>
        <v>0</v>
      </c>
    </row>
    <row r="52" spans="1:16">
      <c r="A52" s="8" t="s">
        <v>29</v>
      </c>
      <c r="B52" s="9" t="s">
        <v>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1.702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-1.702</v>
      </c>
      <c r="O52" s="10">
        <f t="shared" si="4"/>
        <v>-1.702</v>
      </c>
      <c r="P52" s="10">
        <f t="shared" si="5"/>
        <v>0</v>
      </c>
    </row>
    <row r="53" spans="1:16" ht="25.5">
      <c r="A53" s="5" t="s">
        <v>92</v>
      </c>
      <c r="B53" s="6" t="s">
        <v>93</v>
      </c>
      <c r="C53" s="7">
        <v>6398.5</v>
      </c>
      <c r="D53" s="7">
        <v>7012</v>
      </c>
      <c r="E53" s="7">
        <v>676.70833333333348</v>
      </c>
      <c r="F53" s="7">
        <v>154.00229999999999</v>
      </c>
      <c r="G53" s="7">
        <v>0</v>
      </c>
      <c r="H53" s="7">
        <v>1089.16725</v>
      </c>
      <c r="I53" s="7">
        <v>154.00229999999999</v>
      </c>
      <c r="J53" s="7">
        <v>5.1105999999999998</v>
      </c>
      <c r="K53" s="7">
        <f t="shared" si="0"/>
        <v>522.70603333333349</v>
      </c>
      <c r="L53" s="7">
        <f t="shared" si="1"/>
        <v>6857.9976999999999</v>
      </c>
      <c r="M53" s="7">
        <f t="shared" si="2"/>
        <v>22.757559263592135</v>
      </c>
      <c r="N53" s="7">
        <f t="shared" si="3"/>
        <v>5922.8327499999996</v>
      </c>
      <c r="O53" s="7">
        <f t="shared" si="4"/>
        <v>-412.45891666666648</v>
      </c>
      <c r="P53" s="7">
        <f t="shared" si="5"/>
        <v>160.95076657841261</v>
      </c>
    </row>
    <row r="54" spans="1:16">
      <c r="A54" s="8" t="s">
        <v>23</v>
      </c>
      <c r="B54" s="9" t="s">
        <v>24</v>
      </c>
      <c r="C54" s="10">
        <v>2498.8000000000002</v>
      </c>
      <c r="D54" s="10">
        <v>2498.8000000000002</v>
      </c>
      <c r="E54" s="10">
        <v>208.23333333333335</v>
      </c>
      <c r="F54" s="10">
        <v>0</v>
      </c>
      <c r="G54" s="10">
        <v>0</v>
      </c>
      <c r="H54" s="10">
        <v>233.74157000000002</v>
      </c>
      <c r="I54" s="10">
        <v>0</v>
      </c>
      <c r="J54" s="10">
        <v>0</v>
      </c>
      <c r="K54" s="10">
        <f t="shared" si="0"/>
        <v>208.23333333333335</v>
      </c>
      <c r="L54" s="10">
        <f t="shared" si="1"/>
        <v>2498.8000000000002</v>
      </c>
      <c r="M54" s="10">
        <f t="shared" si="2"/>
        <v>0</v>
      </c>
      <c r="N54" s="10">
        <f t="shared" si="3"/>
        <v>2265.05843</v>
      </c>
      <c r="O54" s="10">
        <f t="shared" si="4"/>
        <v>-25.508236666666676</v>
      </c>
      <c r="P54" s="10">
        <f t="shared" si="5"/>
        <v>112.24983352008964</v>
      </c>
    </row>
    <row r="55" spans="1:16">
      <c r="A55" s="8" t="s">
        <v>25</v>
      </c>
      <c r="B55" s="9" t="s">
        <v>26</v>
      </c>
      <c r="C55" s="10">
        <v>547.9</v>
      </c>
      <c r="D55" s="10">
        <v>547.9</v>
      </c>
      <c r="E55" s="10">
        <v>45.658333333333339</v>
      </c>
      <c r="F55" s="10">
        <v>0</v>
      </c>
      <c r="G55" s="10">
        <v>0</v>
      </c>
      <c r="H55" s="10">
        <v>49.315239999999996</v>
      </c>
      <c r="I55" s="10">
        <v>0</v>
      </c>
      <c r="J55" s="10">
        <v>0</v>
      </c>
      <c r="K55" s="10">
        <f t="shared" si="0"/>
        <v>45.658333333333339</v>
      </c>
      <c r="L55" s="10">
        <f t="shared" si="1"/>
        <v>547.9</v>
      </c>
      <c r="M55" s="10">
        <f t="shared" si="2"/>
        <v>0</v>
      </c>
      <c r="N55" s="10">
        <f t="shared" si="3"/>
        <v>498.58475999999996</v>
      </c>
      <c r="O55" s="10">
        <f t="shared" si="4"/>
        <v>-3.6569066666666572</v>
      </c>
      <c r="P55" s="10">
        <f t="shared" si="5"/>
        <v>108.0092863661252</v>
      </c>
    </row>
    <row r="56" spans="1:16">
      <c r="A56" s="8" t="s">
        <v>27</v>
      </c>
      <c r="B56" s="9" t="s">
        <v>28</v>
      </c>
      <c r="C56" s="10">
        <v>1204</v>
      </c>
      <c r="D56" s="10">
        <v>1204</v>
      </c>
      <c r="E56" s="10">
        <v>100.33333333333333</v>
      </c>
      <c r="F56" s="10">
        <v>0</v>
      </c>
      <c r="G56" s="10">
        <v>0</v>
      </c>
      <c r="H56" s="10">
        <v>551.63000999999997</v>
      </c>
      <c r="I56" s="10">
        <v>0</v>
      </c>
      <c r="J56" s="10">
        <v>0</v>
      </c>
      <c r="K56" s="10">
        <f t="shared" si="0"/>
        <v>100.33333333333333</v>
      </c>
      <c r="L56" s="10">
        <f t="shared" si="1"/>
        <v>1204</v>
      </c>
      <c r="M56" s="10">
        <f t="shared" si="2"/>
        <v>0</v>
      </c>
      <c r="N56" s="10">
        <f t="shared" si="3"/>
        <v>652.36999000000003</v>
      </c>
      <c r="O56" s="10">
        <f t="shared" si="4"/>
        <v>-451.29667666666666</v>
      </c>
      <c r="P56" s="10">
        <f t="shared" si="5"/>
        <v>549.79735215946846</v>
      </c>
    </row>
    <row r="57" spans="1:16">
      <c r="A57" s="8" t="s">
        <v>78</v>
      </c>
      <c r="B57" s="9" t="s">
        <v>79</v>
      </c>
      <c r="C57" s="10">
        <v>21.2</v>
      </c>
      <c r="D57" s="10">
        <v>21.2</v>
      </c>
      <c r="E57" s="10">
        <v>1.7666666666666668</v>
      </c>
      <c r="F57" s="10">
        <v>0</v>
      </c>
      <c r="G57" s="10">
        <v>0</v>
      </c>
      <c r="H57" s="10">
        <v>1.6990000000000001</v>
      </c>
      <c r="I57" s="10">
        <v>0</v>
      </c>
      <c r="J57" s="10">
        <v>0</v>
      </c>
      <c r="K57" s="10">
        <f t="shared" si="0"/>
        <v>1.7666666666666668</v>
      </c>
      <c r="L57" s="10">
        <f t="shared" si="1"/>
        <v>21.2</v>
      </c>
      <c r="M57" s="10">
        <f t="shared" si="2"/>
        <v>0</v>
      </c>
      <c r="N57" s="10">
        <f t="shared" si="3"/>
        <v>19.500999999999998</v>
      </c>
      <c r="O57" s="10">
        <f t="shared" si="4"/>
        <v>6.7666666666666764E-2</v>
      </c>
      <c r="P57" s="10">
        <f t="shared" si="5"/>
        <v>96.169811320754718</v>
      </c>
    </row>
    <row r="58" spans="1:16">
      <c r="A58" s="8" t="s">
        <v>80</v>
      </c>
      <c r="B58" s="9" t="s">
        <v>81</v>
      </c>
      <c r="C58" s="10">
        <v>180</v>
      </c>
      <c r="D58" s="10">
        <v>180</v>
      </c>
      <c r="E58" s="10">
        <v>15</v>
      </c>
      <c r="F58" s="10">
        <v>0</v>
      </c>
      <c r="G58" s="10">
        <v>0</v>
      </c>
      <c r="H58" s="10">
        <v>68.596369999999993</v>
      </c>
      <c r="I58" s="10">
        <v>0</v>
      </c>
      <c r="J58" s="10">
        <v>0</v>
      </c>
      <c r="K58" s="10">
        <f t="shared" si="0"/>
        <v>15</v>
      </c>
      <c r="L58" s="10">
        <f t="shared" si="1"/>
        <v>180</v>
      </c>
      <c r="M58" s="10">
        <f t="shared" si="2"/>
        <v>0</v>
      </c>
      <c r="N58" s="10">
        <f t="shared" si="3"/>
        <v>111.40363000000001</v>
      </c>
      <c r="O58" s="10">
        <f t="shared" si="4"/>
        <v>-53.596369999999993</v>
      </c>
      <c r="P58" s="10">
        <f t="shared" si="5"/>
        <v>457.30913333333331</v>
      </c>
    </row>
    <row r="59" spans="1:16">
      <c r="A59" s="8" t="s">
        <v>29</v>
      </c>
      <c r="B59" s="9" t="s">
        <v>30</v>
      </c>
      <c r="C59" s="10">
        <v>436.5</v>
      </c>
      <c r="D59" s="10">
        <v>436.5</v>
      </c>
      <c r="E59" s="10">
        <v>36.375</v>
      </c>
      <c r="F59" s="10">
        <v>0</v>
      </c>
      <c r="G59" s="10">
        <v>0</v>
      </c>
      <c r="H59" s="10">
        <v>67.280690000000007</v>
      </c>
      <c r="I59" s="10">
        <v>0</v>
      </c>
      <c r="J59" s="10">
        <v>2.2000000000000002</v>
      </c>
      <c r="K59" s="10">
        <f t="shared" si="0"/>
        <v>36.375</v>
      </c>
      <c r="L59" s="10">
        <f t="shared" si="1"/>
        <v>436.5</v>
      </c>
      <c r="M59" s="10">
        <f t="shared" si="2"/>
        <v>0</v>
      </c>
      <c r="N59" s="10">
        <f t="shared" si="3"/>
        <v>369.21931000000001</v>
      </c>
      <c r="O59" s="10">
        <f t="shared" si="4"/>
        <v>-30.905690000000007</v>
      </c>
      <c r="P59" s="10">
        <f t="shared" si="5"/>
        <v>184.96409621993129</v>
      </c>
    </row>
    <row r="60" spans="1:16">
      <c r="A60" s="8" t="s">
        <v>31</v>
      </c>
      <c r="B60" s="9" t="s">
        <v>32</v>
      </c>
      <c r="C60" s="10">
        <v>38</v>
      </c>
      <c r="D60" s="10">
        <v>38</v>
      </c>
      <c r="E60" s="10">
        <v>3.1666666666666665</v>
      </c>
      <c r="F60" s="10">
        <v>0</v>
      </c>
      <c r="G60" s="10">
        <v>0</v>
      </c>
      <c r="H60" s="10">
        <v>0.28539999999999999</v>
      </c>
      <c r="I60" s="10">
        <v>0</v>
      </c>
      <c r="J60" s="10">
        <v>0</v>
      </c>
      <c r="K60" s="10">
        <f t="shared" si="0"/>
        <v>3.1666666666666665</v>
      </c>
      <c r="L60" s="10">
        <f t="shared" si="1"/>
        <v>38</v>
      </c>
      <c r="M60" s="10">
        <f t="shared" si="2"/>
        <v>0</v>
      </c>
      <c r="N60" s="10">
        <f t="shared" si="3"/>
        <v>37.714599999999997</v>
      </c>
      <c r="O60" s="10">
        <f t="shared" si="4"/>
        <v>2.8812666666666664</v>
      </c>
      <c r="P60" s="10">
        <f t="shared" si="5"/>
        <v>9.0126315789473672</v>
      </c>
    </row>
    <row r="61" spans="1:16">
      <c r="A61" s="8" t="s">
        <v>33</v>
      </c>
      <c r="B61" s="9" t="s">
        <v>34</v>
      </c>
      <c r="C61" s="10">
        <v>653.9</v>
      </c>
      <c r="D61" s="10">
        <v>653.9</v>
      </c>
      <c r="E61" s="10">
        <v>54.491666666666667</v>
      </c>
      <c r="F61" s="10">
        <v>0</v>
      </c>
      <c r="G61" s="10">
        <v>0</v>
      </c>
      <c r="H61" s="10">
        <v>-9.6174400000000002</v>
      </c>
      <c r="I61" s="10">
        <v>0</v>
      </c>
      <c r="J61" s="10">
        <v>0</v>
      </c>
      <c r="K61" s="10">
        <f t="shared" si="0"/>
        <v>54.491666666666667</v>
      </c>
      <c r="L61" s="10">
        <f t="shared" si="1"/>
        <v>653.9</v>
      </c>
      <c r="M61" s="10">
        <f t="shared" si="2"/>
        <v>0</v>
      </c>
      <c r="N61" s="10">
        <f t="shared" si="3"/>
        <v>663.51743999999997</v>
      </c>
      <c r="O61" s="10">
        <f t="shared" si="4"/>
        <v>64.109106666666662</v>
      </c>
      <c r="P61" s="10">
        <f t="shared" si="5"/>
        <v>-17.649377580669828</v>
      </c>
    </row>
    <row r="62" spans="1:16">
      <c r="A62" s="8" t="s">
        <v>35</v>
      </c>
      <c r="B62" s="9" t="s">
        <v>36</v>
      </c>
      <c r="C62" s="10">
        <v>200.9</v>
      </c>
      <c r="D62" s="10">
        <v>200.9</v>
      </c>
      <c r="E62" s="10">
        <v>16.741666666666667</v>
      </c>
      <c r="F62" s="10">
        <v>0</v>
      </c>
      <c r="G62" s="10">
        <v>0</v>
      </c>
      <c r="H62" s="10">
        <v>11.879770000000001</v>
      </c>
      <c r="I62" s="10">
        <v>0</v>
      </c>
      <c r="J62" s="10">
        <v>0</v>
      </c>
      <c r="K62" s="10">
        <f t="shared" si="0"/>
        <v>16.741666666666667</v>
      </c>
      <c r="L62" s="10">
        <f t="shared" si="1"/>
        <v>200.9</v>
      </c>
      <c r="M62" s="10">
        <f t="shared" si="2"/>
        <v>0</v>
      </c>
      <c r="N62" s="10">
        <f t="shared" si="3"/>
        <v>189.02023</v>
      </c>
      <c r="O62" s="10">
        <f t="shared" si="4"/>
        <v>4.8618966666666665</v>
      </c>
      <c r="P62" s="10">
        <f t="shared" si="5"/>
        <v>70.959303135888504</v>
      </c>
    </row>
    <row r="63" spans="1:16">
      <c r="A63" s="8" t="s">
        <v>37</v>
      </c>
      <c r="B63" s="9" t="s">
        <v>38</v>
      </c>
      <c r="C63" s="10">
        <v>373.6</v>
      </c>
      <c r="D63" s="10">
        <v>373.6</v>
      </c>
      <c r="E63" s="10">
        <v>31.133333333333333</v>
      </c>
      <c r="F63" s="10">
        <v>0</v>
      </c>
      <c r="G63" s="10">
        <v>0</v>
      </c>
      <c r="H63" s="10">
        <v>-9.0160000000000004E-2</v>
      </c>
      <c r="I63" s="10">
        <v>0</v>
      </c>
      <c r="J63" s="10">
        <v>0</v>
      </c>
      <c r="K63" s="10">
        <f t="shared" si="0"/>
        <v>31.133333333333333</v>
      </c>
      <c r="L63" s="10">
        <f t="shared" si="1"/>
        <v>373.6</v>
      </c>
      <c r="M63" s="10">
        <f t="shared" si="2"/>
        <v>0</v>
      </c>
      <c r="N63" s="10">
        <f t="shared" si="3"/>
        <v>373.69016000000005</v>
      </c>
      <c r="O63" s="10">
        <f t="shared" si="4"/>
        <v>31.223493333333334</v>
      </c>
      <c r="P63" s="10">
        <f t="shared" si="5"/>
        <v>-0.28959314775160599</v>
      </c>
    </row>
    <row r="64" spans="1:16">
      <c r="A64" s="8" t="s">
        <v>82</v>
      </c>
      <c r="B64" s="9" t="s">
        <v>83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2.2754000000000003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-2.2754000000000003</v>
      </c>
      <c r="O64" s="10">
        <f t="shared" si="4"/>
        <v>-2.2754000000000003</v>
      </c>
      <c r="P64" s="10">
        <f t="shared" si="5"/>
        <v>0</v>
      </c>
    </row>
    <row r="65" spans="1:16" ht="25.5">
      <c r="A65" s="8" t="s">
        <v>41</v>
      </c>
      <c r="B65" s="9" t="s">
        <v>42</v>
      </c>
      <c r="C65" s="10">
        <v>23.5</v>
      </c>
      <c r="D65" s="10">
        <v>23.5</v>
      </c>
      <c r="E65" s="10">
        <v>1.9583333333333333</v>
      </c>
      <c r="F65" s="10">
        <v>0</v>
      </c>
      <c r="G65" s="10">
        <v>0</v>
      </c>
      <c r="H65" s="10">
        <v>0.6</v>
      </c>
      <c r="I65" s="10">
        <v>0</v>
      </c>
      <c r="J65" s="10">
        <v>0</v>
      </c>
      <c r="K65" s="10">
        <f t="shared" si="0"/>
        <v>1.9583333333333333</v>
      </c>
      <c r="L65" s="10">
        <f t="shared" si="1"/>
        <v>23.5</v>
      </c>
      <c r="M65" s="10">
        <f t="shared" si="2"/>
        <v>0</v>
      </c>
      <c r="N65" s="10">
        <f t="shared" si="3"/>
        <v>22.9</v>
      </c>
      <c r="O65" s="10">
        <f t="shared" si="4"/>
        <v>1.3583333333333334</v>
      </c>
      <c r="P65" s="10">
        <f t="shared" si="5"/>
        <v>30.638297872340424</v>
      </c>
    </row>
    <row r="66" spans="1:16">
      <c r="A66" s="8" t="s">
        <v>94</v>
      </c>
      <c r="B66" s="9" t="s">
        <v>95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70.898399999999995</v>
      </c>
      <c r="I66" s="10">
        <v>0</v>
      </c>
      <c r="J66" s="10">
        <v>2.9106000000000001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-70.898399999999995</v>
      </c>
      <c r="O66" s="10">
        <f t="shared" si="4"/>
        <v>-70.898399999999995</v>
      </c>
      <c r="P66" s="10">
        <f t="shared" si="5"/>
        <v>0</v>
      </c>
    </row>
    <row r="67" spans="1:16">
      <c r="A67" s="8" t="s">
        <v>86</v>
      </c>
      <c r="B67" s="9" t="s">
        <v>87</v>
      </c>
      <c r="C67" s="10">
        <v>15.5</v>
      </c>
      <c r="D67" s="10">
        <v>15.5</v>
      </c>
      <c r="E67" s="10">
        <v>1.2916666666666667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1.2916666666666667</v>
      </c>
      <c r="L67" s="10">
        <f t="shared" si="1"/>
        <v>15.5</v>
      </c>
      <c r="M67" s="10">
        <f t="shared" si="2"/>
        <v>0</v>
      </c>
      <c r="N67" s="10">
        <f t="shared" si="3"/>
        <v>15.5</v>
      </c>
      <c r="O67" s="10">
        <f t="shared" si="4"/>
        <v>1.2916666666666667</v>
      </c>
      <c r="P67" s="10">
        <f t="shared" si="5"/>
        <v>0</v>
      </c>
    </row>
    <row r="68" spans="1:16">
      <c r="A68" s="8" t="s">
        <v>43</v>
      </c>
      <c r="B68" s="9" t="s">
        <v>44</v>
      </c>
      <c r="C68" s="10">
        <v>16.8</v>
      </c>
      <c r="D68" s="10">
        <v>16.8</v>
      </c>
      <c r="E68" s="10">
        <v>1.4000000000000001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1.4000000000000001</v>
      </c>
      <c r="L68" s="10">
        <f t="shared" si="1"/>
        <v>16.8</v>
      </c>
      <c r="M68" s="10">
        <f t="shared" si="2"/>
        <v>0</v>
      </c>
      <c r="N68" s="10">
        <f t="shared" si="3"/>
        <v>16.8</v>
      </c>
      <c r="O68" s="10">
        <f t="shared" si="4"/>
        <v>1.4000000000000001</v>
      </c>
      <c r="P68" s="10">
        <f t="shared" si="5"/>
        <v>0</v>
      </c>
    </row>
    <row r="69" spans="1:16" ht="25.5">
      <c r="A69" s="8" t="s">
        <v>347</v>
      </c>
      <c r="B69" s="9" t="s">
        <v>348</v>
      </c>
      <c r="C69" s="10">
        <v>187.9</v>
      </c>
      <c r="D69" s="10">
        <v>801.4</v>
      </c>
      <c r="E69" s="10">
        <v>159.15833333333336</v>
      </c>
      <c r="F69" s="10">
        <v>154.00229999999999</v>
      </c>
      <c r="G69" s="10">
        <v>0</v>
      </c>
      <c r="H69" s="10">
        <v>40.673000000000002</v>
      </c>
      <c r="I69" s="10">
        <v>154.00229999999999</v>
      </c>
      <c r="J69" s="10">
        <v>0</v>
      </c>
      <c r="K69" s="10">
        <f t="shared" si="0"/>
        <v>5.1560333333333688</v>
      </c>
      <c r="L69" s="10">
        <f t="shared" si="1"/>
        <v>647.39769999999999</v>
      </c>
      <c r="M69" s="10">
        <f t="shared" si="2"/>
        <v>96.760437719252295</v>
      </c>
      <c r="N69" s="10">
        <f t="shared" si="3"/>
        <v>760.72699999999998</v>
      </c>
      <c r="O69" s="10">
        <f t="shared" si="4"/>
        <v>118.48533333333336</v>
      </c>
      <c r="P69" s="10">
        <f t="shared" si="5"/>
        <v>25.555055238494155</v>
      </c>
    </row>
    <row r="70" spans="1:16">
      <c r="A70" s="5" t="s">
        <v>98</v>
      </c>
      <c r="B70" s="6" t="s">
        <v>99</v>
      </c>
      <c r="C70" s="7">
        <v>37</v>
      </c>
      <c r="D70" s="7">
        <v>37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0.67192999999999992</v>
      </c>
      <c r="K70" s="7">
        <f t="shared" ref="K70:K133" si="6">E70-F70</f>
        <v>0</v>
      </c>
      <c r="L70" s="7">
        <f t="shared" ref="L70:L133" si="7">D70-F70</f>
        <v>37</v>
      </c>
      <c r="M70" s="7">
        <f t="shared" ref="M70:M133" si="8">IF(E70=0,0,(F70/E70)*100)</f>
        <v>0</v>
      </c>
      <c r="N70" s="7">
        <f t="shared" ref="N70:N133" si="9">D70-H70</f>
        <v>37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0.67192999999999992</v>
      </c>
      <c r="K71" s="10">
        <f t="shared" si="6"/>
        <v>0</v>
      </c>
      <c r="L71" s="10">
        <f t="shared" si="7"/>
        <v>0</v>
      </c>
      <c r="M71" s="10">
        <f t="shared" si="8"/>
        <v>0</v>
      </c>
      <c r="N71" s="10">
        <f t="shared" si="9"/>
        <v>0</v>
      </c>
      <c r="O71" s="10">
        <f t="shared" si="10"/>
        <v>0</v>
      </c>
      <c r="P71" s="10">
        <f t="shared" si="11"/>
        <v>0</v>
      </c>
    </row>
    <row r="72" spans="1:16" ht="25.5">
      <c r="A72" s="8" t="s">
        <v>347</v>
      </c>
      <c r="B72" s="9" t="s">
        <v>348</v>
      </c>
      <c r="C72" s="10">
        <v>37</v>
      </c>
      <c r="D72" s="10">
        <v>37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37</v>
      </c>
      <c r="M72" s="10">
        <f t="shared" si="8"/>
        <v>0</v>
      </c>
      <c r="N72" s="10">
        <f t="shared" si="9"/>
        <v>37</v>
      </c>
      <c r="O72" s="10">
        <f t="shared" si="10"/>
        <v>0</v>
      </c>
      <c r="P72" s="10">
        <f t="shared" si="11"/>
        <v>0</v>
      </c>
    </row>
    <row r="73" spans="1:16">
      <c r="A73" s="5" t="s">
        <v>365</v>
      </c>
      <c r="B73" s="6" t="s">
        <v>366</v>
      </c>
      <c r="C73" s="7">
        <v>0</v>
      </c>
      <c r="D73" s="7">
        <v>180.18700000000001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180.18700000000001</v>
      </c>
      <c r="M73" s="7">
        <f t="shared" si="8"/>
        <v>0</v>
      </c>
      <c r="N73" s="7">
        <f t="shared" si="9"/>
        <v>180.18700000000001</v>
      </c>
      <c r="O73" s="7">
        <f t="shared" si="10"/>
        <v>0</v>
      </c>
      <c r="P73" s="7">
        <f t="shared" si="11"/>
        <v>0</v>
      </c>
    </row>
    <row r="74" spans="1:16" ht="25.5">
      <c r="A74" s="8" t="s">
        <v>55</v>
      </c>
      <c r="B74" s="9" t="s">
        <v>56</v>
      </c>
      <c r="C74" s="10">
        <v>0</v>
      </c>
      <c r="D74" s="10">
        <v>180.18700000000001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180.18700000000001</v>
      </c>
      <c r="M74" s="10">
        <f t="shared" si="8"/>
        <v>0</v>
      </c>
      <c r="N74" s="10">
        <f t="shared" si="9"/>
        <v>180.18700000000001</v>
      </c>
      <c r="O74" s="10">
        <f t="shared" si="10"/>
        <v>0</v>
      </c>
      <c r="P74" s="10">
        <f t="shared" si="11"/>
        <v>0</v>
      </c>
    </row>
    <row r="75" spans="1:16">
      <c r="A75" s="5" t="s">
        <v>106</v>
      </c>
      <c r="B75" s="6" t="s">
        <v>107</v>
      </c>
      <c r="C75" s="7">
        <v>18864.240580000002</v>
      </c>
      <c r="D75" s="7">
        <v>22662.606580000003</v>
      </c>
      <c r="E75" s="7">
        <v>1524.4708333333333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1524.4708333333333</v>
      </c>
      <c r="L75" s="7">
        <f t="shared" si="7"/>
        <v>22662.606580000003</v>
      </c>
      <c r="M75" s="7">
        <f t="shared" si="8"/>
        <v>0</v>
      </c>
      <c r="N75" s="7">
        <f t="shared" si="9"/>
        <v>22662.606580000003</v>
      </c>
      <c r="O75" s="7">
        <f t="shared" si="10"/>
        <v>1524.4708333333333</v>
      </c>
      <c r="P75" s="7">
        <f t="shared" si="11"/>
        <v>0</v>
      </c>
    </row>
    <row r="76" spans="1:16" ht="25.5">
      <c r="A76" s="5" t="s">
        <v>109</v>
      </c>
      <c r="B76" s="6" t="s">
        <v>110</v>
      </c>
      <c r="C76" s="7">
        <v>2545.3882000000003</v>
      </c>
      <c r="D76" s="7">
        <v>6343.7542000000012</v>
      </c>
      <c r="E76" s="7">
        <v>358.36666666666667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358.36666666666667</v>
      </c>
      <c r="L76" s="7">
        <f t="shared" si="7"/>
        <v>6343.7542000000012</v>
      </c>
      <c r="M76" s="7">
        <f t="shared" si="8"/>
        <v>0</v>
      </c>
      <c r="N76" s="7">
        <f t="shared" si="9"/>
        <v>6343.7542000000012</v>
      </c>
      <c r="O76" s="7">
        <f t="shared" si="10"/>
        <v>358.36666666666667</v>
      </c>
      <c r="P76" s="7">
        <f t="shared" si="11"/>
        <v>0</v>
      </c>
    </row>
    <row r="77" spans="1:16" ht="25.5">
      <c r="A77" s="8" t="s">
        <v>41</v>
      </c>
      <c r="B77" s="9" t="s">
        <v>42</v>
      </c>
      <c r="C77" s="10">
        <v>2020.4</v>
      </c>
      <c r="D77" s="10">
        <v>2020.4</v>
      </c>
      <c r="E77" s="10">
        <v>168.36666666666667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168.36666666666667</v>
      </c>
      <c r="L77" s="10">
        <f t="shared" si="7"/>
        <v>2020.4</v>
      </c>
      <c r="M77" s="10">
        <f t="shared" si="8"/>
        <v>0</v>
      </c>
      <c r="N77" s="10">
        <f t="shared" si="9"/>
        <v>2020.4</v>
      </c>
      <c r="O77" s="10">
        <f t="shared" si="10"/>
        <v>168.36666666666667</v>
      </c>
      <c r="P77" s="10">
        <f t="shared" si="11"/>
        <v>0</v>
      </c>
    </row>
    <row r="78" spans="1:16" ht="25.5">
      <c r="A78" s="8" t="s">
        <v>352</v>
      </c>
      <c r="B78" s="9" t="s">
        <v>353</v>
      </c>
      <c r="C78" s="10">
        <v>524.98820000000001</v>
      </c>
      <c r="D78" s="10">
        <v>4323.3542000000007</v>
      </c>
      <c r="E78" s="10">
        <v>190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190</v>
      </c>
      <c r="L78" s="10">
        <f t="shared" si="7"/>
        <v>4323.3542000000007</v>
      </c>
      <c r="M78" s="10">
        <f t="shared" si="8"/>
        <v>0</v>
      </c>
      <c r="N78" s="10">
        <f t="shared" si="9"/>
        <v>4323.3542000000007</v>
      </c>
      <c r="O78" s="10">
        <f t="shared" si="10"/>
        <v>190</v>
      </c>
      <c r="P78" s="10">
        <f t="shared" si="11"/>
        <v>0</v>
      </c>
    </row>
    <row r="79" spans="1:16">
      <c r="A79" s="5" t="s">
        <v>113</v>
      </c>
      <c r="B79" s="6" t="s">
        <v>114</v>
      </c>
      <c r="C79" s="7">
        <v>13993.25</v>
      </c>
      <c r="D79" s="7">
        <v>13993.25</v>
      </c>
      <c r="E79" s="7">
        <v>1166.1041666666667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1166.1041666666667</v>
      </c>
      <c r="L79" s="7">
        <f t="shared" si="7"/>
        <v>13993.25</v>
      </c>
      <c r="M79" s="7">
        <f t="shared" si="8"/>
        <v>0</v>
      </c>
      <c r="N79" s="7">
        <f t="shared" si="9"/>
        <v>13993.25</v>
      </c>
      <c r="O79" s="7">
        <f t="shared" si="10"/>
        <v>1166.1041666666667</v>
      </c>
      <c r="P79" s="7">
        <f t="shared" si="11"/>
        <v>0</v>
      </c>
    </row>
    <row r="80" spans="1:16" ht="25.5">
      <c r="A80" s="8" t="s">
        <v>41</v>
      </c>
      <c r="B80" s="9" t="s">
        <v>42</v>
      </c>
      <c r="C80" s="10">
        <v>13993.25</v>
      </c>
      <c r="D80" s="10">
        <v>13993.25</v>
      </c>
      <c r="E80" s="10">
        <v>1166.1041666666667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1166.1041666666667</v>
      </c>
      <c r="L80" s="10">
        <f t="shared" si="7"/>
        <v>13993.25</v>
      </c>
      <c r="M80" s="10">
        <f t="shared" si="8"/>
        <v>0</v>
      </c>
      <c r="N80" s="10">
        <f t="shared" si="9"/>
        <v>13993.25</v>
      </c>
      <c r="O80" s="10">
        <f t="shared" si="10"/>
        <v>1166.1041666666667</v>
      </c>
      <c r="P80" s="10">
        <f t="shared" si="11"/>
        <v>0</v>
      </c>
    </row>
    <row r="81" spans="1:16">
      <c r="A81" s="5" t="s">
        <v>123</v>
      </c>
      <c r="B81" s="6" t="s">
        <v>124</v>
      </c>
      <c r="C81" s="7">
        <v>2325.6023799999998</v>
      </c>
      <c r="D81" s="7">
        <v>2325.6023799999998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2325.6023799999998</v>
      </c>
      <c r="M81" s="7">
        <f t="shared" si="8"/>
        <v>0</v>
      </c>
      <c r="N81" s="7">
        <f t="shared" si="9"/>
        <v>2325.6023799999998</v>
      </c>
      <c r="O81" s="7">
        <f t="shared" si="10"/>
        <v>0</v>
      </c>
      <c r="P81" s="7">
        <f t="shared" si="11"/>
        <v>0</v>
      </c>
    </row>
    <row r="82" spans="1:16" ht="25.5">
      <c r="A82" s="8" t="s">
        <v>352</v>
      </c>
      <c r="B82" s="9" t="s">
        <v>353</v>
      </c>
      <c r="C82" s="10">
        <v>2325.6023799999998</v>
      </c>
      <c r="D82" s="10">
        <v>2325.6023799999998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2325.6023799999998</v>
      </c>
      <c r="M82" s="10">
        <f t="shared" si="8"/>
        <v>0</v>
      </c>
      <c r="N82" s="10">
        <f t="shared" si="9"/>
        <v>2325.6023799999998</v>
      </c>
      <c r="O82" s="10">
        <f t="shared" si="10"/>
        <v>0</v>
      </c>
      <c r="P82" s="10">
        <f t="shared" si="11"/>
        <v>0</v>
      </c>
    </row>
    <row r="83" spans="1:16" ht="25.5">
      <c r="A83" s="5" t="s">
        <v>133</v>
      </c>
      <c r="B83" s="6" t="s">
        <v>134</v>
      </c>
      <c r="C83" s="7">
        <v>27.200000000000003</v>
      </c>
      <c r="D83" s="7">
        <v>13899.09931</v>
      </c>
      <c r="E83" s="7">
        <v>2.2666666666666666</v>
      </c>
      <c r="F83" s="7">
        <v>0</v>
      </c>
      <c r="G83" s="7">
        <v>1.1E-4</v>
      </c>
      <c r="H83" s="7">
        <v>0</v>
      </c>
      <c r="I83" s="7">
        <v>0</v>
      </c>
      <c r="J83" s="7">
        <v>0</v>
      </c>
      <c r="K83" s="7">
        <f t="shared" si="6"/>
        <v>2.2666666666666666</v>
      </c>
      <c r="L83" s="7">
        <f t="shared" si="7"/>
        <v>13899.09931</v>
      </c>
      <c r="M83" s="7">
        <f t="shared" si="8"/>
        <v>0</v>
      </c>
      <c r="N83" s="7">
        <f t="shared" si="9"/>
        <v>13899.09931</v>
      </c>
      <c r="O83" s="7">
        <f t="shared" si="10"/>
        <v>2.2666666666666666</v>
      </c>
      <c r="P83" s="7">
        <f t="shared" si="11"/>
        <v>0</v>
      </c>
    </row>
    <row r="84" spans="1:16" ht="51">
      <c r="A84" s="5" t="s">
        <v>183</v>
      </c>
      <c r="B84" s="6" t="s">
        <v>184</v>
      </c>
      <c r="C84" s="7">
        <v>27.200000000000003</v>
      </c>
      <c r="D84" s="7">
        <v>27.200000000000003</v>
      </c>
      <c r="E84" s="7">
        <v>2.2666666666666666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2.2666666666666666</v>
      </c>
      <c r="L84" s="7">
        <f t="shared" si="7"/>
        <v>27.200000000000003</v>
      </c>
      <c r="M84" s="7">
        <f t="shared" si="8"/>
        <v>0</v>
      </c>
      <c r="N84" s="7">
        <f t="shared" si="9"/>
        <v>27.200000000000003</v>
      </c>
      <c r="O84" s="7">
        <f t="shared" si="10"/>
        <v>2.2666666666666666</v>
      </c>
      <c r="P84" s="7">
        <f t="shared" si="11"/>
        <v>0</v>
      </c>
    </row>
    <row r="85" spans="1:16">
      <c r="A85" s="8" t="s">
        <v>27</v>
      </c>
      <c r="B85" s="9" t="s">
        <v>28</v>
      </c>
      <c r="C85" s="10">
        <v>14.200000000000001</v>
      </c>
      <c r="D85" s="10">
        <v>14.200000000000001</v>
      </c>
      <c r="E85" s="10">
        <v>1.1833333333333333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1.1833333333333333</v>
      </c>
      <c r="L85" s="10">
        <f t="shared" si="7"/>
        <v>14.200000000000001</v>
      </c>
      <c r="M85" s="10">
        <f t="shared" si="8"/>
        <v>0</v>
      </c>
      <c r="N85" s="10">
        <f t="shared" si="9"/>
        <v>14.200000000000001</v>
      </c>
      <c r="O85" s="10">
        <f t="shared" si="10"/>
        <v>1.1833333333333333</v>
      </c>
      <c r="P85" s="10">
        <f t="shared" si="11"/>
        <v>0</v>
      </c>
    </row>
    <row r="86" spans="1:16">
      <c r="A86" s="8" t="s">
        <v>29</v>
      </c>
      <c r="B86" s="9" t="s">
        <v>30</v>
      </c>
      <c r="C86" s="10">
        <v>13</v>
      </c>
      <c r="D86" s="10">
        <v>13</v>
      </c>
      <c r="E86" s="10">
        <v>1.0833333333333333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1.0833333333333333</v>
      </c>
      <c r="L86" s="10">
        <f t="shared" si="7"/>
        <v>13</v>
      </c>
      <c r="M86" s="10">
        <f t="shared" si="8"/>
        <v>0</v>
      </c>
      <c r="N86" s="10">
        <f t="shared" si="9"/>
        <v>13</v>
      </c>
      <c r="O86" s="10">
        <f t="shared" si="10"/>
        <v>1.0833333333333333</v>
      </c>
      <c r="P86" s="10">
        <f t="shared" si="11"/>
        <v>0</v>
      </c>
    </row>
    <row r="87" spans="1:16" ht="38.25">
      <c r="A87" s="5" t="s">
        <v>191</v>
      </c>
      <c r="B87" s="6" t="s">
        <v>192</v>
      </c>
      <c r="C87" s="7">
        <v>0</v>
      </c>
      <c r="D87" s="7">
        <v>10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10</v>
      </c>
      <c r="M87" s="7">
        <f t="shared" si="8"/>
        <v>0</v>
      </c>
      <c r="N87" s="7">
        <f t="shared" si="9"/>
        <v>10</v>
      </c>
      <c r="O87" s="7">
        <f t="shared" si="10"/>
        <v>0</v>
      </c>
      <c r="P87" s="7">
        <f t="shared" si="11"/>
        <v>0</v>
      </c>
    </row>
    <row r="88" spans="1:16" ht="25.5">
      <c r="A88" s="8" t="s">
        <v>352</v>
      </c>
      <c r="B88" s="9" t="s">
        <v>353</v>
      </c>
      <c r="C88" s="10">
        <v>0</v>
      </c>
      <c r="D88" s="10">
        <v>10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10</v>
      </c>
      <c r="M88" s="10">
        <f t="shared" si="8"/>
        <v>0</v>
      </c>
      <c r="N88" s="10">
        <f t="shared" si="9"/>
        <v>10</v>
      </c>
      <c r="O88" s="10">
        <f t="shared" si="10"/>
        <v>0</v>
      </c>
      <c r="P88" s="10">
        <f t="shared" si="11"/>
        <v>0</v>
      </c>
    </row>
    <row r="89" spans="1:16" ht="63.75">
      <c r="A89" s="5" t="s">
        <v>367</v>
      </c>
      <c r="B89" s="6" t="s">
        <v>368</v>
      </c>
      <c r="C89" s="7">
        <v>0</v>
      </c>
      <c r="D89" s="7">
        <v>3308.7654899999998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3308.7654899999998</v>
      </c>
      <c r="M89" s="7">
        <f t="shared" si="8"/>
        <v>0</v>
      </c>
      <c r="N89" s="7">
        <f t="shared" si="9"/>
        <v>3308.7654899999998</v>
      </c>
      <c r="O89" s="7">
        <f t="shared" si="10"/>
        <v>0</v>
      </c>
      <c r="P89" s="7">
        <f t="shared" si="11"/>
        <v>0</v>
      </c>
    </row>
    <row r="90" spans="1:16">
      <c r="A90" s="8" t="s">
        <v>369</v>
      </c>
      <c r="B90" s="9" t="s">
        <v>370</v>
      </c>
      <c r="C90" s="10">
        <v>0</v>
      </c>
      <c r="D90" s="10">
        <v>3308.7654899999998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3308.7654899999998</v>
      </c>
      <c r="M90" s="10">
        <f t="shared" si="8"/>
        <v>0</v>
      </c>
      <c r="N90" s="10">
        <f t="shared" si="9"/>
        <v>3308.7654899999998</v>
      </c>
      <c r="O90" s="10">
        <f t="shared" si="10"/>
        <v>0</v>
      </c>
      <c r="P90" s="10">
        <f t="shared" si="11"/>
        <v>0</v>
      </c>
    </row>
    <row r="91" spans="1:16" ht="63.75">
      <c r="A91" s="5" t="s">
        <v>371</v>
      </c>
      <c r="B91" s="6" t="s">
        <v>372</v>
      </c>
      <c r="C91" s="7">
        <v>0</v>
      </c>
      <c r="D91" s="7">
        <v>2152.723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2152.723</v>
      </c>
      <c r="M91" s="7">
        <f t="shared" si="8"/>
        <v>0</v>
      </c>
      <c r="N91" s="7">
        <f t="shared" si="9"/>
        <v>2152.723</v>
      </c>
      <c r="O91" s="7">
        <f t="shared" si="10"/>
        <v>0</v>
      </c>
      <c r="P91" s="7">
        <f t="shared" si="11"/>
        <v>0</v>
      </c>
    </row>
    <row r="92" spans="1:16">
      <c r="A92" s="8" t="s">
        <v>369</v>
      </c>
      <c r="B92" s="9" t="s">
        <v>370</v>
      </c>
      <c r="C92" s="10">
        <v>0</v>
      </c>
      <c r="D92" s="10">
        <v>2152.723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2152.723</v>
      </c>
      <c r="M92" s="10">
        <f t="shared" si="8"/>
        <v>0</v>
      </c>
      <c r="N92" s="10">
        <f t="shared" si="9"/>
        <v>2152.723</v>
      </c>
      <c r="O92" s="10">
        <f t="shared" si="10"/>
        <v>0</v>
      </c>
      <c r="P92" s="10">
        <f t="shared" si="11"/>
        <v>0</v>
      </c>
    </row>
    <row r="93" spans="1:16" ht="63.75">
      <c r="A93" s="5" t="s">
        <v>373</v>
      </c>
      <c r="B93" s="6" t="s">
        <v>374</v>
      </c>
      <c r="C93" s="7">
        <v>0</v>
      </c>
      <c r="D93" s="7">
        <v>7116.06682</v>
      </c>
      <c r="E93" s="7">
        <v>0</v>
      </c>
      <c r="F93" s="7">
        <v>0</v>
      </c>
      <c r="G93" s="7">
        <v>1.1E-4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7116.06682</v>
      </c>
      <c r="M93" s="7">
        <f t="shared" si="8"/>
        <v>0</v>
      </c>
      <c r="N93" s="7">
        <f t="shared" si="9"/>
        <v>7116.06682</v>
      </c>
      <c r="O93" s="7">
        <f t="shared" si="10"/>
        <v>0</v>
      </c>
      <c r="P93" s="7">
        <f t="shared" si="11"/>
        <v>0</v>
      </c>
    </row>
    <row r="94" spans="1:16">
      <c r="A94" s="8" t="s">
        <v>369</v>
      </c>
      <c r="B94" s="9" t="s">
        <v>370</v>
      </c>
      <c r="C94" s="10">
        <v>0</v>
      </c>
      <c r="D94" s="10">
        <v>7116.06682</v>
      </c>
      <c r="E94" s="10">
        <v>0</v>
      </c>
      <c r="F94" s="10">
        <v>0</v>
      </c>
      <c r="G94" s="10">
        <v>1.1E-4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7116.06682</v>
      </c>
      <c r="M94" s="10">
        <f t="shared" si="8"/>
        <v>0</v>
      </c>
      <c r="N94" s="10">
        <f t="shared" si="9"/>
        <v>7116.06682</v>
      </c>
      <c r="O94" s="10">
        <f t="shared" si="10"/>
        <v>0</v>
      </c>
      <c r="P94" s="10">
        <f t="shared" si="11"/>
        <v>0</v>
      </c>
    </row>
    <row r="95" spans="1:16" ht="25.5">
      <c r="A95" s="5" t="s">
        <v>375</v>
      </c>
      <c r="B95" s="6" t="s">
        <v>376</v>
      </c>
      <c r="C95" s="7">
        <v>0</v>
      </c>
      <c r="D95" s="7">
        <v>800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800</v>
      </c>
      <c r="M95" s="7">
        <f t="shared" si="8"/>
        <v>0</v>
      </c>
      <c r="N95" s="7">
        <f t="shared" si="9"/>
        <v>800</v>
      </c>
      <c r="O95" s="7">
        <f t="shared" si="10"/>
        <v>0</v>
      </c>
      <c r="P95" s="7">
        <f t="shared" si="11"/>
        <v>0</v>
      </c>
    </row>
    <row r="96" spans="1:16">
      <c r="A96" s="8" t="s">
        <v>349</v>
      </c>
      <c r="B96" s="9" t="s">
        <v>350</v>
      </c>
      <c r="C96" s="10">
        <v>0</v>
      </c>
      <c r="D96" s="10">
        <v>800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800</v>
      </c>
      <c r="M96" s="10">
        <f t="shared" si="8"/>
        <v>0</v>
      </c>
      <c r="N96" s="10">
        <f t="shared" si="9"/>
        <v>800</v>
      </c>
      <c r="O96" s="10">
        <f t="shared" si="10"/>
        <v>0</v>
      </c>
      <c r="P96" s="10">
        <f t="shared" si="11"/>
        <v>0</v>
      </c>
    </row>
    <row r="97" spans="1:16" ht="63.75">
      <c r="A97" s="5" t="s">
        <v>377</v>
      </c>
      <c r="B97" s="6" t="s">
        <v>52</v>
      </c>
      <c r="C97" s="7">
        <v>0</v>
      </c>
      <c r="D97" s="7">
        <v>484.34399999999999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484.34399999999999</v>
      </c>
      <c r="M97" s="7">
        <f t="shared" si="8"/>
        <v>0</v>
      </c>
      <c r="N97" s="7">
        <f t="shared" si="9"/>
        <v>484.34399999999999</v>
      </c>
      <c r="O97" s="7">
        <f t="shared" si="10"/>
        <v>0</v>
      </c>
      <c r="P97" s="7">
        <f t="shared" si="11"/>
        <v>0</v>
      </c>
    </row>
    <row r="98" spans="1:16">
      <c r="A98" s="8" t="s">
        <v>369</v>
      </c>
      <c r="B98" s="9" t="s">
        <v>370</v>
      </c>
      <c r="C98" s="10">
        <v>0</v>
      </c>
      <c r="D98" s="10">
        <v>484.34399999999999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484.34399999999999</v>
      </c>
      <c r="M98" s="10">
        <f t="shared" si="8"/>
        <v>0</v>
      </c>
      <c r="N98" s="10">
        <f t="shared" si="9"/>
        <v>484.34399999999999</v>
      </c>
      <c r="O98" s="10">
        <f t="shared" si="10"/>
        <v>0</v>
      </c>
      <c r="P98" s="10">
        <f t="shared" si="11"/>
        <v>0</v>
      </c>
    </row>
    <row r="99" spans="1:16">
      <c r="A99" s="5" t="s">
        <v>200</v>
      </c>
      <c r="B99" s="6" t="s">
        <v>201</v>
      </c>
      <c r="C99" s="7">
        <v>5123.3195399999995</v>
      </c>
      <c r="D99" s="7">
        <v>6839.4845399999995</v>
      </c>
      <c r="E99" s="7">
        <v>409.68333333333345</v>
      </c>
      <c r="F99" s="7">
        <v>0</v>
      </c>
      <c r="G99" s="7">
        <v>0</v>
      </c>
      <c r="H99" s="7">
        <v>350.55898999999999</v>
      </c>
      <c r="I99" s="7">
        <v>258.07499999999999</v>
      </c>
      <c r="J99" s="7">
        <v>218.01883000000001</v>
      </c>
      <c r="K99" s="7">
        <f t="shared" si="6"/>
        <v>409.68333333333345</v>
      </c>
      <c r="L99" s="7">
        <f t="shared" si="7"/>
        <v>6839.4845399999995</v>
      </c>
      <c r="M99" s="7">
        <f t="shared" si="8"/>
        <v>0</v>
      </c>
      <c r="N99" s="7">
        <f t="shared" si="9"/>
        <v>6488.9255499999999</v>
      </c>
      <c r="O99" s="7">
        <f t="shared" si="10"/>
        <v>59.124343333333456</v>
      </c>
      <c r="P99" s="7">
        <f t="shared" si="11"/>
        <v>85.568282006427694</v>
      </c>
    </row>
    <row r="100" spans="1:16" ht="38.25">
      <c r="A100" s="5" t="s">
        <v>203</v>
      </c>
      <c r="B100" s="6" t="s">
        <v>204</v>
      </c>
      <c r="C100" s="7">
        <v>4641.2</v>
      </c>
      <c r="D100" s="7">
        <v>4641.2</v>
      </c>
      <c r="E100" s="7">
        <v>386.76666666666677</v>
      </c>
      <c r="F100" s="7">
        <v>0</v>
      </c>
      <c r="G100" s="7">
        <v>0</v>
      </c>
      <c r="H100" s="7">
        <v>310.14767000000001</v>
      </c>
      <c r="I100" s="7">
        <v>0</v>
      </c>
      <c r="J100" s="7">
        <v>218.01883000000001</v>
      </c>
      <c r="K100" s="7">
        <f t="shared" si="6"/>
        <v>386.76666666666677</v>
      </c>
      <c r="L100" s="7">
        <f t="shared" si="7"/>
        <v>4641.2</v>
      </c>
      <c r="M100" s="7">
        <f t="shared" si="8"/>
        <v>0</v>
      </c>
      <c r="N100" s="7">
        <f t="shared" si="9"/>
        <v>4331.0523299999995</v>
      </c>
      <c r="O100" s="7">
        <f t="shared" si="10"/>
        <v>76.61899666666676</v>
      </c>
      <c r="P100" s="7">
        <f t="shared" si="11"/>
        <v>80.189865552012392</v>
      </c>
    </row>
    <row r="101" spans="1:16">
      <c r="A101" s="8" t="s">
        <v>23</v>
      </c>
      <c r="B101" s="9" t="s">
        <v>24</v>
      </c>
      <c r="C101" s="10">
        <v>3503.7000000000003</v>
      </c>
      <c r="D101" s="10">
        <v>3503.7000000000003</v>
      </c>
      <c r="E101" s="10">
        <v>291.97500000000002</v>
      </c>
      <c r="F101" s="10">
        <v>0</v>
      </c>
      <c r="G101" s="10">
        <v>0</v>
      </c>
      <c r="H101" s="10">
        <v>261.26954000000001</v>
      </c>
      <c r="I101" s="10">
        <v>0</v>
      </c>
      <c r="J101" s="10">
        <v>182.19131000000002</v>
      </c>
      <c r="K101" s="10">
        <f t="shared" si="6"/>
        <v>291.97500000000002</v>
      </c>
      <c r="L101" s="10">
        <f t="shared" si="7"/>
        <v>3503.7000000000003</v>
      </c>
      <c r="M101" s="10">
        <f t="shared" si="8"/>
        <v>0</v>
      </c>
      <c r="N101" s="10">
        <f t="shared" si="9"/>
        <v>3242.4304600000005</v>
      </c>
      <c r="O101" s="10">
        <f t="shared" si="10"/>
        <v>30.705460000000016</v>
      </c>
      <c r="P101" s="10">
        <f t="shared" si="11"/>
        <v>89.483531124240073</v>
      </c>
    </row>
    <row r="102" spans="1:16">
      <c r="A102" s="8" t="s">
        <v>25</v>
      </c>
      <c r="B102" s="9" t="s">
        <v>26</v>
      </c>
      <c r="C102" s="10">
        <v>750.1</v>
      </c>
      <c r="D102" s="10">
        <v>750.1</v>
      </c>
      <c r="E102" s="10">
        <v>62.50833333333334</v>
      </c>
      <c r="F102" s="10">
        <v>0</v>
      </c>
      <c r="G102" s="10">
        <v>0</v>
      </c>
      <c r="H102" s="10">
        <v>48.878129999999999</v>
      </c>
      <c r="I102" s="10">
        <v>0</v>
      </c>
      <c r="J102" s="10">
        <v>35.82752</v>
      </c>
      <c r="K102" s="10">
        <f t="shared" si="6"/>
        <v>62.50833333333334</v>
      </c>
      <c r="L102" s="10">
        <f t="shared" si="7"/>
        <v>750.1</v>
      </c>
      <c r="M102" s="10">
        <f t="shared" si="8"/>
        <v>0</v>
      </c>
      <c r="N102" s="10">
        <f t="shared" si="9"/>
        <v>701.22187000000008</v>
      </c>
      <c r="O102" s="10">
        <f t="shared" si="10"/>
        <v>13.630203333333341</v>
      </c>
      <c r="P102" s="10">
        <f t="shared" si="11"/>
        <v>78.194582055725888</v>
      </c>
    </row>
    <row r="103" spans="1:16">
      <c r="A103" s="8" t="s">
        <v>27</v>
      </c>
      <c r="B103" s="9" t="s">
        <v>28</v>
      </c>
      <c r="C103" s="10">
        <v>100.9</v>
      </c>
      <c r="D103" s="10">
        <v>100.9</v>
      </c>
      <c r="E103" s="10">
        <v>8.408333333333335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8.408333333333335</v>
      </c>
      <c r="L103" s="10">
        <f t="shared" si="7"/>
        <v>100.9</v>
      </c>
      <c r="M103" s="10">
        <f t="shared" si="8"/>
        <v>0</v>
      </c>
      <c r="N103" s="10">
        <f t="shared" si="9"/>
        <v>100.9</v>
      </c>
      <c r="O103" s="10">
        <f t="shared" si="10"/>
        <v>8.408333333333335</v>
      </c>
      <c r="P103" s="10">
        <f t="shared" si="11"/>
        <v>0</v>
      </c>
    </row>
    <row r="104" spans="1:16">
      <c r="A104" s="8" t="s">
        <v>29</v>
      </c>
      <c r="B104" s="9" t="s">
        <v>30</v>
      </c>
      <c r="C104" s="10">
        <v>71</v>
      </c>
      <c r="D104" s="10">
        <v>71</v>
      </c>
      <c r="E104" s="10">
        <v>5.916666666666667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5.916666666666667</v>
      </c>
      <c r="L104" s="10">
        <f t="shared" si="7"/>
        <v>71</v>
      </c>
      <c r="M104" s="10">
        <f t="shared" si="8"/>
        <v>0</v>
      </c>
      <c r="N104" s="10">
        <f t="shared" si="9"/>
        <v>71</v>
      </c>
      <c r="O104" s="10">
        <f t="shared" si="10"/>
        <v>5.916666666666667</v>
      </c>
      <c r="P104" s="10">
        <f t="shared" si="11"/>
        <v>0</v>
      </c>
    </row>
    <row r="105" spans="1:16">
      <c r="A105" s="8" t="s">
        <v>31</v>
      </c>
      <c r="B105" s="9" t="s">
        <v>32</v>
      </c>
      <c r="C105" s="10">
        <v>2</v>
      </c>
      <c r="D105" s="10">
        <v>2</v>
      </c>
      <c r="E105" s="10">
        <v>0.16666666666666666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0.16666666666666666</v>
      </c>
      <c r="L105" s="10">
        <f t="shared" si="7"/>
        <v>2</v>
      </c>
      <c r="M105" s="10">
        <f t="shared" si="8"/>
        <v>0</v>
      </c>
      <c r="N105" s="10">
        <f t="shared" si="9"/>
        <v>2</v>
      </c>
      <c r="O105" s="10">
        <f t="shared" si="10"/>
        <v>0.16666666666666666</v>
      </c>
      <c r="P105" s="10">
        <f t="shared" si="11"/>
        <v>0</v>
      </c>
    </row>
    <row r="106" spans="1:16">
      <c r="A106" s="8" t="s">
        <v>33</v>
      </c>
      <c r="B106" s="9" t="s">
        <v>34</v>
      </c>
      <c r="C106" s="10">
        <v>85.2</v>
      </c>
      <c r="D106" s="10">
        <v>85.2</v>
      </c>
      <c r="E106" s="10">
        <v>7.1000000000000005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7.1000000000000005</v>
      </c>
      <c r="L106" s="10">
        <f t="shared" si="7"/>
        <v>85.2</v>
      </c>
      <c r="M106" s="10">
        <f t="shared" si="8"/>
        <v>0</v>
      </c>
      <c r="N106" s="10">
        <f t="shared" si="9"/>
        <v>85.2</v>
      </c>
      <c r="O106" s="10">
        <f t="shared" si="10"/>
        <v>7.1000000000000005</v>
      </c>
      <c r="P106" s="10">
        <f t="shared" si="11"/>
        <v>0</v>
      </c>
    </row>
    <row r="107" spans="1:16">
      <c r="A107" s="8" t="s">
        <v>35</v>
      </c>
      <c r="B107" s="9" t="s">
        <v>36</v>
      </c>
      <c r="C107" s="10">
        <v>4.7</v>
      </c>
      <c r="D107" s="10">
        <v>4.7</v>
      </c>
      <c r="E107" s="10">
        <v>0.39166666666666672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0.39166666666666672</v>
      </c>
      <c r="L107" s="10">
        <f t="shared" si="7"/>
        <v>4.7</v>
      </c>
      <c r="M107" s="10">
        <f t="shared" si="8"/>
        <v>0</v>
      </c>
      <c r="N107" s="10">
        <f t="shared" si="9"/>
        <v>4.7</v>
      </c>
      <c r="O107" s="10">
        <f t="shared" si="10"/>
        <v>0.39166666666666672</v>
      </c>
      <c r="P107" s="10">
        <f t="shared" si="11"/>
        <v>0</v>
      </c>
    </row>
    <row r="108" spans="1:16">
      <c r="A108" s="8" t="s">
        <v>37</v>
      </c>
      <c r="B108" s="9" t="s">
        <v>38</v>
      </c>
      <c r="C108" s="10">
        <v>32.799999999999997</v>
      </c>
      <c r="D108" s="10">
        <v>32.799999999999997</v>
      </c>
      <c r="E108" s="10">
        <v>2.7333333333333334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2.7333333333333334</v>
      </c>
      <c r="L108" s="10">
        <f t="shared" si="7"/>
        <v>32.799999999999997</v>
      </c>
      <c r="M108" s="10">
        <f t="shared" si="8"/>
        <v>0</v>
      </c>
      <c r="N108" s="10">
        <f t="shared" si="9"/>
        <v>32.799999999999997</v>
      </c>
      <c r="O108" s="10">
        <f t="shared" si="10"/>
        <v>2.7333333333333334</v>
      </c>
      <c r="P108" s="10">
        <f t="shared" si="11"/>
        <v>0</v>
      </c>
    </row>
    <row r="109" spans="1:16">
      <c r="A109" s="8" t="s">
        <v>39</v>
      </c>
      <c r="B109" s="9" t="s">
        <v>40</v>
      </c>
      <c r="C109" s="10">
        <v>16.5</v>
      </c>
      <c r="D109" s="10">
        <v>16.5</v>
      </c>
      <c r="E109" s="10">
        <v>1.375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1.375</v>
      </c>
      <c r="L109" s="10">
        <f t="shared" si="7"/>
        <v>16.5</v>
      </c>
      <c r="M109" s="10">
        <f t="shared" si="8"/>
        <v>0</v>
      </c>
      <c r="N109" s="10">
        <f t="shared" si="9"/>
        <v>16.5</v>
      </c>
      <c r="O109" s="10">
        <f t="shared" si="10"/>
        <v>1.375</v>
      </c>
      <c r="P109" s="10">
        <f t="shared" si="11"/>
        <v>0</v>
      </c>
    </row>
    <row r="110" spans="1:16" ht="25.5">
      <c r="A110" s="8" t="s">
        <v>347</v>
      </c>
      <c r="B110" s="9" t="s">
        <v>348</v>
      </c>
      <c r="C110" s="10">
        <v>74.3</v>
      </c>
      <c r="D110" s="10">
        <v>74.3</v>
      </c>
      <c r="E110" s="10">
        <v>6.1916666666666673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6.1916666666666673</v>
      </c>
      <c r="L110" s="10">
        <f t="shared" si="7"/>
        <v>74.3</v>
      </c>
      <c r="M110" s="10">
        <f t="shared" si="8"/>
        <v>0</v>
      </c>
      <c r="N110" s="10">
        <f t="shared" si="9"/>
        <v>74.3</v>
      </c>
      <c r="O110" s="10">
        <f t="shared" si="10"/>
        <v>6.1916666666666673</v>
      </c>
      <c r="P110" s="10">
        <f t="shared" si="11"/>
        <v>0</v>
      </c>
    </row>
    <row r="111" spans="1:16">
      <c r="A111" s="5" t="s">
        <v>205</v>
      </c>
      <c r="B111" s="6" t="s">
        <v>206</v>
      </c>
      <c r="C111" s="7">
        <v>222.11954</v>
      </c>
      <c r="D111" s="7">
        <v>417.11954000000003</v>
      </c>
      <c r="E111" s="7">
        <v>1.25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1.25</v>
      </c>
      <c r="L111" s="7">
        <f t="shared" si="7"/>
        <v>417.11954000000003</v>
      </c>
      <c r="M111" s="7">
        <f t="shared" si="8"/>
        <v>0</v>
      </c>
      <c r="N111" s="7">
        <f t="shared" si="9"/>
        <v>417.11954000000003</v>
      </c>
      <c r="O111" s="7">
        <f t="shared" si="10"/>
        <v>1.25</v>
      </c>
      <c r="P111" s="7">
        <f t="shared" si="11"/>
        <v>0</v>
      </c>
    </row>
    <row r="112" spans="1:16">
      <c r="A112" s="8" t="s">
        <v>27</v>
      </c>
      <c r="B112" s="9" t="s">
        <v>28</v>
      </c>
      <c r="C112" s="10">
        <v>6</v>
      </c>
      <c r="D112" s="10">
        <v>6</v>
      </c>
      <c r="E112" s="10">
        <v>0.5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0.5</v>
      </c>
      <c r="L112" s="10">
        <f t="shared" si="7"/>
        <v>6</v>
      </c>
      <c r="M112" s="10">
        <f t="shared" si="8"/>
        <v>0</v>
      </c>
      <c r="N112" s="10">
        <f t="shared" si="9"/>
        <v>6</v>
      </c>
      <c r="O112" s="10">
        <f t="shared" si="10"/>
        <v>0.5</v>
      </c>
      <c r="P112" s="10">
        <f t="shared" si="11"/>
        <v>0</v>
      </c>
    </row>
    <row r="113" spans="1:16">
      <c r="A113" s="8" t="s">
        <v>29</v>
      </c>
      <c r="B113" s="9" t="s">
        <v>30</v>
      </c>
      <c r="C113" s="10">
        <v>5.7</v>
      </c>
      <c r="D113" s="10">
        <v>5.7</v>
      </c>
      <c r="E113" s="10">
        <v>0.47500000000000003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0.47500000000000003</v>
      </c>
      <c r="L113" s="10">
        <f t="shared" si="7"/>
        <v>5.7</v>
      </c>
      <c r="M113" s="10">
        <f t="shared" si="8"/>
        <v>0</v>
      </c>
      <c r="N113" s="10">
        <f t="shared" si="9"/>
        <v>5.7</v>
      </c>
      <c r="O113" s="10">
        <f t="shared" si="10"/>
        <v>0.47500000000000003</v>
      </c>
      <c r="P113" s="10">
        <f t="shared" si="11"/>
        <v>0</v>
      </c>
    </row>
    <row r="114" spans="1:16">
      <c r="A114" s="8" t="s">
        <v>31</v>
      </c>
      <c r="B114" s="9" t="s">
        <v>32</v>
      </c>
      <c r="C114" s="10">
        <v>3.3000000000000003</v>
      </c>
      <c r="D114" s="10">
        <v>3.3000000000000003</v>
      </c>
      <c r="E114" s="10">
        <v>0.27500000000000002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0.27500000000000002</v>
      </c>
      <c r="L114" s="10">
        <f t="shared" si="7"/>
        <v>3.3000000000000003</v>
      </c>
      <c r="M114" s="10">
        <f t="shared" si="8"/>
        <v>0</v>
      </c>
      <c r="N114" s="10">
        <f t="shared" si="9"/>
        <v>3.3000000000000003</v>
      </c>
      <c r="O114" s="10">
        <f t="shared" si="10"/>
        <v>0.27500000000000002</v>
      </c>
      <c r="P114" s="10">
        <f t="shared" si="11"/>
        <v>0</v>
      </c>
    </row>
    <row r="115" spans="1:16" ht="25.5">
      <c r="A115" s="8" t="s">
        <v>347</v>
      </c>
      <c r="B115" s="9" t="s">
        <v>348</v>
      </c>
      <c r="C115" s="10">
        <v>146.6</v>
      </c>
      <c r="D115" s="10">
        <v>341.6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341.6</v>
      </c>
      <c r="M115" s="10">
        <f t="shared" si="8"/>
        <v>0</v>
      </c>
      <c r="N115" s="10">
        <f t="shared" si="9"/>
        <v>341.6</v>
      </c>
      <c r="O115" s="10">
        <f t="shared" si="10"/>
        <v>0</v>
      </c>
      <c r="P115" s="10">
        <f t="shared" si="11"/>
        <v>0</v>
      </c>
    </row>
    <row r="116" spans="1:16">
      <c r="A116" s="8" t="s">
        <v>363</v>
      </c>
      <c r="B116" s="9" t="s">
        <v>364</v>
      </c>
      <c r="C116" s="10">
        <v>60.519539999999999</v>
      </c>
      <c r="D116" s="10">
        <v>60.519539999999999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60.519539999999999</v>
      </c>
      <c r="M116" s="10">
        <f t="shared" si="8"/>
        <v>0</v>
      </c>
      <c r="N116" s="10">
        <f t="shared" si="9"/>
        <v>60.519539999999999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207</v>
      </c>
      <c r="B117" s="6" t="s">
        <v>208</v>
      </c>
      <c r="C117" s="7">
        <v>260</v>
      </c>
      <c r="D117" s="7">
        <v>284</v>
      </c>
      <c r="E117" s="7">
        <v>21.666666666666664</v>
      </c>
      <c r="F117" s="7">
        <v>0</v>
      </c>
      <c r="G117" s="7">
        <v>0</v>
      </c>
      <c r="H117" s="7">
        <v>40.411320000000003</v>
      </c>
      <c r="I117" s="7">
        <v>0</v>
      </c>
      <c r="J117" s="7">
        <v>0</v>
      </c>
      <c r="K117" s="7">
        <f t="shared" si="6"/>
        <v>21.666666666666664</v>
      </c>
      <c r="L117" s="7">
        <f t="shared" si="7"/>
        <v>284</v>
      </c>
      <c r="M117" s="7">
        <f t="shared" si="8"/>
        <v>0</v>
      </c>
      <c r="N117" s="7">
        <f t="shared" si="9"/>
        <v>243.58868000000001</v>
      </c>
      <c r="O117" s="7">
        <f t="shared" si="10"/>
        <v>-18.744653333333339</v>
      </c>
      <c r="P117" s="7">
        <f t="shared" si="11"/>
        <v>186.51378461538465</v>
      </c>
    </row>
    <row r="118" spans="1:16">
      <c r="A118" s="8" t="s">
        <v>23</v>
      </c>
      <c r="B118" s="9" t="s">
        <v>24</v>
      </c>
      <c r="C118" s="10">
        <v>162.5</v>
      </c>
      <c r="D118" s="10">
        <v>162.5</v>
      </c>
      <c r="E118" s="10">
        <v>13.541666666666666</v>
      </c>
      <c r="F118" s="10">
        <v>0</v>
      </c>
      <c r="G118" s="10">
        <v>0</v>
      </c>
      <c r="H118" s="10">
        <v>17.001650000000001</v>
      </c>
      <c r="I118" s="10">
        <v>0</v>
      </c>
      <c r="J118" s="10">
        <v>0</v>
      </c>
      <c r="K118" s="10">
        <f t="shared" si="6"/>
        <v>13.541666666666666</v>
      </c>
      <c r="L118" s="10">
        <f t="shared" si="7"/>
        <v>162.5</v>
      </c>
      <c r="M118" s="10">
        <f t="shared" si="8"/>
        <v>0</v>
      </c>
      <c r="N118" s="10">
        <f t="shared" si="9"/>
        <v>145.49834999999999</v>
      </c>
      <c r="O118" s="10">
        <f t="shared" si="10"/>
        <v>-3.4599833333333354</v>
      </c>
      <c r="P118" s="10">
        <f t="shared" si="11"/>
        <v>125.55064615384617</v>
      </c>
    </row>
    <row r="119" spans="1:16">
      <c r="A119" s="8" t="s">
        <v>25</v>
      </c>
      <c r="B119" s="9" t="s">
        <v>26</v>
      </c>
      <c r="C119" s="10">
        <v>35.700000000000003</v>
      </c>
      <c r="D119" s="10">
        <v>35.700000000000003</v>
      </c>
      <c r="E119" s="10">
        <v>2.9750000000000001</v>
      </c>
      <c r="F119" s="10">
        <v>0</v>
      </c>
      <c r="G119" s="10">
        <v>0</v>
      </c>
      <c r="H119" s="10">
        <v>4.1260000000000003</v>
      </c>
      <c r="I119" s="10">
        <v>0</v>
      </c>
      <c r="J119" s="10">
        <v>0</v>
      </c>
      <c r="K119" s="10">
        <f t="shared" si="6"/>
        <v>2.9750000000000001</v>
      </c>
      <c r="L119" s="10">
        <f t="shared" si="7"/>
        <v>35.700000000000003</v>
      </c>
      <c r="M119" s="10">
        <f t="shared" si="8"/>
        <v>0</v>
      </c>
      <c r="N119" s="10">
        <f t="shared" si="9"/>
        <v>31.574000000000002</v>
      </c>
      <c r="O119" s="10">
        <f t="shared" si="10"/>
        <v>-1.1510000000000002</v>
      </c>
      <c r="P119" s="10">
        <f t="shared" si="11"/>
        <v>138.68907563025209</v>
      </c>
    </row>
    <row r="120" spans="1:16">
      <c r="A120" s="8" t="s">
        <v>27</v>
      </c>
      <c r="B120" s="9" t="s">
        <v>28</v>
      </c>
      <c r="C120" s="10">
        <v>25.5</v>
      </c>
      <c r="D120" s="10">
        <v>25.5</v>
      </c>
      <c r="E120" s="10">
        <v>2.125</v>
      </c>
      <c r="F120" s="10">
        <v>0</v>
      </c>
      <c r="G120" s="10">
        <v>0</v>
      </c>
      <c r="H120" s="10">
        <v>19.115330000000004</v>
      </c>
      <c r="I120" s="10">
        <v>0</v>
      </c>
      <c r="J120" s="10">
        <v>0</v>
      </c>
      <c r="K120" s="10">
        <f t="shared" si="6"/>
        <v>2.125</v>
      </c>
      <c r="L120" s="10">
        <f t="shared" si="7"/>
        <v>25.5</v>
      </c>
      <c r="M120" s="10">
        <f t="shared" si="8"/>
        <v>0</v>
      </c>
      <c r="N120" s="10">
        <f t="shared" si="9"/>
        <v>6.3846699999999963</v>
      </c>
      <c r="O120" s="10">
        <f t="shared" si="10"/>
        <v>-16.990330000000004</v>
      </c>
      <c r="P120" s="10">
        <f t="shared" si="11"/>
        <v>899.54494117647084</v>
      </c>
    </row>
    <row r="121" spans="1:16">
      <c r="A121" s="8" t="s">
        <v>29</v>
      </c>
      <c r="B121" s="9" t="s">
        <v>30</v>
      </c>
      <c r="C121" s="10">
        <v>15.9</v>
      </c>
      <c r="D121" s="10">
        <v>15.9</v>
      </c>
      <c r="E121" s="10">
        <v>1.325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1.325</v>
      </c>
      <c r="L121" s="10">
        <f t="shared" si="7"/>
        <v>15.9</v>
      </c>
      <c r="M121" s="10">
        <f t="shared" si="8"/>
        <v>0</v>
      </c>
      <c r="N121" s="10">
        <f t="shared" si="9"/>
        <v>15.9</v>
      </c>
      <c r="O121" s="10">
        <f t="shared" si="10"/>
        <v>1.325</v>
      </c>
      <c r="P121" s="10">
        <f t="shared" si="11"/>
        <v>0</v>
      </c>
    </row>
    <row r="122" spans="1:16">
      <c r="A122" s="8" t="s">
        <v>31</v>
      </c>
      <c r="B122" s="9" t="s">
        <v>32</v>
      </c>
      <c r="C122" s="10">
        <v>3.9</v>
      </c>
      <c r="D122" s="10">
        <v>3.9</v>
      </c>
      <c r="E122" s="10">
        <v>0.32500000000000001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0.32500000000000001</v>
      </c>
      <c r="L122" s="10">
        <f t="shared" si="7"/>
        <v>3.9</v>
      </c>
      <c r="M122" s="10">
        <f t="shared" si="8"/>
        <v>0</v>
      </c>
      <c r="N122" s="10">
        <f t="shared" si="9"/>
        <v>3.9</v>
      </c>
      <c r="O122" s="10">
        <f t="shared" si="10"/>
        <v>0.32500000000000001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11.6</v>
      </c>
      <c r="D123" s="10">
        <v>11.6</v>
      </c>
      <c r="E123" s="10">
        <v>0.96666666666666667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0.96666666666666667</v>
      </c>
      <c r="L123" s="10">
        <f t="shared" si="7"/>
        <v>11.6</v>
      </c>
      <c r="M123" s="10">
        <f t="shared" si="8"/>
        <v>0</v>
      </c>
      <c r="N123" s="10">
        <f t="shared" si="9"/>
        <v>11.6</v>
      </c>
      <c r="O123" s="10">
        <f t="shared" si="10"/>
        <v>0.96666666666666667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1.2</v>
      </c>
      <c r="D124" s="10">
        <v>1.2</v>
      </c>
      <c r="E124" s="10">
        <v>0.1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0.1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0.1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3.7</v>
      </c>
      <c r="D125" s="10">
        <v>3.7</v>
      </c>
      <c r="E125" s="10">
        <v>0.30833333333333335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0.30833333333333335</v>
      </c>
      <c r="L125" s="10">
        <f t="shared" si="7"/>
        <v>3.7</v>
      </c>
      <c r="M125" s="10">
        <f t="shared" si="8"/>
        <v>0</v>
      </c>
      <c r="N125" s="10">
        <f t="shared" si="9"/>
        <v>3.7</v>
      </c>
      <c r="O125" s="10">
        <f t="shared" si="10"/>
        <v>0.30833333333333335</v>
      </c>
      <c r="P125" s="10">
        <f t="shared" si="11"/>
        <v>0</v>
      </c>
    </row>
    <row r="126" spans="1:16">
      <c r="A126" s="8" t="s">
        <v>82</v>
      </c>
      <c r="B126" s="9" t="s">
        <v>83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0.16834000000000002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-0.16834000000000002</v>
      </c>
      <c r="O126" s="10">
        <f t="shared" si="10"/>
        <v>-0.16834000000000002</v>
      </c>
      <c r="P126" s="10">
        <f t="shared" si="11"/>
        <v>0</v>
      </c>
    </row>
    <row r="127" spans="1:16" ht="25.5">
      <c r="A127" s="8" t="s">
        <v>347</v>
      </c>
      <c r="B127" s="9" t="s">
        <v>348</v>
      </c>
      <c r="C127" s="10">
        <v>0</v>
      </c>
      <c r="D127" s="10">
        <v>24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24</v>
      </c>
      <c r="M127" s="10">
        <f t="shared" si="8"/>
        <v>0</v>
      </c>
      <c r="N127" s="10">
        <f t="shared" si="9"/>
        <v>24</v>
      </c>
      <c r="O127" s="10">
        <f t="shared" si="10"/>
        <v>0</v>
      </c>
      <c r="P127" s="10">
        <f t="shared" si="11"/>
        <v>0</v>
      </c>
    </row>
    <row r="128" spans="1:16">
      <c r="A128" s="5" t="s">
        <v>215</v>
      </c>
      <c r="B128" s="6" t="s">
        <v>216</v>
      </c>
      <c r="C128" s="7">
        <v>0</v>
      </c>
      <c r="D128" s="7">
        <v>404.16500000000002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404.16500000000002</v>
      </c>
      <c r="M128" s="7">
        <f t="shared" si="8"/>
        <v>0</v>
      </c>
      <c r="N128" s="7">
        <f t="shared" si="9"/>
        <v>404.16500000000002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352</v>
      </c>
      <c r="B129" s="9" t="s">
        <v>353</v>
      </c>
      <c r="C129" s="10">
        <v>0</v>
      </c>
      <c r="D129" s="10">
        <v>404.16500000000002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404.16500000000002</v>
      </c>
      <c r="M129" s="10">
        <f t="shared" si="8"/>
        <v>0</v>
      </c>
      <c r="N129" s="10">
        <f t="shared" si="9"/>
        <v>404.16500000000002</v>
      </c>
      <c r="O129" s="10">
        <f t="shared" si="10"/>
        <v>0</v>
      </c>
      <c r="P129" s="10">
        <f t="shared" si="11"/>
        <v>0</v>
      </c>
    </row>
    <row r="130" spans="1:16">
      <c r="A130" s="5" t="s">
        <v>378</v>
      </c>
      <c r="B130" s="6" t="s">
        <v>379</v>
      </c>
      <c r="C130" s="7">
        <v>0</v>
      </c>
      <c r="D130" s="7">
        <v>143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143</v>
      </c>
      <c r="M130" s="7">
        <f t="shared" si="8"/>
        <v>0</v>
      </c>
      <c r="N130" s="7">
        <f t="shared" si="9"/>
        <v>143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352</v>
      </c>
      <c r="B131" s="9" t="s">
        <v>353</v>
      </c>
      <c r="C131" s="10">
        <v>0</v>
      </c>
      <c r="D131" s="10">
        <v>143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143</v>
      </c>
      <c r="M131" s="10">
        <f t="shared" si="8"/>
        <v>0</v>
      </c>
      <c r="N131" s="10">
        <f t="shared" si="9"/>
        <v>143</v>
      </c>
      <c r="O131" s="10">
        <f t="shared" si="10"/>
        <v>0</v>
      </c>
      <c r="P131" s="10">
        <f t="shared" si="11"/>
        <v>0</v>
      </c>
    </row>
    <row r="132" spans="1:16">
      <c r="A132" s="5" t="s">
        <v>380</v>
      </c>
      <c r="B132" s="6" t="s">
        <v>70</v>
      </c>
      <c r="C132" s="7">
        <v>0</v>
      </c>
      <c r="D132" s="7">
        <v>950</v>
      </c>
      <c r="E132" s="7">
        <v>0</v>
      </c>
      <c r="F132" s="7">
        <v>0</v>
      </c>
      <c r="G132" s="7">
        <v>0</v>
      </c>
      <c r="H132" s="7">
        <v>0</v>
      </c>
      <c r="I132" s="7">
        <v>258.07499999999999</v>
      </c>
      <c r="J132" s="7">
        <v>0</v>
      </c>
      <c r="K132" s="7">
        <f t="shared" si="6"/>
        <v>0</v>
      </c>
      <c r="L132" s="7">
        <f t="shared" si="7"/>
        <v>950</v>
      </c>
      <c r="M132" s="7">
        <f t="shared" si="8"/>
        <v>0</v>
      </c>
      <c r="N132" s="7">
        <f t="shared" si="9"/>
        <v>950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352</v>
      </c>
      <c r="B133" s="9" t="s">
        <v>353</v>
      </c>
      <c r="C133" s="10">
        <v>0</v>
      </c>
      <c r="D133" s="10">
        <v>950</v>
      </c>
      <c r="E133" s="10">
        <v>0</v>
      </c>
      <c r="F133" s="10">
        <v>0</v>
      </c>
      <c r="G133" s="10">
        <v>0</v>
      </c>
      <c r="H133" s="10">
        <v>0</v>
      </c>
      <c r="I133" s="10">
        <v>258.07499999999999</v>
      </c>
      <c r="J133" s="10">
        <v>0</v>
      </c>
      <c r="K133" s="10">
        <f t="shared" si="6"/>
        <v>0</v>
      </c>
      <c r="L133" s="10">
        <f t="shared" si="7"/>
        <v>950</v>
      </c>
      <c r="M133" s="10">
        <f t="shared" si="8"/>
        <v>0</v>
      </c>
      <c r="N133" s="10">
        <f t="shared" si="9"/>
        <v>950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219</v>
      </c>
      <c r="B134" s="6" t="s">
        <v>220</v>
      </c>
      <c r="C134" s="7">
        <v>4586.0901299999996</v>
      </c>
      <c r="D134" s="7">
        <v>7084.3583099999996</v>
      </c>
      <c r="E134" s="7">
        <v>358.33300000000003</v>
      </c>
      <c r="F134" s="7">
        <v>71.732300000000009</v>
      </c>
      <c r="G134" s="7">
        <v>0</v>
      </c>
      <c r="H134" s="7">
        <v>44.403700000000001</v>
      </c>
      <c r="I134" s="7">
        <v>31.928599999999999</v>
      </c>
      <c r="J134" s="7">
        <v>31.928599999999999</v>
      </c>
      <c r="K134" s="7">
        <f t="shared" ref="K134:K197" si="12">E134-F134</f>
        <v>286.60070000000002</v>
      </c>
      <c r="L134" s="7">
        <f t="shared" ref="L134:L197" si="13">D134-F134</f>
        <v>7012.62601</v>
      </c>
      <c r="M134" s="7">
        <f t="shared" ref="M134:M197" si="14">IF(E134=0,0,(F134/E134)*100)</f>
        <v>20.018334900776651</v>
      </c>
      <c r="N134" s="7">
        <f t="shared" ref="N134:N197" si="15">D134-H134</f>
        <v>7039.9546099999998</v>
      </c>
      <c r="O134" s="7">
        <f t="shared" ref="O134:O197" si="16">E134-H134</f>
        <v>313.92930000000001</v>
      </c>
      <c r="P134" s="7">
        <f t="shared" ref="P134:P197" si="17">IF(E134=0,0,(H134/E134)*100)</f>
        <v>12.391741759759775</v>
      </c>
    </row>
    <row r="135" spans="1:16" ht="25.5">
      <c r="A135" s="5" t="s">
        <v>221</v>
      </c>
      <c r="B135" s="6" t="s">
        <v>222</v>
      </c>
      <c r="C135" s="7">
        <v>134</v>
      </c>
      <c r="D135" s="7">
        <v>61.368179999999995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61.368179999999995</v>
      </c>
      <c r="M135" s="7">
        <f t="shared" si="14"/>
        <v>0</v>
      </c>
      <c r="N135" s="7">
        <f t="shared" si="15"/>
        <v>61.368179999999995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347</v>
      </c>
      <c r="B136" s="9" t="s">
        <v>348</v>
      </c>
      <c r="C136" s="10">
        <v>134</v>
      </c>
      <c r="D136" s="10">
        <v>61.368179999999995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61.368179999999995</v>
      </c>
      <c r="M136" s="10">
        <f t="shared" si="14"/>
        <v>0</v>
      </c>
      <c r="N136" s="10">
        <f t="shared" si="15"/>
        <v>61.368179999999995</v>
      </c>
      <c r="O136" s="10">
        <f t="shared" si="16"/>
        <v>0</v>
      </c>
      <c r="P136" s="10">
        <f t="shared" si="17"/>
        <v>0</v>
      </c>
    </row>
    <row r="137" spans="1:16">
      <c r="A137" s="5" t="s">
        <v>227</v>
      </c>
      <c r="B137" s="6" t="s">
        <v>228</v>
      </c>
      <c r="C137" s="7">
        <v>0</v>
      </c>
      <c r="D137" s="7">
        <v>10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10</v>
      </c>
      <c r="M137" s="7">
        <f t="shared" si="14"/>
        <v>0</v>
      </c>
      <c r="N137" s="7">
        <f t="shared" si="15"/>
        <v>10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347</v>
      </c>
      <c r="B138" s="9" t="s">
        <v>348</v>
      </c>
      <c r="C138" s="10">
        <v>0</v>
      </c>
      <c r="D138" s="10">
        <v>10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</v>
      </c>
      <c r="M138" s="10">
        <f t="shared" si="14"/>
        <v>0</v>
      </c>
      <c r="N138" s="10">
        <f t="shared" si="15"/>
        <v>10</v>
      </c>
      <c r="O138" s="10">
        <f t="shared" si="16"/>
        <v>0</v>
      </c>
      <c r="P138" s="10">
        <f t="shared" si="17"/>
        <v>0</v>
      </c>
    </row>
    <row r="139" spans="1:16" ht="51">
      <c r="A139" s="5" t="s">
        <v>231</v>
      </c>
      <c r="B139" s="6" t="s">
        <v>232</v>
      </c>
      <c r="C139" s="7">
        <v>38</v>
      </c>
      <c r="D139" s="7">
        <v>1290.7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1290.7</v>
      </c>
      <c r="M139" s="7">
        <f t="shared" si="14"/>
        <v>0</v>
      </c>
      <c r="N139" s="7">
        <f t="shared" si="15"/>
        <v>1290.7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352</v>
      </c>
      <c r="B140" s="9" t="s">
        <v>353</v>
      </c>
      <c r="C140" s="10">
        <v>38</v>
      </c>
      <c r="D140" s="10">
        <v>1290.7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1290.7</v>
      </c>
      <c r="M140" s="10">
        <f t="shared" si="14"/>
        <v>0</v>
      </c>
      <c r="N140" s="10">
        <f t="shared" si="15"/>
        <v>1290.7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235</v>
      </c>
      <c r="B141" s="6" t="s">
        <v>236</v>
      </c>
      <c r="C141" s="7">
        <v>0</v>
      </c>
      <c r="D141" s="7">
        <v>793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793</v>
      </c>
      <c r="M141" s="7">
        <f t="shared" si="14"/>
        <v>0</v>
      </c>
      <c r="N141" s="7">
        <f t="shared" si="15"/>
        <v>793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347</v>
      </c>
      <c r="B142" s="9" t="s">
        <v>348</v>
      </c>
      <c r="C142" s="10">
        <v>0</v>
      </c>
      <c r="D142" s="10">
        <v>793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793</v>
      </c>
      <c r="M142" s="10">
        <f t="shared" si="14"/>
        <v>0</v>
      </c>
      <c r="N142" s="10">
        <f t="shared" si="15"/>
        <v>793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239</v>
      </c>
      <c r="B143" s="6" t="s">
        <v>105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4.6000000000000005</v>
      </c>
      <c r="I143" s="7">
        <v>0</v>
      </c>
      <c r="J143" s="7">
        <v>0</v>
      </c>
      <c r="K143" s="7">
        <f t="shared" si="12"/>
        <v>0</v>
      </c>
      <c r="L143" s="7">
        <f t="shared" si="13"/>
        <v>0</v>
      </c>
      <c r="M143" s="7">
        <f t="shared" si="14"/>
        <v>0</v>
      </c>
      <c r="N143" s="7">
        <f t="shared" si="15"/>
        <v>-4.6000000000000005</v>
      </c>
      <c r="O143" s="7">
        <f t="shared" si="16"/>
        <v>-4.6000000000000005</v>
      </c>
      <c r="P143" s="7">
        <f t="shared" si="17"/>
        <v>0</v>
      </c>
    </row>
    <row r="144" spans="1:16">
      <c r="A144" s="8" t="s">
        <v>29</v>
      </c>
      <c r="B144" s="9" t="s">
        <v>30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4.6000000000000005</v>
      </c>
      <c r="I144" s="10">
        <v>0</v>
      </c>
      <c r="J144" s="10">
        <v>0</v>
      </c>
      <c r="K144" s="10">
        <f t="shared" si="12"/>
        <v>0</v>
      </c>
      <c r="L144" s="10">
        <f t="shared" si="13"/>
        <v>0</v>
      </c>
      <c r="M144" s="10">
        <f t="shared" si="14"/>
        <v>0</v>
      </c>
      <c r="N144" s="10">
        <f t="shared" si="15"/>
        <v>-4.6000000000000005</v>
      </c>
      <c r="O144" s="10">
        <f t="shared" si="16"/>
        <v>-4.6000000000000005</v>
      </c>
      <c r="P144" s="10">
        <f t="shared" si="17"/>
        <v>0</v>
      </c>
    </row>
    <row r="145" spans="1:16">
      <c r="A145" s="5" t="s">
        <v>381</v>
      </c>
      <c r="B145" s="6" t="s">
        <v>379</v>
      </c>
      <c r="C145" s="7">
        <v>0</v>
      </c>
      <c r="D145" s="7">
        <v>515.20000000000005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515.20000000000005</v>
      </c>
      <c r="M145" s="7">
        <f t="shared" si="14"/>
        <v>0</v>
      </c>
      <c r="N145" s="7">
        <f t="shared" si="15"/>
        <v>515.20000000000005</v>
      </c>
      <c r="O145" s="7">
        <f t="shared" si="16"/>
        <v>0</v>
      </c>
      <c r="P145" s="7">
        <f t="shared" si="17"/>
        <v>0</v>
      </c>
    </row>
    <row r="146" spans="1:16">
      <c r="A146" s="8" t="s">
        <v>357</v>
      </c>
      <c r="B146" s="9" t="s">
        <v>358</v>
      </c>
      <c r="C146" s="10">
        <v>0</v>
      </c>
      <c r="D146" s="10">
        <v>58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58</v>
      </c>
      <c r="M146" s="10">
        <f t="shared" si="14"/>
        <v>0</v>
      </c>
      <c r="N146" s="10">
        <f t="shared" si="15"/>
        <v>58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352</v>
      </c>
      <c r="B147" s="9" t="s">
        <v>353</v>
      </c>
      <c r="C147" s="10">
        <v>0</v>
      </c>
      <c r="D147" s="10">
        <v>457.2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457.2</v>
      </c>
      <c r="M147" s="10">
        <f t="shared" si="14"/>
        <v>0</v>
      </c>
      <c r="N147" s="10">
        <f t="shared" si="15"/>
        <v>457.2</v>
      </c>
      <c r="O147" s="10">
        <f t="shared" si="16"/>
        <v>0</v>
      </c>
      <c r="P147" s="10">
        <f t="shared" si="17"/>
        <v>0</v>
      </c>
    </row>
    <row r="148" spans="1:16">
      <c r="A148" s="5" t="s">
        <v>382</v>
      </c>
      <c r="B148" s="6" t="s">
        <v>362</v>
      </c>
      <c r="C148" s="7">
        <v>4414.0901299999996</v>
      </c>
      <c r="D148" s="7">
        <v>4414.0901299999996</v>
      </c>
      <c r="E148" s="7">
        <v>358.33300000000003</v>
      </c>
      <c r="F148" s="7">
        <v>71.732300000000009</v>
      </c>
      <c r="G148" s="7">
        <v>0</v>
      </c>
      <c r="H148" s="7">
        <v>39.803699999999999</v>
      </c>
      <c r="I148" s="7">
        <v>31.928599999999999</v>
      </c>
      <c r="J148" s="7">
        <v>31.928599999999999</v>
      </c>
      <c r="K148" s="7">
        <f t="shared" si="12"/>
        <v>286.60070000000002</v>
      </c>
      <c r="L148" s="7">
        <f t="shared" si="13"/>
        <v>4342.3578299999999</v>
      </c>
      <c r="M148" s="7">
        <f t="shared" si="14"/>
        <v>20.018334900776651</v>
      </c>
      <c r="N148" s="7">
        <f t="shared" si="15"/>
        <v>4374.2864299999992</v>
      </c>
      <c r="O148" s="7">
        <f t="shared" si="16"/>
        <v>318.52930000000003</v>
      </c>
      <c r="P148" s="7">
        <f t="shared" si="17"/>
        <v>11.108019635367102</v>
      </c>
    </row>
    <row r="149" spans="1:16" ht="25.5">
      <c r="A149" s="8" t="s">
        <v>352</v>
      </c>
      <c r="B149" s="9" t="s">
        <v>353</v>
      </c>
      <c r="C149" s="10">
        <v>4414.0901299999996</v>
      </c>
      <c r="D149" s="10">
        <v>4414.0901299999996</v>
      </c>
      <c r="E149" s="10">
        <v>358.33300000000003</v>
      </c>
      <c r="F149" s="10">
        <v>71.732300000000009</v>
      </c>
      <c r="G149" s="10">
        <v>0</v>
      </c>
      <c r="H149" s="10">
        <v>39.803699999999999</v>
      </c>
      <c r="I149" s="10">
        <v>31.928599999999999</v>
      </c>
      <c r="J149" s="10">
        <v>31.928599999999999</v>
      </c>
      <c r="K149" s="10">
        <f t="shared" si="12"/>
        <v>286.60070000000002</v>
      </c>
      <c r="L149" s="10">
        <f t="shared" si="13"/>
        <v>4342.3578299999999</v>
      </c>
      <c r="M149" s="10">
        <f t="shared" si="14"/>
        <v>20.018334900776651</v>
      </c>
      <c r="N149" s="10">
        <f t="shared" si="15"/>
        <v>4374.2864299999992</v>
      </c>
      <c r="O149" s="10">
        <f t="shared" si="16"/>
        <v>318.52930000000003</v>
      </c>
      <c r="P149" s="10">
        <f t="shared" si="17"/>
        <v>11.108019635367102</v>
      </c>
    </row>
    <row r="150" spans="1:16" ht="25.5">
      <c r="A150" s="5" t="s">
        <v>245</v>
      </c>
      <c r="B150" s="6" t="s">
        <v>246</v>
      </c>
      <c r="C150" s="7">
        <v>5854.2491200000004</v>
      </c>
      <c r="D150" s="7">
        <v>36532.982120000001</v>
      </c>
      <c r="E150" s="7">
        <v>123.3</v>
      </c>
      <c r="F150" s="7">
        <v>1676.16742</v>
      </c>
      <c r="G150" s="7">
        <v>3.0000000000000001E-3</v>
      </c>
      <c r="H150" s="7">
        <v>3266.02367</v>
      </c>
      <c r="I150" s="7">
        <v>50</v>
      </c>
      <c r="J150" s="7">
        <v>50</v>
      </c>
      <c r="K150" s="7">
        <f t="shared" si="12"/>
        <v>-1552.86742</v>
      </c>
      <c r="L150" s="7">
        <f t="shared" si="13"/>
        <v>34856.814700000003</v>
      </c>
      <c r="M150" s="7">
        <f t="shared" si="14"/>
        <v>1359.4220762368207</v>
      </c>
      <c r="N150" s="7">
        <f t="shared" si="15"/>
        <v>33266.958449999998</v>
      </c>
      <c r="O150" s="7">
        <f t="shared" si="16"/>
        <v>-3142.7236699999999</v>
      </c>
      <c r="P150" s="7">
        <f t="shared" si="17"/>
        <v>2648.8432035685319</v>
      </c>
    </row>
    <row r="151" spans="1:16">
      <c r="A151" s="5" t="s">
        <v>248</v>
      </c>
      <c r="B151" s="6" t="s">
        <v>249</v>
      </c>
      <c r="C151" s="7">
        <v>2317.6323700000003</v>
      </c>
      <c r="D151" s="7">
        <v>12038.573370000002</v>
      </c>
      <c r="E151" s="7">
        <v>0</v>
      </c>
      <c r="F151" s="7">
        <v>195.52979999999999</v>
      </c>
      <c r="G151" s="7">
        <v>0</v>
      </c>
      <c r="H151" s="7">
        <v>1369.32672</v>
      </c>
      <c r="I151" s="7">
        <v>0</v>
      </c>
      <c r="J151" s="7">
        <v>0</v>
      </c>
      <c r="K151" s="7">
        <f t="shared" si="12"/>
        <v>-195.52979999999999</v>
      </c>
      <c r="L151" s="7">
        <f t="shared" si="13"/>
        <v>11843.043570000002</v>
      </c>
      <c r="M151" s="7">
        <f t="shared" si="14"/>
        <v>0</v>
      </c>
      <c r="N151" s="7">
        <f t="shared" si="15"/>
        <v>10669.246650000001</v>
      </c>
      <c r="O151" s="7">
        <f t="shared" si="16"/>
        <v>-1369.32672</v>
      </c>
      <c r="P151" s="7">
        <f t="shared" si="17"/>
        <v>0</v>
      </c>
    </row>
    <row r="152" spans="1:16">
      <c r="A152" s="8" t="s">
        <v>383</v>
      </c>
      <c r="B152" s="9" t="s">
        <v>384</v>
      </c>
      <c r="C152" s="10">
        <v>514.0675</v>
      </c>
      <c r="D152" s="10">
        <v>2970.0084999999999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2970.0084999999999</v>
      </c>
      <c r="M152" s="10">
        <f t="shared" si="14"/>
        <v>0</v>
      </c>
      <c r="N152" s="10">
        <f t="shared" si="15"/>
        <v>2970.0084999999999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352</v>
      </c>
      <c r="B153" s="9" t="s">
        <v>353</v>
      </c>
      <c r="C153" s="10">
        <v>1803.5648700000002</v>
      </c>
      <c r="D153" s="10">
        <v>9068.564870000002</v>
      </c>
      <c r="E153" s="10">
        <v>0</v>
      </c>
      <c r="F153" s="10">
        <v>195.52979999999999</v>
      </c>
      <c r="G153" s="10">
        <v>0</v>
      </c>
      <c r="H153" s="10">
        <v>1369.32672</v>
      </c>
      <c r="I153" s="10">
        <v>0</v>
      </c>
      <c r="J153" s="10">
        <v>0</v>
      </c>
      <c r="K153" s="10">
        <f t="shared" si="12"/>
        <v>-195.52979999999999</v>
      </c>
      <c r="L153" s="10">
        <f t="shared" si="13"/>
        <v>8873.0350700000017</v>
      </c>
      <c r="M153" s="10">
        <f t="shared" si="14"/>
        <v>0</v>
      </c>
      <c r="N153" s="10">
        <f t="shared" si="15"/>
        <v>7699.238150000002</v>
      </c>
      <c r="O153" s="10">
        <f t="shared" si="16"/>
        <v>-1369.32672</v>
      </c>
      <c r="P153" s="10">
        <f t="shared" si="17"/>
        <v>0</v>
      </c>
    </row>
    <row r="154" spans="1:16">
      <c r="A154" s="5" t="s">
        <v>252</v>
      </c>
      <c r="B154" s="6" t="s">
        <v>253</v>
      </c>
      <c r="C154" s="7">
        <v>769.97379000000012</v>
      </c>
      <c r="D154" s="7">
        <v>2380.8987900000002</v>
      </c>
      <c r="E154" s="7">
        <v>0</v>
      </c>
      <c r="F154" s="7">
        <v>53.262599999999999</v>
      </c>
      <c r="G154" s="7">
        <v>3.0000000000000001E-3</v>
      </c>
      <c r="H154" s="7">
        <v>245.79238000000001</v>
      </c>
      <c r="I154" s="7">
        <v>0</v>
      </c>
      <c r="J154" s="7">
        <v>0</v>
      </c>
      <c r="K154" s="7">
        <f t="shared" si="12"/>
        <v>-53.262599999999999</v>
      </c>
      <c r="L154" s="7">
        <f t="shared" si="13"/>
        <v>2327.6361900000002</v>
      </c>
      <c r="M154" s="7">
        <f t="shared" si="14"/>
        <v>0</v>
      </c>
      <c r="N154" s="7">
        <f t="shared" si="15"/>
        <v>2135.1064100000003</v>
      </c>
      <c r="O154" s="7">
        <f t="shared" si="16"/>
        <v>-245.79238000000001</v>
      </c>
      <c r="P154" s="7">
        <f t="shared" si="17"/>
        <v>0</v>
      </c>
    </row>
    <row r="155" spans="1:16">
      <c r="A155" s="8" t="s">
        <v>383</v>
      </c>
      <c r="B155" s="9" t="s">
        <v>384</v>
      </c>
      <c r="C155" s="10">
        <v>65.734999999999999</v>
      </c>
      <c r="D155" s="10">
        <v>65.734999999999999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65.734999999999999</v>
      </c>
      <c r="M155" s="10">
        <f t="shared" si="14"/>
        <v>0</v>
      </c>
      <c r="N155" s="10">
        <f t="shared" si="15"/>
        <v>65.734999999999999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352</v>
      </c>
      <c r="B156" s="9" t="s">
        <v>353</v>
      </c>
      <c r="C156" s="10">
        <v>704.23879000000011</v>
      </c>
      <c r="D156" s="10">
        <v>2315.1637900000001</v>
      </c>
      <c r="E156" s="10">
        <v>0</v>
      </c>
      <c r="F156" s="10">
        <v>53.262599999999999</v>
      </c>
      <c r="G156" s="10">
        <v>3.0000000000000001E-3</v>
      </c>
      <c r="H156" s="10">
        <v>245.79238000000001</v>
      </c>
      <c r="I156" s="10">
        <v>0</v>
      </c>
      <c r="J156" s="10">
        <v>0</v>
      </c>
      <c r="K156" s="10">
        <f t="shared" si="12"/>
        <v>-53.262599999999999</v>
      </c>
      <c r="L156" s="10">
        <f t="shared" si="13"/>
        <v>2261.90119</v>
      </c>
      <c r="M156" s="10">
        <f t="shared" si="14"/>
        <v>0</v>
      </c>
      <c r="N156" s="10">
        <f t="shared" si="15"/>
        <v>2069.3714100000002</v>
      </c>
      <c r="O156" s="10">
        <f t="shared" si="16"/>
        <v>-245.79238000000001</v>
      </c>
      <c r="P156" s="10">
        <f t="shared" si="17"/>
        <v>0</v>
      </c>
    </row>
    <row r="157" spans="1:16" ht="25.5">
      <c r="A157" s="5" t="s">
        <v>254</v>
      </c>
      <c r="B157" s="6" t="s">
        <v>255</v>
      </c>
      <c r="C157" s="7">
        <v>661.37427000000002</v>
      </c>
      <c r="D157" s="7">
        <v>19698.720269999998</v>
      </c>
      <c r="E157" s="7">
        <v>45</v>
      </c>
      <c r="F157" s="7">
        <v>1427.3750199999999</v>
      </c>
      <c r="G157" s="7">
        <v>0</v>
      </c>
      <c r="H157" s="7">
        <v>1388.4555700000001</v>
      </c>
      <c r="I157" s="7">
        <v>50</v>
      </c>
      <c r="J157" s="7">
        <v>50</v>
      </c>
      <c r="K157" s="7">
        <f t="shared" si="12"/>
        <v>-1382.3750199999999</v>
      </c>
      <c r="L157" s="7">
        <f t="shared" si="13"/>
        <v>18271.345249999998</v>
      </c>
      <c r="M157" s="7">
        <f t="shared" si="14"/>
        <v>3171.9444888888888</v>
      </c>
      <c r="N157" s="7">
        <f t="shared" si="15"/>
        <v>18310.2647</v>
      </c>
      <c r="O157" s="7">
        <f t="shared" si="16"/>
        <v>-1343.4555700000001</v>
      </c>
      <c r="P157" s="7">
        <f t="shared" si="17"/>
        <v>3085.4568222222224</v>
      </c>
    </row>
    <row r="158" spans="1:16">
      <c r="A158" s="8" t="s">
        <v>363</v>
      </c>
      <c r="B158" s="9" t="s">
        <v>364</v>
      </c>
      <c r="C158" s="10">
        <v>635.87565000000006</v>
      </c>
      <c r="D158" s="10">
        <v>17650.875649999998</v>
      </c>
      <c r="E158" s="10">
        <v>45</v>
      </c>
      <c r="F158" s="10">
        <v>1377.3750199999999</v>
      </c>
      <c r="G158" s="10">
        <v>0</v>
      </c>
      <c r="H158" s="10">
        <v>1388.4555700000001</v>
      </c>
      <c r="I158" s="10">
        <v>0</v>
      </c>
      <c r="J158" s="10">
        <v>0</v>
      </c>
      <c r="K158" s="10">
        <f t="shared" si="12"/>
        <v>-1332.3750199999999</v>
      </c>
      <c r="L158" s="10">
        <f t="shared" si="13"/>
        <v>16273.500629999999</v>
      </c>
      <c r="M158" s="10">
        <f t="shared" si="14"/>
        <v>3060.8333777777775</v>
      </c>
      <c r="N158" s="10">
        <f t="shared" si="15"/>
        <v>16262.420079999998</v>
      </c>
      <c r="O158" s="10">
        <f t="shared" si="16"/>
        <v>-1343.4555700000001</v>
      </c>
      <c r="P158" s="10">
        <f t="shared" si="17"/>
        <v>3085.4568222222224</v>
      </c>
    </row>
    <row r="159" spans="1:16" ht="25.5">
      <c r="A159" s="8" t="s">
        <v>352</v>
      </c>
      <c r="B159" s="9" t="s">
        <v>353</v>
      </c>
      <c r="C159" s="10">
        <v>25.498619999999999</v>
      </c>
      <c r="D159" s="10">
        <v>2047.8446200000001</v>
      </c>
      <c r="E159" s="10">
        <v>0</v>
      </c>
      <c r="F159" s="10">
        <v>50</v>
      </c>
      <c r="G159" s="10">
        <v>0</v>
      </c>
      <c r="H159" s="10">
        <v>0</v>
      </c>
      <c r="I159" s="10">
        <v>50</v>
      </c>
      <c r="J159" s="10">
        <v>50</v>
      </c>
      <c r="K159" s="10">
        <f t="shared" si="12"/>
        <v>-50</v>
      </c>
      <c r="L159" s="10">
        <f t="shared" si="13"/>
        <v>1997.8446200000001</v>
      </c>
      <c r="M159" s="10">
        <f t="shared" si="14"/>
        <v>0</v>
      </c>
      <c r="N159" s="10">
        <f t="shared" si="15"/>
        <v>2047.8446200000001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257</v>
      </c>
      <c r="B160" s="6" t="s">
        <v>126</v>
      </c>
      <c r="C160" s="7">
        <v>9.725620000000001</v>
      </c>
      <c r="D160" s="7">
        <v>319.24662000000001</v>
      </c>
      <c r="E160" s="7">
        <v>0</v>
      </c>
      <c r="F160" s="7">
        <v>0</v>
      </c>
      <c r="G160" s="7">
        <v>0</v>
      </c>
      <c r="H160" s="7">
        <v>262.44900000000001</v>
      </c>
      <c r="I160" s="7">
        <v>0</v>
      </c>
      <c r="J160" s="7">
        <v>0</v>
      </c>
      <c r="K160" s="7">
        <f t="shared" si="12"/>
        <v>0</v>
      </c>
      <c r="L160" s="7">
        <f t="shared" si="13"/>
        <v>319.24662000000001</v>
      </c>
      <c r="M160" s="7">
        <f t="shared" si="14"/>
        <v>0</v>
      </c>
      <c r="N160" s="7">
        <f t="shared" si="15"/>
        <v>56.797619999999995</v>
      </c>
      <c r="O160" s="7">
        <f t="shared" si="16"/>
        <v>-262.44900000000001</v>
      </c>
      <c r="P160" s="7">
        <f t="shared" si="17"/>
        <v>0</v>
      </c>
    </row>
    <row r="161" spans="1:16">
      <c r="A161" s="8" t="s">
        <v>363</v>
      </c>
      <c r="B161" s="9" t="s">
        <v>364</v>
      </c>
      <c r="C161" s="10">
        <v>9.725620000000001</v>
      </c>
      <c r="D161" s="10">
        <v>319.24662000000001</v>
      </c>
      <c r="E161" s="10">
        <v>0</v>
      </c>
      <c r="F161" s="10">
        <v>0</v>
      </c>
      <c r="G161" s="10">
        <v>0</v>
      </c>
      <c r="H161" s="10">
        <v>262.44900000000001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319.24662000000001</v>
      </c>
      <c r="M161" s="10">
        <f t="shared" si="14"/>
        <v>0</v>
      </c>
      <c r="N161" s="10">
        <f t="shared" si="15"/>
        <v>56.797619999999995</v>
      </c>
      <c r="O161" s="10">
        <f t="shared" si="16"/>
        <v>-262.44900000000001</v>
      </c>
      <c r="P161" s="10">
        <f t="shared" si="17"/>
        <v>0</v>
      </c>
    </row>
    <row r="162" spans="1:16">
      <c r="A162" s="5" t="s">
        <v>385</v>
      </c>
      <c r="B162" s="6" t="s">
        <v>386</v>
      </c>
      <c r="C162" s="7">
        <v>107.51407</v>
      </c>
      <c r="D162" s="7">
        <v>107.51407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107.51407</v>
      </c>
      <c r="M162" s="7">
        <f t="shared" si="14"/>
        <v>0</v>
      </c>
      <c r="N162" s="7">
        <f t="shared" si="15"/>
        <v>107.51407</v>
      </c>
      <c r="O162" s="7">
        <f t="shared" si="16"/>
        <v>0</v>
      </c>
      <c r="P162" s="7">
        <f t="shared" si="17"/>
        <v>0</v>
      </c>
    </row>
    <row r="163" spans="1:16">
      <c r="A163" s="8" t="s">
        <v>357</v>
      </c>
      <c r="B163" s="9" t="s">
        <v>358</v>
      </c>
      <c r="C163" s="10">
        <v>69.678070000000005</v>
      </c>
      <c r="D163" s="10">
        <v>69.678070000000005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69.678070000000005</v>
      </c>
      <c r="M163" s="10">
        <f t="shared" si="14"/>
        <v>0</v>
      </c>
      <c r="N163" s="10">
        <f t="shared" si="15"/>
        <v>69.678070000000005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352</v>
      </c>
      <c r="B164" s="9" t="s">
        <v>353</v>
      </c>
      <c r="C164" s="10">
        <v>37.835999999999999</v>
      </c>
      <c r="D164" s="10">
        <v>37.835999999999999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37.835999999999999</v>
      </c>
      <c r="M164" s="10">
        <f t="shared" si="14"/>
        <v>0</v>
      </c>
      <c r="N164" s="10">
        <f t="shared" si="15"/>
        <v>37.835999999999999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258</v>
      </c>
      <c r="B165" s="6" t="s">
        <v>259</v>
      </c>
      <c r="C165" s="7">
        <v>937.98400000000004</v>
      </c>
      <c r="D165" s="7">
        <v>937.98400000000004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937.98400000000004</v>
      </c>
      <c r="M165" s="7">
        <f t="shared" si="14"/>
        <v>0</v>
      </c>
      <c r="N165" s="7">
        <f t="shared" si="15"/>
        <v>937.98400000000004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352</v>
      </c>
      <c r="B166" s="9" t="s">
        <v>353</v>
      </c>
      <c r="C166" s="10">
        <v>937.98400000000004</v>
      </c>
      <c r="D166" s="10">
        <v>937.98400000000004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937.98400000000004</v>
      </c>
      <c r="M166" s="10">
        <f t="shared" si="14"/>
        <v>0</v>
      </c>
      <c r="N166" s="10">
        <f t="shared" si="15"/>
        <v>937.98400000000004</v>
      </c>
      <c r="O166" s="10">
        <f t="shared" si="16"/>
        <v>0</v>
      </c>
      <c r="P166" s="10">
        <f t="shared" si="17"/>
        <v>0</v>
      </c>
    </row>
    <row r="167" spans="1:16">
      <c r="A167" s="5" t="s">
        <v>387</v>
      </c>
      <c r="B167" s="6" t="s">
        <v>366</v>
      </c>
      <c r="C167" s="7">
        <v>1050.0450000000001</v>
      </c>
      <c r="D167" s="7">
        <v>1050.0450000000001</v>
      </c>
      <c r="E167" s="7">
        <v>78.3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78.3</v>
      </c>
      <c r="L167" s="7">
        <f t="shared" si="13"/>
        <v>1050.0450000000001</v>
      </c>
      <c r="M167" s="7">
        <f t="shared" si="14"/>
        <v>0</v>
      </c>
      <c r="N167" s="7">
        <f t="shared" si="15"/>
        <v>1050.0450000000001</v>
      </c>
      <c r="O167" s="7">
        <f t="shared" si="16"/>
        <v>78.3</v>
      </c>
      <c r="P167" s="7">
        <f t="shared" si="17"/>
        <v>0</v>
      </c>
    </row>
    <row r="168" spans="1:16" ht="25.5">
      <c r="A168" s="8" t="s">
        <v>55</v>
      </c>
      <c r="B168" s="9" t="s">
        <v>56</v>
      </c>
      <c r="C168" s="10">
        <v>861.14499999999998</v>
      </c>
      <c r="D168" s="10">
        <v>861.14499999999998</v>
      </c>
      <c r="E168" s="10">
        <v>78.3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78.3</v>
      </c>
      <c r="L168" s="10">
        <f t="shared" si="13"/>
        <v>861.14499999999998</v>
      </c>
      <c r="M168" s="10">
        <f t="shared" si="14"/>
        <v>0</v>
      </c>
      <c r="N168" s="10">
        <f t="shared" si="15"/>
        <v>861.14499999999998</v>
      </c>
      <c r="O168" s="10">
        <f t="shared" si="16"/>
        <v>78.3</v>
      </c>
      <c r="P168" s="10">
        <f t="shared" si="17"/>
        <v>0</v>
      </c>
    </row>
    <row r="169" spans="1:16" ht="25.5">
      <c r="A169" s="8" t="s">
        <v>352</v>
      </c>
      <c r="B169" s="9" t="s">
        <v>353</v>
      </c>
      <c r="C169" s="10">
        <v>188.9</v>
      </c>
      <c r="D169" s="10">
        <v>188.9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188.9</v>
      </c>
      <c r="M169" s="10">
        <f t="shared" si="14"/>
        <v>0</v>
      </c>
      <c r="N169" s="10">
        <f t="shared" si="15"/>
        <v>188.9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260</v>
      </c>
      <c r="B170" s="6" t="s">
        <v>261</v>
      </c>
      <c r="C170" s="7">
        <v>10760.03786</v>
      </c>
      <c r="D170" s="7">
        <v>49267.493459999991</v>
      </c>
      <c r="E170" s="7">
        <v>4255.6319000000003</v>
      </c>
      <c r="F170" s="7">
        <v>767.44528000000003</v>
      </c>
      <c r="G170" s="7">
        <v>0</v>
      </c>
      <c r="H170" s="7">
        <v>2032.9437200000002</v>
      </c>
      <c r="I170" s="7">
        <v>0</v>
      </c>
      <c r="J170" s="7">
        <v>0</v>
      </c>
      <c r="K170" s="7">
        <f t="shared" si="12"/>
        <v>3488.1866200000004</v>
      </c>
      <c r="L170" s="7">
        <f t="shared" si="13"/>
        <v>48500.048179999991</v>
      </c>
      <c r="M170" s="7">
        <f t="shared" si="14"/>
        <v>18.03363867067544</v>
      </c>
      <c r="N170" s="7">
        <f t="shared" si="15"/>
        <v>47234.549739999988</v>
      </c>
      <c r="O170" s="7">
        <f t="shared" si="16"/>
        <v>2222.6881800000001</v>
      </c>
      <c r="P170" s="7">
        <f t="shared" si="17"/>
        <v>47.770666443213756</v>
      </c>
    </row>
    <row r="171" spans="1:16" ht="25.5">
      <c r="A171" s="5" t="s">
        <v>263</v>
      </c>
      <c r="B171" s="6" t="s">
        <v>264</v>
      </c>
      <c r="C171" s="7">
        <v>884.55289000000005</v>
      </c>
      <c r="D171" s="7">
        <v>1932.9278900000002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1932.9278900000002</v>
      </c>
      <c r="M171" s="7">
        <f t="shared" si="14"/>
        <v>0</v>
      </c>
      <c r="N171" s="7">
        <f t="shared" si="15"/>
        <v>1932.9278900000002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352</v>
      </c>
      <c r="B172" s="9" t="s">
        <v>353</v>
      </c>
      <c r="C172" s="10">
        <v>884.55289000000005</v>
      </c>
      <c r="D172" s="10">
        <v>1932.9278900000002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1932.9278900000002</v>
      </c>
      <c r="M172" s="10">
        <f t="shared" si="14"/>
        <v>0</v>
      </c>
      <c r="N172" s="10">
        <f t="shared" si="15"/>
        <v>1932.9278900000002</v>
      </c>
      <c r="O172" s="10">
        <f t="shared" si="16"/>
        <v>0</v>
      </c>
      <c r="P172" s="10">
        <f t="shared" si="17"/>
        <v>0</v>
      </c>
    </row>
    <row r="173" spans="1:16">
      <c r="A173" s="5" t="s">
        <v>269</v>
      </c>
      <c r="B173" s="6" t="s">
        <v>216</v>
      </c>
      <c r="C173" s="7">
        <v>478.63100000000003</v>
      </c>
      <c r="D173" s="7">
        <v>2483.337</v>
      </c>
      <c r="E173" s="7">
        <v>19.2</v>
      </c>
      <c r="F173" s="7">
        <v>189.99551</v>
      </c>
      <c r="G173" s="7">
        <v>0</v>
      </c>
      <c r="H173" s="7">
        <v>189.99551</v>
      </c>
      <c r="I173" s="7">
        <v>0</v>
      </c>
      <c r="J173" s="7">
        <v>0</v>
      </c>
      <c r="K173" s="7">
        <f t="shared" si="12"/>
        <v>-170.79551000000001</v>
      </c>
      <c r="L173" s="7">
        <f t="shared" si="13"/>
        <v>2293.3414899999998</v>
      </c>
      <c r="M173" s="7">
        <f t="shared" si="14"/>
        <v>989.5599479166666</v>
      </c>
      <c r="N173" s="7">
        <f t="shared" si="15"/>
        <v>2293.3414899999998</v>
      </c>
      <c r="O173" s="7">
        <f t="shared" si="16"/>
        <v>-170.79551000000001</v>
      </c>
      <c r="P173" s="7">
        <f t="shared" si="17"/>
        <v>989.5599479166666</v>
      </c>
    </row>
    <row r="174" spans="1:16">
      <c r="A174" s="8" t="s">
        <v>363</v>
      </c>
      <c r="B174" s="9" t="s">
        <v>364</v>
      </c>
      <c r="C174" s="10">
        <v>478.63100000000003</v>
      </c>
      <c r="D174" s="10">
        <v>1478.6310000000001</v>
      </c>
      <c r="E174" s="10">
        <v>19.2</v>
      </c>
      <c r="F174" s="10">
        <v>171.28951000000001</v>
      </c>
      <c r="G174" s="10">
        <v>0</v>
      </c>
      <c r="H174" s="10">
        <v>171.28951000000001</v>
      </c>
      <c r="I174" s="10">
        <v>0</v>
      </c>
      <c r="J174" s="10">
        <v>0</v>
      </c>
      <c r="K174" s="10">
        <f t="shared" si="12"/>
        <v>-152.08951000000002</v>
      </c>
      <c r="L174" s="10">
        <f t="shared" si="13"/>
        <v>1307.34149</v>
      </c>
      <c r="M174" s="10">
        <f t="shared" si="14"/>
        <v>892.13286458333346</v>
      </c>
      <c r="N174" s="10">
        <f t="shared" si="15"/>
        <v>1307.34149</v>
      </c>
      <c r="O174" s="10">
        <f t="shared" si="16"/>
        <v>-152.08951000000002</v>
      </c>
      <c r="P174" s="10">
        <f t="shared" si="17"/>
        <v>892.13286458333346</v>
      </c>
    </row>
    <row r="175" spans="1:16" ht="25.5">
      <c r="A175" s="8" t="s">
        <v>352</v>
      </c>
      <c r="B175" s="9" t="s">
        <v>353</v>
      </c>
      <c r="C175" s="10">
        <v>0</v>
      </c>
      <c r="D175" s="10">
        <v>1004.706</v>
      </c>
      <c r="E175" s="10">
        <v>0</v>
      </c>
      <c r="F175" s="10">
        <v>18.706</v>
      </c>
      <c r="G175" s="10">
        <v>0</v>
      </c>
      <c r="H175" s="10">
        <v>18.706</v>
      </c>
      <c r="I175" s="10">
        <v>0</v>
      </c>
      <c r="J175" s="10">
        <v>0</v>
      </c>
      <c r="K175" s="10">
        <f t="shared" si="12"/>
        <v>-18.706</v>
      </c>
      <c r="L175" s="10">
        <f t="shared" si="13"/>
        <v>986</v>
      </c>
      <c r="M175" s="10">
        <f t="shared" si="14"/>
        <v>0</v>
      </c>
      <c r="N175" s="10">
        <f t="shared" si="15"/>
        <v>986</v>
      </c>
      <c r="O175" s="10">
        <f t="shared" si="16"/>
        <v>-18.706</v>
      </c>
      <c r="P175" s="10">
        <f t="shared" si="17"/>
        <v>0</v>
      </c>
    </row>
    <row r="176" spans="1:16">
      <c r="A176" s="5" t="s">
        <v>388</v>
      </c>
      <c r="B176" s="6" t="s">
        <v>386</v>
      </c>
      <c r="C176" s="7">
        <v>49.978000000000002</v>
      </c>
      <c r="D176" s="7">
        <v>5976.4650000000001</v>
      </c>
      <c r="E176" s="7">
        <v>96.9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96.9</v>
      </c>
      <c r="L176" s="7">
        <f t="shared" si="13"/>
        <v>5976.4650000000001</v>
      </c>
      <c r="M176" s="7">
        <f t="shared" si="14"/>
        <v>0</v>
      </c>
      <c r="N176" s="7">
        <f t="shared" si="15"/>
        <v>5976.4650000000001</v>
      </c>
      <c r="O176" s="7">
        <f t="shared" si="16"/>
        <v>96.9</v>
      </c>
      <c r="P176" s="7">
        <f t="shared" si="17"/>
        <v>0</v>
      </c>
    </row>
    <row r="177" spans="1:16">
      <c r="A177" s="8" t="s">
        <v>355</v>
      </c>
      <c r="B177" s="9" t="s">
        <v>356</v>
      </c>
      <c r="C177" s="10">
        <v>49.978000000000002</v>
      </c>
      <c r="D177" s="10">
        <v>4844.5650000000005</v>
      </c>
      <c r="E177" s="10">
        <v>96.9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96.9</v>
      </c>
      <c r="L177" s="10">
        <f t="shared" si="13"/>
        <v>4844.5650000000005</v>
      </c>
      <c r="M177" s="10">
        <f t="shared" si="14"/>
        <v>0</v>
      </c>
      <c r="N177" s="10">
        <f t="shared" si="15"/>
        <v>4844.5650000000005</v>
      </c>
      <c r="O177" s="10">
        <f t="shared" si="16"/>
        <v>96.9</v>
      </c>
      <c r="P177" s="10">
        <f t="shared" si="17"/>
        <v>0</v>
      </c>
    </row>
    <row r="178" spans="1:16" ht="25.5">
      <c r="A178" s="8" t="s">
        <v>352</v>
      </c>
      <c r="B178" s="9" t="s">
        <v>353</v>
      </c>
      <c r="C178" s="10">
        <v>0</v>
      </c>
      <c r="D178" s="10">
        <v>1131.9000000000001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1131.9000000000001</v>
      </c>
      <c r="M178" s="10">
        <f t="shared" si="14"/>
        <v>0</v>
      </c>
      <c r="N178" s="10">
        <f t="shared" si="15"/>
        <v>1131.9000000000001</v>
      </c>
      <c r="O178" s="10">
        <f t="shared" si="16"/>
        <v>0</v>
      </c>
      <c r="P178" s="10">
        <f t="shared" si="17"/>
        <v>0</v>
      </c>
    </row>
    <row r="179" spans="1:16">
      <c r="A179" s="5" t="s">
        <v>389</v>
      </c>
      <c r="B179" s="6" t="s">
        <v>379</v>
      </c>
      <c r="C179" s="7">
        <v>0</v>
      </c>
      <c r="D179" s="7">
        <v>54</v>
      </c>
      <c r="E179" s="7">
        <v>54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54</v>
      </c>
      <c r="L179" s="7">
        <f t="shared" si="13"/>
        <v>54</v>
      </c>
      <c r="M179" s="7">
        <f t="shared" si="14"/>
        <v>0</v>
      </c>
      <c r="N179" s="7">
        <f t="shared" si="15"/>
        <v>54</v>
      </c>
      <c r="O179" s="7">
        <f t="shared" si="16"/>
        <v>54</v>
      </c>
      <c r="P179" s="7">
        <f t="shared" si="17"/>
        <v>0</v>
      </c>
    </row>
    <row r="180" spans="1:16" ht="25.5">
      <c r="A180" s="8" t="s">
        <v>352</v>
      </c>
      <c r="B180" s="9" t="s">
        <v>353</v>
      </c>
      <c r="C180" s="10">
        <v>0</v>
      </c>
      <c r="D180" s="10">
        <v>54</v>
      </c>
      <c r="E180" s="10">
        <v>54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54</v>
      </c>
      <c r="L180" s="10">
        <f t="shared" si="13"/>
        <v>54</v>
      </c>
      <c r="M180" s="10">
        <f t="shared" si="14"/>
        <v>0</v>
      </c>
      <c r="N180" s="10">
        <f t="shared" si="15"/>
        <v>54</v>
      </c>
      <c r="O180" s="10">
        <f t="shared" si="16"/>
        <v>54</v>
      </c>
      <c r="P180" s="10">
        <f t="shared" si="17"/>
        <v>0</v>
      </c>
    </row>
    <row r="181" spans="1:16" ht="38.25">
      <c r="A181" s="5" t="s">
        <v>390</v>
      </c>
      <c r="B181" s="6" t="s">
        <v>391</v>
      </c>
      <c r="C181" s="7">
        <v>61.338750000000005</v>
      </c>
      <c r="D181" s="7">
        <v>473.93275</v>
      </c>
      <c r="E181" s="7">
        <v>99.683299999999988</v>
      </c>
      <c r="F181" s="7">
        <v>-18.706</v>
      </c>
      <c r="G181" s="7">
        <v>0</v>
      </c>
      <c r="H181" s="7">
        <v>-18.706</v>
      </c>
      <c r="I181" s="7">
        <v>0</v>
      </c>
      <c r="J181" s="7">
        <v>0</v>
      </c>
      <c r="K181" s="7">
        <f t="shared" si="12"/>
        <v>118.38929999999999</v>
      </c>
      <c r="L181" s="7">
        <f t="shared" si="13"/>
        <v>492.63875000000002</v>
      </c>
      <c r="M181" s="7">
        <f t="shared" si="14"/>
        <v>-18.765430117181115</v>
      </c>
      <c r="N181" s="7">
        <f t="shared" si="15"/>
        <v>492.63875000000002</v>
      </c>
      <c r="O181" s="7">
        <f t="shared" si="16"/>
        <v>118.38929999999999</v>
      </c>
      <c r="P181" s="7">
        <f t="shared" si="17"/>
        <v>-18.765430117181115</v>
      </c>
    </row>
    <row r="182" spans="1:16">
      <c r="A182" s="8" t="s">
        <v>357</v>
      </c>
      <c r="B182" s="9" t="s">
        <v>358</v>
      </c>
      <c r="C182" s="10">
        <v>42.632750000000001</v>
      </c>
      <c r="D182" s="10">
        <v>473.93275</v>
      </c>
      <c r="E182" s="10">
        <v>99.683299999999988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99.683299999999988</v>
      </c>
      <c r="L182" s="10">
        <f t="shared" si="13"/>
        <v>473.93275</v>
      </c>
      <c r="M182" s="10">
        <f t="shared" si="14"/>
        <v>0</v>
      </c>
      <c r="N182" s="10">
        <f t="shared" si="15"/>
        <v>473.93275</v>
      </c>
      <c r="O182" s="10">
        <f t="shared" si="16"/>
        <v>99.683299999999988</v>
      </c>
      <c r="P182" s="10">
        <f t="shared" si="17"/>
        <v>0</v>
      </c>
    </row>
    <row r="183" spans="1:16" ht="25.5">
      <c r="A183" s="8" t="s">
        <v>352</v>
      </c>
      <c r="B183" s="9" t="s">
        <v>353</v>
      </c>
      <c r="C183" s="10">
        <v>18.706</v>
      </c>
      <c r="D183" s="10">
        <v>0</v>
      </c>
      <c r="E183" s="10">
        <v>0</v>
      </c>
      <c r="F183" s="10">
        <v>-18.706</v>
      </c>
      <c r="G183" s="10">
        <v>0</v>
      </c>
      <c r="H183" s="10">
        <v>-18.706</v>
      </c>
      <c r="I183" s="10">
        <v>0</v>
      </c>
      <c r="J183" s="10">
        <v>0</v>
      </c>
      <c r="K183" s="10">
        <f t="shared" si="12"/>
        <v>18.706</v>
      </c>
      <c r="L183" s="10">
        <f t="shared" si="13"/>
        <v>18.706</v>
      </c>
      <c r="M183" s="10">
        <f t="shared" si="14"/>
        <v>0</v>
      </c>
      <c r="N183" s="10">
        <f t="shared" si="15"/>
        <v>18.706</v>
      </c>
      <c r="O183" s="10">
        <f t="shared" si="16"/>
        <v>18.706</v>
      </c>
      <c r="P183" s="10">
        <f t="shared" si="17"/>
        <v>0</v>
      </c>
    </row>
    <row r="184" spans="1:16" ht="25.5">
      <c r="A184" s="5" t="s">
        <v>392</v>
      </c>
      <c r="B184" s="6" t="s">
        <v>300</v>
      </c>
      <c r="C184" s="7">
        <v>2970.0227999999997</v>
      </c>
      <c r="D184" s="7">
        <v>2970.0227999999997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2970.0227999999997</v>
      </c>
      <c r="M184" s="7">
        <f t="shared" si="14"/>
        <v>0</v>
      </c>
      <c r="N184" s="7">
        <f t="shared" si="15"/>
        <v>2970.0227999999997</v>
      </c>
      <c r="O184" s="7">
        <f t="shared" si="16"/>
        <v>0</v>
      </c>
      <c r="P184" s="7">
        <f t="shared" si="17"/>
        <v>0</v>
      </c>
    </row>
    <row r="185" spans="1:16">
      <c r="A185" s="8" t="s">
        <v>363</v>
      </c>
      <c r="B185" s="9" t="s">
        <v>364</v>
      </c>
      <c r="C185" s="10">
        <v>2970.0227999999997</v>
      </c>
      <c r="D185" s="10">
        <v>2970.0227999999997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2970.0227999999997</v>
      </c>
      <c r="M185" s="10">
        <f t="shared" si="14"/>
        <v>0</v>
      </c>
      <c r="N185" s="10">
        <f t="shared" si="15"/>
        <v>2970.0227999999997</v>
      </c>
      <c r="O185" s="10">
        <f t="shared" si="16"/>
        <v>0</v>
      </c>
      <c r="P185" s="10">
        <f t="shared" si="17"/>
        <v>0</v>
      </c>
    </row>
    <row r="186" spans="1:16">
      <c r="A186" s="5" t="s">
        <v>393</v>
      </c>
      <c r="B186" s="6" t="s">
        <v>362</v>
      </c>
      <c r="C186" s="7">
        <v>6019.3346200000005</v>
      </c>
      <c r="D186" s="7">
        <v>34496.534619999999</v>
      </c>
      <c r="E186" s="7">
        <v>3950</v>
      </c>
      <c r="F186" s="7">
        <v>472.57853000000006</v>
      </c>
      <c r="G186" s="7">
        <v>0</v>
      </c>
      <c r="H186" s="7">
        <v>1738.0769700000001</v>
      </c>
      <c r="I186" s="7">
        <v>0</v>
      </c>
      <c r="J186" s="7">
        <v>0</v>
      </c>
      <c r="K186" s="7">
        <f t="shared" si="12"/>
        <v>3477.4214699999998</v>
      </c>
      <c r="L186" s="7">
        <f t="shared" si="13"/>
        <v>34023.95609</v>
      </c>
      <c r="M186" s="7">
        <f t="shared" si="14"/>
        <v>11.964013417721521</v>
      </c>
      <c r="N186" s="7">
        <f t="shared" si="15"/>
        <v>32758.457649999997</v>
      </c>
      <c r="O186" s="7">
        <f t="shared" si="16"/>
        <v>2211.9230299999999</v>
      </c>
      <c r="P186" s="7">
        <f t="shared" si="17"/>
        <v>44.00194860759494</v>
      </c>
    </row>
    <row r="187" spans="1:16" ht="25.5">
      <c r="A187" s="8" t="s">
        <v>352</v>
      </c>
      <c r="B187" s="9" t="s">
        <v>353</v>
      </c>
      <c r="C187" s="10">
        <v>6019.3346200000005</v>
      </c>
      <c r="D187" s="10">
        <v>34496.534619999999</v>
      </c>
      <c r="E187" s="10">
        <v>3950</v>
      </c>
      <c r="F187" s="10">
        <v>472.57853000000006</v>
      </c>
      <c r="G187" s="10">
        <v>0</v>
      </c>
      <c r="H187" s="10">
        <v>1738.0769700000001</v>
      </c>
      <c r="I187" s="10">
        <v>0</v>
      </c>
      <c r="J187" s="10">
        <v>0</v>
      </c>
      <c r="K187" s="10">
        <f t="shared" si="12"/>
        <v>3477.4214699999998</v>
      </c>
      <c r="L187" s="10">
        <f t="shared" si="13"/>
        <v>34023.95609</v>
      </c>
      <c r="M187" s="10">
        <f t="shared" si="14"/>
        <v>11.964013417721521</v>
      </c>
      <c r="N187" s="10">
        <f t="shared" si="15"/>
        <v>32758.457649999997</v>
      </c>
      <c r="O187" s="10">
        <f t="shared" si="16"/>
        <v>2211.9230299999999</v>
      </c>
      <c r="P187" s="10">
        <f t="shared" si="17"/>
        <v>44.00194860759494</v>
      </c>
    </row>
    <row r="188" spans="1:16">
      <c r="A188" s="5" t="s">
        <v>272</v>
      </c>
      <c r="B188" s="6" t="s">
        <v>273</v>
      </c>
      <c r="C188" s="7">
        <v>296.1798</v>
      </c>
      <c r="D188" s="7">
        <v>315.37979999999999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315.37979999999999</v>
      </c>
      <c r="M188" s="7">
        <f t="shared" si="14"/>
        <v>0</v>
      </c>
      <c r="N188" s="7">
        <f t="shared" si="15"/>
        <v>315.37979999999999</v>
      </c>
      <c r="O188" s="7">
        <f t="shared" si="16"/>
        <v>0</v>
      </c>
      <c r="P188" s="7">
        <f t="shared" si="17"/>
        <v>0</v>
      </c>
    </row>
    <row r="189" spans="1:16">
      <c r="A189" s="8" t="s">
        <v>357</v>
      </c>
      <c r="B189" s="9" t="s">
        <v>358</v>
      </c>
      <c r="C189" s="10">
        <v>296.1798</v>
      </c>
      <c r="D189" s="10">
        <v>296.1798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296.1798</v>
      </c>
      <c r="M189" s="10">
        <f t="shared" si="14"/>
        <v>0</v>
      </c>
      <c r="N189" s="10">
        <f t="shared" si="15"/>
        <v>296.1798</v>
      </c>
      <c r="O189" s="10">
        <f t="shared" si="16"/>
        <v>0</v>
      </c>
      <c r="P189" s="10">
        <f t="shared" si="17"/>
        <v>0</v>
      </c>
    </row>
    <row r="190" spans="1:16" ht="25.5">
      <c r="A190" s="8" t="s">
        <v>352</v>
      </c>
      <c r="B190" s="9" t="s">
        <v>353</v>
      </c>
      <c r="C190" s="10">
        <v>0</v>
      </c>
      <c r="D190" s="10">
        <v>19.2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19.2</v>
      </c>
      <c r="M190" s="10">
        <f t="shared" si="14"/>
        <v>0</v>
      </c>
      <c r="N190" s="10">
        <f t="shared" si="15"/>
        <v>19.2</v>
      </c>
      <c r="O190" s="10">
        <f t="shared" si="16"/>
        <v>0</v>
      </c>
      <c r="P190" s="10">
        <f t="shared" si="17"/>
        <v>0</v>
      </c>
    </row>
    <row r="191" spans="1:16">
      <c r="A191" s="5" t="s">
        <v>394</v>
      </c>
      <c r="B191" s="6" t="s">
        <v>366</v>
      </c>
      <c r="C191" s="7">
        <v>0</v>
      </c>
      <c r="D191" s="7">
        <v>564.89359999999999</v>
      </c>
      <c r="E191" s="7">
        <v>35.848599999999998</v>
      </c>
      <c r="F191" s="7">
        <v>123.57724</v>
      </c>
      <c r="G191" s="7">
        <v>0</v>
      </c>
      <c r="H191" s="7">
        <v>123.57724</v>
      </c>
      <c r="I191" s="7">
        <v>0</v>
      </c>
      <c r="J191" s="7">
        <v>0</v>
      </c>
      <c r="K191" s="7">
        <f t="shared" si="12"/>
        <v>-87.728640000000013</v>
      </c>
      <c r="L191" s="7">
        <f t="shared" si="13"/>
        <v>441.31635999999997</v>
      </c>
      <c r="M191" s="7">
        <f t="shared" si="14"/>
        <v>344.71984958966323</v>
      </c>
      <c r="N191" s="7">
        <f t="shared" si="15"/>
        <v>441.31635999999997</v>
      </c>
      <c r="O191" s="7">
        <f t="shared" si="16"/>
        <v>-87.728640000000013</v>
      </c>
      <c r="P191" s="7">
        <f t="shared" si="17"/>
        <v>344.71984958966323</v>
      </c>
    </row>
    <row r="192" spans="1:16" ht="25.5">
      <c r="A192" s="8" t="s">
        <v>55</v>
      </c>
      <c r="B192" s="9" t="s">
        <v>56</v>
      </c>
      <c r="C192" s="10">
        <v>0</v>
      </c>
      <c r="D192" s="10">
        <v>125.8486</v>
      </c>
      <c r="E192" s="10">
        <v>35.848599999999998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35.848599999999998</v>
      </c>
      <c r="L192" s="10">
        <f t="shared" si="13"/>
        <v>125.8486</v>
      </c>
      <c r="M192" s="10">
        <f t="shared" si="14"/>
        <v>0</v>
      </c>
      <c r="N192" s="10">
        <f t="shared" si="15"/>
        <v>125.8486</v>
      </c>
      <c r="O192" s="10">
        <f t="shared" si="16"/>
        <v>35.848599999999998</v>
      </c>
      <c r="P192" s="10">
        <f t="shared" si="17"/>
        <v>0</v>
      </c>
    </row>
    <row r="193" spans="1:16">
      <c r="A193" s="8" t="s">
        <v>355</v>
      </c>
      <c r="B193" s="9" t="s">
        <v>356</v>
      </c>
      <c r="C193" s="10">
        <v>0</v>
      </c>
      <c r="D193" s="10">
        <v>163.613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163.613</v>
      </c>
      <c r="M193" s="10">
        <f t="shared" si="14"/>
        <v>0</v>
      </c>
      <c r="N193" s="10">
        <f t="shared" si="15"/>
        <v>163.613</v>
      </c>
      <c r="O193" s="10">
        <f t="shared" si="16"/>
        <v>0</v>
      </c>
      <c r="P193" s="10">
        <f t="shared" si="17"/>
        <v>0</v>
      </c>
    </row>
    <row r="194" spans="1:16">
      <c r="A194" s="8" t="s">
        <v>363</v>
      </c>
      <c r="B194" s="9" t="s">
        <v>364</v>
      </c>
      <c r="C194" s="10">
        <v>0</v>
      </c>
      <c r="D194" s="10">
        <v>275.43200000000002</v>
      </c>
      <c r="E194" s="10">
        <v>0</v>
      </c>
      <c r="F194" s="10">
        <v>123.57724</v>
      </c>
      <c r="G194" s="10">
        <v>0</v>
      </c>
      <c r="H194" s="10">
        <v>123.57724</v>
      </c>
      <c r="I194" s="10">
        <v>0</v>
      </c>
      <c r="J194" s="10">
        <v>0</v>
      </c>
      <c r="K194" s="10">
        <f t="shared" si="12"/>
        <v>-123.57724</v>
      </c>
      <c r="L194" s="10">
        <f t="shared" si="13"/>
        <v>151.85476</v>
      </c>
      <c r="M194" s="10">
        <f t="shared" si="14"/>
        <v>0</v>
      </c>
      <c r="N194" s="10">
        <f t="shared" si="15"/>
        <v>151.85476</v>
      </c>
      <c r="O194" s="10">
        <f t="shared" si="16"/>
        <v>-123.57724</v>
      </c>
      <c r="P194" s="10">
        <f t="shared" si="17"/>
        <v>0</v>
      </c>
    </row>
    <row r="195" spans="1:16" ht="25.5">
      <c r="A195" s="5" t="s">
        <v>277</v>
      </c>
      <c r="B195" s="6" t="s">
        <v>278</v>
      </c>
      <c r="C195" s="7">
        <v>38249.196750000003</v>
      </c>
      <c r="D195" s="7">
        <v>215029.65315</v>
      </c>
      <c r="E195" s="7">
        <v>15009.395999999999</v>
      </c>
      <c r="F195" s="7">
        <v>1350.9537900000005</v>
      </c>
      <c r="G195" s="7">
        <v>0</v>
      </c>
      <c r="H195" s="7">
        <v>3557.8297700000007</v>
      </c>
      <c r="I195" s="7">
        <v>1527.99719</v>
      </c>
      <c r="J195" s="7">
        <v>1527.99719</v>
      </c>
      <c r="K195" s="7">
        <f t="shared" si="12"/>
        <v>13658.442209999997</v>
      </c>
      <c r="L195" s="7">
        <f t="shared" si="13"/>
        <v>213678.69936</v>
      </c>
      <c r="M195" s="7">
        <f t="shared" si="14"/>
        <v>9.0007205486483297</v>
      </c>
      <c r="N195" s="7">
        <f t="shared" si="15"/>
        <v>211471.82337999999</v>
      </c>
      <c r="O195" s="7">
        <f t="shared" si="16"/>
        <v>11451.566229999999</v>
      </c>
      <c r="P195" s="7">
        <f t="shared" si="17"/>
        <v>23.704016937123924</v>
      </c>
    </row>
    <row r="196" spans="1:16" ht="51">
      <c r="A196" s="5" t="s">
        <v>395</v>
      </c>
      <c r="B196" s="6" t="s">
        <v>22</v>
      </c>
      <c r="C196" s="7">
        <v>216</v>
      </c>
      <c r="D196" s="7">
        <v>616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616</v>
      </c>
      <c r="M196" s="7">
        <f t="shared" si="14"/>
        <v>0</v>
      </c>
      <c r="N196" s="7">
        <f t="shared" si="15"/>
        <v>616</v>
      </c>
      <c r="O196" s="7">
        <f t="shared" si="16"/>
        <v>0</v>
      </c>
      <c r="P196" s="7">
        <f t="shared" si="17"/>
        <v>0</v>
      </c>
    </row>
    <row r="197" spans="1:16">
      <c r="A197" s="8" t="s">
        <v>363</v>
      </c>
      <c r="B197" s="9" t="s">
        <v>364</v>
      </c>
      <c r="C197" s="10">
        <v>216</v>
      </c>
      <c r="D197" s="10">
        <v>616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616</v>
      </c>
      <c r="M197" s="10">
        <f t="shared" si="14"/>
        <v>0</v>
      </c>
      <c r="N197" s="10">
        <f t="shared" si="15"/>
        <v>616</v>
      </c>
      <c r="O197" s="10">
        <f t="shared" si="16"/>
        <v>0</v>
      </c>
      <c r="P197" s="10">
        <f t="shared" si="17"/>
        <v>0</v>
      </c>
    </row>
    <row r="198" spans="1:16">
      <c r="A198" s="5" t="s">
        <v>396</v>
      </c>
      <c r="B198" s="6" t="s">
        <v>50</v>
      </c>
      <c r="C198" s="7">
        <v>878.07780000000002</v>
      </c>
      <c r="D198" s="7">
        <v>878.07780000000002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878.07780000000002</v>
      </c>
      <c r="M198" s="7">
        <f t="shared" ref="M198:M261" si="20">IF(E198=0,0,(F198/E198)*100)</f>
        <v>0</v>
      </c>
      <c r="N198" s="7">
        <f t="shared" ref="N198:N261" si="21">D198-H198</f>
        <v>878.07780000000002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>
      <c r="A199" s="8" t="s">
        <v>363</v>
      </c>
      <c r="B199" s="9" t="s">
        <v>364</v>
      </c>
      <c r="C199" s="10">
        <v>878.07780000000002</v>
      </c>
      <c r="D199" s="10">
        <v>878.07780000000002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878.07780000000002</v>
      </c>
      <c r="M199" s="10">
        <f t="shared" si="20"/>
        <v>0</v>
      </c>
      <c r="N199" s="10">
        <f t="shared" si="21"/>
        <v>878.07780000000002</v>
      </c>
      <c r="O199" s="10">
        <f t="shared" si="22"/>
        <v>0</v>
      </c>
      <c r="P199" s="10">
        <f t="shared" si="23"/>
        <v>0</v>
      </c>
    </row>
    <row r="200" spans="1:16">
      <c r="A200" s="5" t="s">
        <v>280</v>
      </c>
      <c r="B200" s="6" t="s">
        <v>77</v>
      </c>
      <c r="C200" s="7">
        <v>0</v>
      </c>
      <c r="D200" s="7">
        <v>1820</v>
      </c>
      <c r="E200" s="7">
        <v>80</v>
      </c>
      <c r="F200" s="7">
        <v>0</v>
      </c>
      <c r="G200" s="7">
        <v>0</v>
      </c>
      <c r="H200" s="7">
        <v>72.441600000000008</v>
      </c>
      <c r="I200" s="7">
        <v>0</v>
      </c>
      <c r="J200" s="7">
        <v>0</v>
      </c>
      <c r="K200" s="7">
        <f t="shared" si="18"/>
        <v>80</v>
      </c>
      <c r="L200" s="7">
        <f t="shared" si="19"/>
        <v>1820</v>
      </c>
      <c r="M200" s="7">
        <f t="shared" si="20"/>
        <v>0</v>
      </c>
      <c r="N200" s="7">
        <f t="shared" si="21"/>
        <v>1747.5583999999999</v>
      </c>
      <c r="O200" s="7">
        <f t="shared" si="22"/>
        <v>7.5583999999999918</v>
      </c>
      <c r="P200" s="7">
        <f t="shared" si="23"/>
        <v>90.552000000000007</v>
      </c>
    </row>
    <row r="201" spans="1:16">
      <c r="A201" s="8" t="s">
        <v>363</v>
      </c>
      <c r="B201" s="9" t="s">
        <v>364</v>
      </c>
      <c r="C201" s="10">
        <v>0</v>
      </c>
      <c r="D201" s="10">
        <v>1820</v>
      </c>
      <c r="E201" s="10">
        <v>80</v>
      </c>
      <c r="F201" s="10">
        <v>0</v>
      </c>
      <c r="G201" s="10">
        <v>0</v>
      </c>
      <c r="H201" s="10">
        <v>72.441600000000008</v>
      </c>
      <c r="I201" s="10">
        <v>0</v>
      </c>
      <c r="J201" s="10">
        <v>0</v>
      </c>
      <c r="K201" s="10">
        <f t="shared" si="18"/>
        <v>80</v>
      </c>
      <c r="L201" s="10">
        <f t="shared" si="19"/>
        <v>1820</v>
      </c>
      <c r="M201" s="10">
        <f t="shared" si="20"/>
        <v>0</v>
      </c>
      <c r="N201" s="10">
        <f t="shared" si="21"/>
        <v>1747.5583999999999</v>
      </c>
      <c r="O201" s="10">
        <f t="shared" si="22"/>
        <v>7.5583999999999918</v>
      </c>
      <c r="P201" s="10">
        <f t="shared" si="23"/>
        <v>90.552000000000007</v>
      </c>
    </row>
    <row r="202" spans="1:16" ht="51">
      <c r="A202" s="5" t="s">
        <v>281</v>
      </c>
      <c r="B202" s="6" t="s">
        <v>85</v>
      </c>
      <c r="C202" s="7">
        <v>1.026</v>
      </c>
      <c r="D202" s="7">
        <v>10053.157999999999</v>
      </c>
      <c r="E202" s="7">
        <v>1093.8</v>
      </c>
      <c r="F202" s="7">
        <v>364.71246000000002</v>
      </c>
      <c r="G202" s="7">
        <v>0</v>
      </c>
      <c r="H202" s="7">
        <v>867.00734</v>
      </c>
      <c r="I202" s="7">
        <v>0</v>
      </c>
      <c r="J202" s="7">
        <v>0</v>
      </c>
      <c r="K202" s="7">
        <f t="shared" si="18"/>
        <v>729.08753999999999</v>
      </c>
      <c r="L202" s="7">
        <f t="shared" si="19"/>
        <v>9688.4455399999988</v>
      </c>
      <c r="M202" s="7">
        <f t="shared" si="20"/>
        <v>33.343614920460787</v>
      </c>
      <c r="N202" s="7">
        <f t="shared" si="21"/>
        <v>9186.1506599999993</v>
      </c>
      <c r="O202" s="7">
        <f t="shared" si="22"/>
        <v>226.79265999999996</v>
      </c>
      <c r="P202" s="7">
        <f t="shared" si="23"/>
        <v>79.265618943134029</v>
      </c>
    </row>
    <row r="203" spans="1:16">
      <c r="A203" s="8" t="s">
        <v>363</v>
      </c>
      <c r="B203" s="9" t="s">
        <v>364</v>
      </c>
      <c r="C203" s="10">
        <v>1.026</v>
      </c>
      <c r="D203" s="10">
        <v>10053.157999999999</v>
      </c>
      <c r="E203" s="10">
        <v>1093.8</v>
      </c>
      <c r="F203" s="10">
        <v>364.71246000000002</v>
      </c>
      <c r="G203" s="10">
        <v>0</v>
      </c>
      <c r="H203" s="10">
        <v>867.00734</v>
      </c>
      <c r="I203" s="10">
        <v>0</v>
      </c>
      <c r="J203" s="10">
        <v>0</v>
      </c>
      <c r="K203" s="10">
        <f t="shared" si="18"/>
        <v>729.08753999999999</v>
      </c>
      <c r="L203" s="10">
        <f t="shared" si="19"/>
        <v>9688.4455399999988</v>
      </c>
      <c r="M203" s="10">
        <f t="shared" si="20"/>
        <v>33.343614920460787</v>
      </c>
      <c r="N203" s="10">
        <f t="shared" si="21"/>
        <v>9186.1506599999993</v>
      </c>
      <c r="O203" s="10">
        <f t="shared" si="22"/>
        <v>226.79265999999996</v>
      </c>
      <c r="P203" s="10">
        <f t="shared" si="23"/>
        <v>79.265618943134029</v>
      </c>
    </row>
    <row r="204" spans="1:16" ht="38.25">
      <c r="A204" s="5" t="s">
        <v>397</v>
      </c>
      <c r="B204" s="6" t="s">
        <v>204</v>
      </c>
      <c r="C204" s="7">
        <v>5.1291000000000002</v>
      </c>
      <c r="D204" s="7">
        <v>5.1291000000000002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5.1291000000000002</v>
      </c>
      <c r="M204" s="7">
        <f t="shared" si="20"/>
        <v>0</v>
      </c>
      <c r="N204" s="7">
        <f t="shared" si="21"/>
        <v>5.1291000000000002</v>
      </c>
      <c r="O204" s="7">
        <f t="shared" si="22"/>
        <v>0</v>
      </c>
      <c r="P204" s="7">
        <f t="shared" si="23"/>
        <v>0</v>
      </c>
    </row>
    <row r="205" spans="1:16">
      <c r="A205" s="8" t="s">
        <v>363</v>
      </c>
      <c r="B205" s="9" t="s">
        <v>364</v>
      </c>
      <c r="C205" s="10">
        <v>5.1291000000000002</v>
      </c>
      <c r="D205" s="10">
        <v>5.1291000000000002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5.1291000000000002</v>
      </c>
      <c r="M205" s="10">
        <f t="shared" si="20"/>
        <v>0</v>
      </c>
      <c r="N205" s="10">
        <f t="shared" si="21"/>
        <v>5.1291000000000002</v>
      </c>
      <c r="O205" s="10">
        <f t="shared" si="22"/>
        <v>0</v>
      </c>
      <c r="P205" s="10">
        <f t="shared" si="23"/>
        <v>0</v>
      </c>
    </row>
    <row r="206" spans="1:16">
      <c r="A206" s="5" t="s">
        <v>398</v>
      </c>
      <c r="B206" s="6" t="s">
        <v>103</v>
      </c>
      <c r="C206" s="7">
        <v>0</v>
      </c>
      <c r="D206" s="7">
        <v>196.20000000000002</v>
      </c>
      <c r="E206" s="7">
        <v>196.20000000000002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196.20000000000002</v>
      </c>
      <c r="L206" s="7">
        <f t="shared" si="19"/>
        <v>196.20000000000002</v>
      </c>
      <c r="M206" s="7">
        <f t="shared" si="20"/>
        <v>0</v>
      </c>
      <c r="N206" s="7">
        <f t="shared" si="21"/>
        <v>196.20000000000002</v>
      </c>
      <c r="O206" s="7">
        <f t="shared" si="22"/>
        <v>196.20000000000002</v>
      </c>
      <c r="P206" s="7">
        <f t="shared" si="23"/>
        <v>0</v>
      </c>
    </row>
    <row r="207" spans="1:16">
      <c r="A207" s="8" t="s">
        <v>363</v>
      </c>
      <c r="B207" s="9" t="s">
        <v>364</v>
      </c>
      <c r="C207" s="10">
        <v>0</v>
      </c>
      <c r="D207" s="10">
        <v>196.20000000000002</v>
      </c>
      <c r="E207" s="10">
        <v>196.20000000000002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196.20000000000002</v>
      </c>
      <c r="L207" s="10">
        <f t="shared" si="19"/>
        <v>196.20000000000002</v>
      </c>
      <c r="M207" s="10">
        <f t="shared" si="20"/>
        <v>0</v>
      </c>
      <c r="N207" s="10">
        <f t="shared" si="21"/>
        <v>196.20000000000002</v>
      </c>
      <c r="O207" s="10">
        <f t="shared" si="22"/>
        <v>196.20000000000002</v>
      </c>
      <c r="P207" s="10">
        <f t="shared" si="23"/>
        <v>0</v>
      </c>
    </row>
    <row r="208" spans="1:16" ht="25.5">
      <c r="A208" s="5" t="s">
        <v>399</v>
      </c>
      <c r="B208" s="6" t="s">
        <v>110</v>
      </c>
      <c r="C208" s="7">
        <v>1100.3888400000001</v>
      </c>
      <c r="D208" s="7">
        <v>1340.3588400000001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1340.3588400000001</v>
      </c>
      <c r="M208" s="7">
        <f t="shared" si="20"/>
        <v>0</v>
      </c>
      <c r="N208" s="7">
        <f t="shared" si="21"/>
        <v>1340.3588400000001</v>
      </c>
      <c r="O208" s="7">
        <f t="shared" si="22"/>
        <v>0</v>
      </c>
      <c r="P208" s="7">
        <f t="shared" si="23"/>
        <v>0</v>
      </c>
    </row>
    <row r="209" spans="1:16">
      <c r="A209" s="8" t="s">
        <v>363</v>
      </c>
      <c r="B209" s="9" t="s">
        <v>364</v>
      </c>
      <c r="C209" s="10">
        <v>1100.3888400000001</v>
      </c>
      <c r="D209" s="10">
        <v>1340.3588400000001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1340.3588400000001</v>
      </c>
      <c r="M209" s="10">
        <f t="shared" si="20"/>
        <v>0</v>
      </c>
      <c r="N209" s="10">
        <f t="shared" si="21"/>
        <v>1340.3588400000001</v>
      </c>
      <c r="O209" s="10">
        <f t="shared" si="22"/>
        <v>0</v>
      </c>
      <c r="P209" s="10">
        <f t="shared" si="23"/>
        <v>0</v>
      </c>
    </row>
    <row r="210" spans="1:16">
      <c r="A210" s="5" t="s">
        <v>400</v>
      </c>
      <c r="B210" s="6" t="s">
        <v>249</v>
      </c>
      <c r="C210" s="7">
        <v>0</v>
      </c>
      <c r="D210" s="7">
        <v>795</v>
      </c>
      <c r="E210" s="7">
        <v>0</v>
      </c>
      <c r="F210" s="7">
        <v>261.84426000000002</v>
      </c>
      <c r="G210" s="7">
        <v>0</v>
      </c>
      <c r="H210" s="7">
        <v>261.84426000000002</v>
      </c>
      <c r="I210" s="7">
        <v>0</v>
      </c>
      <c r="J210" s="7">
        <v>0</v>
      </c>
      <c r="K210" s="7">
        <f t="shared" si="18"/>
        <v>-261.84426000000002</v>
      </c>
      <c r="L210" s="7">
        <f t="shared" si="19"/>
        <v>533.15573999999992</v>
      </c>
      <c r="M210" s="7">
        <f t="shared" si="20"/>
        <v>0</v>
      </c>
      <c r="N210" s="7">
        <f t="shared" si="21"/>
        <v>533.15573999999992</v>
      </c>
      <c r="O210" s="7">
        <f t="shared" si="22"/>
        <v>-261.84426000000002</v>
      </c>
      <c r="P210" s="7">
        <f t="shared" si="23"/>
        <v>0</v>
      </c>
    </row>
    <row r="211" spans="1:16">
      <c r="A211" s="8" t="s">
        <v>383</v>
      </c>
      <c r="B211" s="9" t="s">
        <v>384</v>
      </c>
      <c r="C211" s="10">
        <v>0</v>
      </c>
      <c r="D211" s="10">
        <v>795</v>
      </c>
      <c r="E211" s="10">
        <v>0</v>
      </c>
      <c r="F211" s="10">
        <v>261.84426000000002</v>
      </c>
      <c r="G211" s="10">
        <v>0</v>
      </c>
      <c r="H211" s="10">
        <v>261.84426000000002</v>
      </c>
      <c r="I211" s="10">
        <v>0</v>
      </c>
      <c r="J211" s="10">
        <v>0</v>
      </c>
      <c r="K211" s="10">
        <f t="shared" si="18"/>
        <v>-261.84426000000002</v>
      </c>
      <c r="L211" s="10">
        <f t="shared" si="19"/>
        <v>533.15573999999992</v>
      </c>
      <c r="M211" s="10">
        <f t="shared" si="20"/>
        <v>0</v>
      </c>
      <c r="N211" s="10">
        <f t="shared" si="21"/>
        <v>533.15573999999992</v>
      </c>
      <c r="O211" s="10">
        <f t="shared" si="22"/>
        <v>-261.84426000000002</v>
      </c>
      <c r="P211" s="10">
        <f t="shared" si="23"/>
        <v>0</v>
      </c>
    </row>
    <row r="212" spans="1:16">
      <c r="A212" s="5" t="s">
        <v>401</v>
      </c>
      <c r="B212" s="6" t="s">
        <v>216</v>
      </c>
      <c r="C212" s="7">
        <v>5072.9199100000005</v>
      </c>
      <c r="D212" s="7">
        <v>13225.547060000001</v>
      </c>
      <c r="E212" s="7">
        <v>2788.4259999999999</v>
      </c>
      <c r="F212" s="7">
        <v>307.40379999999999</v>
      </c>
      <c r="G212" s="7">
        <v>0</v>
      </c>
      <c r="H212" s="7">
        <v>1674.3972800000001</v>
      </c>
      <c r="I212" s="7">
        <v>0</v>
      </c>
      <c r="J212" s="7">
        <v>0</v>
      </c>
      <c r="K212" s="7">
        <f t="shared" si="18"/>
        <v>2481.0221999999999</v>
      </c>
      <c r="L212" s="7">
        <f t="shared" si="19"/>
        <v>12918.143260000001</v>
      </c>
      <c r="M212" s="7">
        <f t="shared" si="20"/>
        <v>11.024276778368872</v>
      </c>
      <c r="N212" s="7">
        <f t="shared" si="21"/>
        <v>11551.14978</v>
      </c>
      <c r="O212" s="7">
        <f t="shared" si="22"/>
        <v>1114.0287199999998</v>
      </c>
      <c r="P212" s="7">
        <f t="shared" si="23"/>
        <v>60.048116033920216</v>
      </c>
    </row>
    <row r="213" spans="1:16">
      <c r="A213" s="8" t="s">
        <v>363</v>
      </c>
      <c r="B213" s="9" t="s">
        <v>364</v>
      </c>
      <c r="C213" s="10">
        <v>5072.9199100000005</v>
      </c>
      <c r="D213" s="10">
        <v>13225.547060000001</v>
      </c>
      <c r="E213" s="10">
        <v>2788.4259999999999</v>
      </c>
      <c r="F213" s="10">
        <v>307.40379999999999</v>
      </c>
      <c r="G213" s="10">
        <v>0</v>
      </c>
      <c r="H213" s="10">
        <v>1674.3972800000001</v>
      </c>
      <c r="I213" s="10">
        <v>0</v>
      </c>
      <c r="J213" s="10">
        <v>0</v>
      </c>
      <c r="K213" s="10">
        <f t="shared" si="18"/>
        <v>2481.0221999999999</v>
      </c>
      <c r="L213" s="10">
        <f t="shared" si="19"/>
        <v>12918.143260000001</v>
      </c>
      <c r="M213" s="10">
        <f t="shared" si="20"/>
        <v>11.024276778368872</v>
      </c>
      <c r="N213" s="10">
        <f t="shared" si="21"/>
        <v>11551.14978</v>
      </c>
      <c r="O213" s="10">
        <f t="shared" si="22"/>
        <v>1114.0287199999998</v>
      </c>
      <c r="P213" s="10">
        <f t="shared" si="23"/>
        <v>60.048116033920216</v>
      </c>
    </row>
    <row r="214" spans="1:16" ht="25.5">
      <c r="A214" s="5" t="s">
        <v>402</v>
      </c>
      <c r="B214" s="6" t="s">
        <v>126</v>
      </c>
      <c r="C214" s="7">
        <v>25</v>
      </c>
      <c r="D214" s="7">
        <v>25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25</v>
      </c>
      <c r="M214" s="7">
        <f t="shared" si="20"/>
        <v>0</v>
      </c>
      <c r="N214" s="7">
        <f t="shared" si="21"/>
        <v>25</v>
      </c>
      <c r="O214" s="7">
        <f t="shared" si="22"/>
        <v>0</v>
      </c>
      <c r="P214" s="7">
        <f t="shared" si="23"/>
        <v>0</v>
      </c>
    </row>
    <row r="215" spans="1:16">
      <c r="A215" s="8" t="s">
        <v>363</v>
      </c>
      <c r="B215" s="9" t="s">
        <v>364</v>
      </c>
      <c r="C215" s="10">
        <v>25</v>
      </c>
      <c r="D215" s="10">
        <v>25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25</v>
      </c>
      <c r="M215" s="10">
        <f t="shared" si="20"/>
        <v>0</v>
      </c>
      <c r="N215" s="10">
        <f t="shared" si="21"/>
        <v>25</v>
      </c>
      <c r="O215" s="10">
        <f t="shared" si="22"/>
        <v>0</v>
      </c>
      <c r="P215" s="10">
        <f t="shared" si="23"/>
        <v>0</v>
      </c>
    </row>
    <row r="216" spans="1:16">
      <c r="A216" s="5" t="s">
        <v>403</v>
      </c>
      <c r="B216" s="6" t="s">
        <v>404</v>
      </c>
      <c r="C216" s="7">
        <v>10000</v>
      </c>
      <c r="D216" s="7">
        <v>30473.492599999998</v>
      </c>
      <c r="E216" s="7">
        <v>1225.0819999999999</v>
      </c>
      <c r="F216" s="7">
        <v>116.77789</v>
      </c>
      <c r="G216" s="7">
        <v>0</v>
      </c>
      <c r="H216" s="7">
        <v>0</v>
      </c>
      <c r="I216" s="7">
        <v>116.77789</v>
      </c>
      <c r="J216" s="7">
        <v>116.77789</v>
      </c>
      <c r="K216" s="7">
        <f t="shared" si="18"/>
        <v>1108.3041099999998</v>
      </c>
      <c r="L216" s="7">
        <f t="shared" si="19"/>
        <v>30356.714709999997</v>
      </c>
      <c r="M216" s="7">
        <f t="shared" si="20"/>
        <v>9.5322509023885758</v>
      </c>
      <c r="N216" s="7">
        <f t="shared" si="21"/>
        <v>30473.492599999998</v>
      </c>
      <c r="O216" s="7">
        <f t="shared" si="22"/>
        <v>1225.0819999999999</v>
      </c>
      <c r="P216" s="7">
        <f t="shared" si="23"/>
        <v>0</v>
      </c>
    </row>
    <row r="217" spans="1:16">
      <c r="A217" s="8" t="s">
        <v>355</v>
      </c>
      <c r="B217" s="9" t="s">
        <v>356</v>
      </c>
      <c r="C217" s="10">
        <v>5000</v>
      </c>
      <c r="D217" s="10">
        <v>17037.5484</v>
      </c>
      <c r="E217" s="10">
        <v>350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350</v>
      </c>
      <c r="L217" s="10">
        <f t="shared" si="19"/>
        <v>17037.5484</v>
      </c>
      <c r="M217" s="10">
        <f t="shared" si="20"/>
        <v>0</v>
      </c>
      <c r="N217" s="10">
        <f t="shared" si="21"/>
        <v>17037.5484</v>
      </c>
      <c r="O217" s="10">
        <f t="shared" si="22"/>
        <v>350</v>
      </c>
      <c r="P217" s="10">
        <f t="shared" si="23"/>
        <v>0</v>
      </c>
    </row>
    <row r="218" spans="1:16">
      <c r="A218" s="8" t="s">
        <v>357</v>
      </c>
      <c r="B218" s="9" t="s">
        <v>358</v>
      </c>
      <c r="C218" s="10">
        <v>5000</v>
      </c>
      <c r="D218" s="10">
        <v>13435.9442</v>
      </c>
      <c r="E218" s="10">
        <v>875.08199999999999</v>
      </c>
      <c r="F218" s="10">
        <v>116.77789</v>
      </c>
      <c r="G218" s="10">
        <v>0</v>
      </c>
      <c r="H218" s="10">
        <v>0</v>
      </c>
      <c r="I218" s="10">
        <v>116.77789</v>
      </c>
      <c r="J218" s="10">
        <v>116.77789</v>
      </c>
      <c r="K218" s="10">
        <f t="shared" si="18"/>
        <v>758.30411000000004</v>
      </c>
      <c r="L218" s="10">
        <f t="shared" si="19"/>
        <v>13319.166310000001</v>
      </c>
      <c r="M218" s="10">
        <f t="shared" si="20"/>
        <v>13.344793973593333</v>
      </c>
      <c r="N218" s="10">
        <f t="shared" si="21"/>
        <v>13435.9442</v>
      </c>
      <c r="O218" s="10">
        <f t="shared" si="22"/>
        <v>875.08199999999999</v>
      </c>
      <c r="P218" s="10">
        <f t="shared" si="23"/>
        <v>0</v>
      </c>
    </row>
    <row r="219" spans="1:16">
      <c r="A219" s="5" t="s">
        <v>405</v>
      </c>
      <c r="B219" s="6" t="s">
        <v>406</v>
      </c>
      <c r="C219" s="7">
        <v>654.69302000000005</v>
      </c>
      <c r="D219" s="7">
        <v>1613.9943400000002</v>
      </c>
      <c r="E219" s="7">
        <v>1240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1240</v>
      </c>
      <c r="L219" s="7">
        <f t="shared" si="19"/>
        <v>1613.9943400000002</v>
      </c>
      <c r="M219" s="7">
        <f t="shared" si="20"/>
        <v>0</v>
      </c>
      <c r="N219" s="7">
        <f t="shared" si="21"/>
        <v>1613.9943400000002</v>
      </c>
      <c r="O219" s="7">
        <f t="shared" si="22"/>
        <v>1240</v>
      </c>
      <c r="P219" s="7">
        <f t="shared" si="23"/>
        <v>0</v>
      </c>
    </row>
    <row r="220" spans="1:16">
      <c r="A220" s="8" t="s">
        <v>357</v>
      </c>
      <c r="B220" s="9" t="s">
        <v>358</v>
      </c>
      <c r="C220" s="10">
        <v>654.69302000000005</v>
      </c>
      <c r="D220" s="10">
        <v>1613.9943400000002</v>
      </c>
      <c r="E220" s="10">
        <v>1240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1240</v>
      </c>
      <c r="L220" s="10">
        <f t="shared" si="19"/>
        <v>1613.9943400000002</v>
      </c>
      <c r="M220" s="10">
        <f t="shared" si="20"/>
        <v>0</v>
      </c>
      <c r="N220" s="10">
        <f t="shared" si="21"/>
        <v>1613.9943400000002</v>
      </c>
      <c r="O220" s="10">
        <f t="shared" si="22"/>
        <v>1240</v>
      </c>
      <c r="P220" s="10">
        <f t="shared" si="23"/>
        <v>0</v>
      </c>
    </row>
    <row r="221" spans="1:16" ht="25.5">
      <c r="A221" s="5" t="s">
        <v>407</v>
      </c>
      <c r="B221" s="6" t="s">
        <v>408</v>
      </c>
      <c r="C221" s="7">
        <v>33.58</v>
      </c>
      <c r="D221" s="7">
        <v>6626.7569999999996</v>
      </c>
      <c r="E221" s="7">
        <v>3100</v>
      </c>
      <c r="F221" s="7">
        <v>1918.87805</v>
      </c>
      <c r="G221" s="7">
        <v>0</v>
      </c>
      <c r="H221" s="7">
        <v>2301.1260499999999</v>
      </c>
      <c r="I221" s="7">
        <v>0</v>
      </c>
      <c r="J221" s="7">
        <v>0</v>
      </c>
      <c r="K221" s="7">
        <f t="shared" si="18"/>
        <v>1181.12195</v>
      </c>
      <c r="L221" s="7">
        <f t="shared" si="19"/>
        <v>4707.8789499999993</v>
      </c>
      <c r="M221" s="7">
        <f t="shared" si="20"/>
        <v>61.899291935483866</v>
      </c>
      <c r="N221" s="7">
        <f t="shared" si="21"/>
        <v>4325.6309499999998</v>
      </c>
      <c r="O221" s="7">
        <f t="shared" si="22"/>
        <v>798.87395000000015</v>
      </c>
      <c r="P221" s="7">
        <f t="shared" si="23"/>
        <v>74.22987258064515</v>
      </c>
    </row>
    <row r="222" spans="1:16">
      <c r="A222" s="8" t="s">
        <v>355</v>
      </c>
      <c r="B222" s="9" t="s">
        <v>356</v>
      </c>
      <c r="C222" s="10">
        <v>0</v>
      </c>
      <c r="D222" s="10">
        <v>4900</v>
      </c>
      <c r="E222" s="10">
        <v>3100</v>
      </c>
      <c r="F222" s="10">
        <v>1793.748</v>
      </c>
      <c r="G222" s="10">
        <v>0</v>
      </c>
      <c r="H222" s="10">
        <v>1793.748</v>
      </c>
      <c r="I222" s="10">
        <v>0</v>
      </c>
      <c r="J222" s="10">
        <v>0</v>
      </c>
      <c r="K222" s="10">
        <f t="shared" si="18"/>
        <v>1306.252</v>
      </c>
      <c r="L222" s="10">
        <f t="shared" si="19"/>
        <v>3106.252</v>
      </c>
      <c r="M222" s="10">
        <f t="shared" si="20"/>
        <v>57.862838709677419</v>
      </c>
      <c r="N222" s="10">
        <f t="shared" si="21"/>
        <v>3106.252</v>
      </c>
      <c r="O222" s="10">
        <f t="shared" si="22"/>
        <v>1306.252</v>
      </c>
      <c r="P222" s="10">
        <f t="shared" si="23"/>
        <v>57.862838709677419</v>
      </c>
    </row>
    <row r="223" spans="1:16">
      <c r="A223" s="8" t="s">
        <v>357</v>
      </c>
      <c r="B223" s="9" t="s">
        <v>358</v>
      </c>
      <c r="C223" s="10">
        <v>33.58</v>
      </c>
      <c r="D223" s="10">
        <v>1726.7570000000001</v>
      </c>
      <c r="E223" s="10">
        <v>0</v>
      </c>
      <c r="F223" s="10">
        <v>125.13005000000001</v>
      </c>
      <c r="G223" s="10">
        <v>0</v>
      </c>
      <c r="H223" s="10">
        <v>507.37804999999997</v>
      </c>
      <c r="I223" s="10">
        <v>0</v>
      </c>
      <c r="J223" s="10">
        <v>0</v>
      </c>
      <c r="K223" s="10">
        <f t="shared" si="18"/>
        <v>-125.13005000000001</v>
      </c>
      <c r="L223" s="10">
        <f t="shared" si="19"/>
        <v>1601.6269500000001</v>
      </c>
      <c r="M223" s="10">
        <f t="shared" si="20"/>
        <v>0</v>
      </c>
      <c r="N223" s="10">
        <f t="shared" si="21"/>
        <v>1219.37895</v>
      </c>
      <c r="O223" s="10">
        <f t="shared" si="22"/>
        <v>-507.37804999999997</v>
      </c>
      <c r="P223" s="10">
        <f t="shared" si="23"/>
        <v>0</v>
      </c>
    </row>
    <row r="224" spans="1:16">
      <c r="A224" s="5" t="s">
        <v>409</v>
      </c>
      <c r="B224" s="6" t="s">
        <v>379</v>
      </c>
      <c r="C224" s="7">
        <v>15202.56177</v>
      </c>
      <c r="D224" s="7">
        <v>42226.551090000008</v>
      </c>
      <c r="E224" s="7">
        <v>0</v>
      </c>
      <c r="F224" s="7">
        <v>-1618.6626700000002</v>
      </c>
      <c r="G224" s="7">
        <v>0</v>
      </c>
      <c r="H224" s="7">
        <v>-1618.98676</v>
      </c>
      <c r="I224" s="7">
        <v>130.80233000000001</v>
      </c>
      <c r="J224" s="7">
        <v>130.80233000000001</v>
      </c>
      <c r="K224" s="7">
        <f t="shared" si="18"/>
        <v>1618.6626700000002</v>
      </c>
      <c r="L224" s="7">
        <f t="shared" si="19"/>
        <v>43845.213760000006</v>
      </c>
      <c r="M224" s="7">
        <f t="shared" si="20"/>
        <v>0</v>
      </c>
      <c r="N224" s="7">
        <f t="shared" si="21"/>
        <v>43845.537850000008</v>
      </c>
      <c r="O224" s="7">
        <f t="shared" si="22"/>
        <v>1618.98676</v>
      </c>
      <c r="P224" s="7">
        <f t="shared" si="23"/>
        <v>0</v>
      </c>
    </row>
    <row r="225" spans="1:16">
      <c r="A225" s="8" t="s">
        <v>355</v>
      </c>
      <c r="B225" s="9" t="s">
        <v>356</v>
      </c>
      <c r="C225" s="10">
        <v>4900</v>
      </c>
      <c r="D225" s="10">
        <v>701.06299999999999</v>
      </c>
      <c r="E225" s="10">
        <v>0</v>
      </c>
      <c r="F225" s="10">
        <v>-1793.748</v>
      </c>
      <c r="G225" s="10">
        <v>0</v>
      </c>
      <c r="H225" s="10">
        <v>-1793.748</v>
      </c>
      <c r="I225" s="10">
        <v>0</v>
      </c>
      <c r="J225" s="10">
        <v>0</v>
      </c>
      <c r="K225" s="10">
        <f t="shared" si="18"/>
        <v>1793.748</v>
      </c>
      <c r="L225" s="10">
        <f t="shared" si="19"/>
        <v>2494.8110000000001</v>
      </c>
      <c r="M225" s="10">
        <f t="shared" si="20"/>
        <v>0</v>
      </c>
      <c r="N225" s="10">
        <f t="shared" si="21"/>
        <v>2494.8110000000001</v>
      </c>
      <c r="O225" s="10">
        <f t="shared" si="22"/>
        <v>1793.748</v>
      </c>
      <c r="P225" s="10">
        <f t="shared" si="23"/>
        <v>0</v>
      </c>
    </row>
    <row r="226" spans="1:16">
      <c r="A226" s="8" t="s">
        <v>357</v>
      </c>
      <c r="B226" s="9" t="s">
        <v>358</v>
      </c>
      <c r="C226" s="10">
        <v>10302.56177</v>
      </c>
      <c r="D226" s="10">
        <v>41525.488090000006</v>
      </c>
      <c r="E226" s="10">
        <v>0</v>
      </c>
      <c r="F226" s="10">
        <v>175.08533</v>
      </c>
      <c r="G226" s="10">
        <v>0</v>
      </c>
      <c r="H226" s="10">
        <v>174.76123999999999</v>
      </c>
      <c r="I226" s="10">
        <v>130.80233000000001</v>
      </c>
      <c r="J226" s="10">
        <v>130.80233000000001</v>
      </c>
      <c r="K226" s="10">
        <f t="shared" si="18"/>
        <v>-175.08533</v>
      </c>
      <c r="L226" s="10">
        <f t="shared" si="19"/>
        <v>41350.402760000004</v>
      </c>
      <c r="M226" s="10">
        <f t="shared" si="20"/>
        <v>0</v>
      </c>
      <c r="N226" s="10">
        <f t="shared" si="21"/>
        <v>41350.726850000006</v>
      </c>
      <c r="O226" s="10">
        <f t="shared" si="22"/>
        <v>-174.76123999999999</v>
      </c>
      <c r="P226" s="10">
        <f t="shared" si="23"/>
        <v>0</v>
      </c>
    </row>
    <row r="227" spans="1:16" ht="38.25">
      <c r="A227" s="5" t="s">
        <v>410</v>
      </c>
      <c r="B227" s="6" t="s">
        <v>411</v>
      </c>
      <c r="C227" s="7">
        <v>5030.1644000000006</v>
      </c>
      <c r="D227" s="7">
        <v>12630.164400000001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12630.164400000001</v>
      </c>
      <c r="M227" s="7">
        <f t="shared" si="20"/>
        <v>0</v>
      </c>
      <c r="N227" s="7">
        <f t="shared" si="21"/>
        <v>12630.164400000001</v>
      </c>
      <c r="O227" s="7">
        <f t="shared" si="22"/>
        <v>0</v>
      </c>
      <c r="P227" s="7">
        <f t="shared" si="23"/>
        <v>0</v>
      </c>
    </row>
    <row r="228" spans="1:16">
      <c r="A228" s="8" t="s">
        <v>357</v>
      </c>
      <c r="B228" s="9" t="s">
        <v>358</v>
      </c>
      <c r="C228" s="10">
        <v>5030.1644000000006</v>
      </c>
      <c r="D228" s="10">
        <v>12630.164400000001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12630.164400000001</v>
      </c>
      <c r="M228" s="10">
        <f t="shared" si="20"/>
        <v>0</v>
      </c>
      <c r="N228" s="10">
        <f t="shared" si="21"/>
        <v>12630.164400000001</v>
      </c>
      <c r="O228" s="10">
        <f t="shared" si="22"/>
        <v>0</v>
      </c>
      <c r="P228" s="10">
        <f t="shared" si="23"/>
        <v>0</v>
      </c>
    </row>
    <row r="229" spans="1:16" ht="38.25">
      <c r="A229" s="5" t="s">
        <v>412</v>
      </c>
      <c r="B229" s="6" t="s">
        <v>391</v>
      </c>
      <c r="C229" s="7">
        <v>10.068</v>
      </c>
      <c r="D229" s="7">
        <v>36255.78716</v>
      </c>
      <c r="E229" s="7">
        <v>0</v>
      </c>
      <c r="F229" s="7">
        <v>0</v>
      </c>
      <c r="G229" s="7">
        <v>0</v>
      </c>
      <c r="H229" s="7">
        <v>0</v>
      </c>
      <c r="I229" s="7">
        <v>630.41696999999999</v>
      </c>
      <c r="J229" s="7">
        <v>630.41696999999999</v>
      </c>
      <c r="K229" s="7">
        <f t="shared" si="18"/>
        <v>0</v>
      </c>
      <c r="L229" s="7">
        <f t="shared" si="19"/>
        <v>36255.78716</v>
      </c>
      <c r="M229" s="7">
        <f t="shared" si="20"/>
        <v>0</v>
      </c>
      <c r="N229" s="7">
        <f t="shared" si="21"/>
        <v>36255.78716</v>
      </c>
      <c r="O229" s="7">
        <f t="shared" si="22"/>
        <v>0</v>
      </c>
      <c r="P229" s="7">
        <f t="shared" si="23"/>
        <v>0</v>
      </c>
    </row>
    <row r="230" spans="1:16">
      <c r="A230" s="8" t="s">
        <v>357</v>
      </c>
      <c r="B230" s="9" t="s">
        <v>358</v>
      </c>
      <c r="C230" s="10">
        <v>10.068</v>
      </c>
      <c r="D230" s="10">
        <v>36255.78716</v>
      </c>
      <c r="E230" s="10">
        <v>0</v>
      </c>
      <c r="F230" s="10">
        <v>0</v>
      </c>
      <c r="G230" s="10">
        <v>0</v>
      </c>
      <c r="H230" s="10">
        <v>0</v>
      </c>
      <c r="I230" s="10">
        <v>630.41696999999999</v>
      </c>
      <c r="J230" s="10">
        <v>630.41696999999999</v>
      </c>
      <c r="K230" s="10">
        <f t="shared" si="18"/>
        <v>0</v>
      </c>
      <c r="L230" s="10">
        <f t="shared" si="19"/>
        <v>36255.78716</v>
      </c>
      <c r="M230" s="10">
        <f t="shared" si="20"/>
        <v>0</v>
      </c>
      <c r="N230" s="10">
        <f t="shared" si="21"/>
        <v>36255.78716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413</v>
      </c>
      <c r="B231" s="6" t="s">
        <v>414</v>
      </c>
      <c r="C231" s="7">
        <v>0</v>
      </c>
      <c r="D231" s="7">
        <v>32159.313000000002</v>
      </c>
      <c r="E231" s="7">
        <v>4500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4500</v>
      </c>
      <c r="L231" s="7">
        <f t="shared" si="19"/>
        <v>32159.313000000002</v>
      </c>
      <c r="M231" s="7">
        <f t="shared" si="20"/>
        <v>0</v>
      </c>
      <c r="N231" s="7">
        <f t="shared" si="21"/>
        <v>32159.313000000002</v>
      </c>
      <c r="O231" s="7">
        <f t="shared" si="22"/>
        <v>4500</v>
      </c>
      <c r="P231" s="7">
        <f t="shared" si="23"/>
        <v>0</v>
      </c>
    </row>
    <row r="232" spans="1:16">
      <c r="A232" s="8" t="s">
        <v>355</v>
      </c>
      <c r="B232" s="9" t="s">
        <v>356</v>
      </c>
      <c r="C232" s="10">
        <v>0</v>
      </c>
      <c r="D232" s="10">
        <v>30000</v>
      </c>
      <c r="E232" s="10">
        <v>4500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4500</v>
      </c>
      <c r="L232" s="10">
        <f t="shared" si="19"/>
        <v>30000</v>
      </c>
      <c r="M232" s="10">
        <f t="shared" si="20"/>
        <v>0</v>
      </c>
      <c r="N232" s="10">
        <f t="shared" si="21"/>
        <v>30000</v>
      </c>
      <c r="O232" s="10">
        <f t="shared" si="22"/>
        <v>4500</v>
      </c>
      <c r="P232" s="10">
        <f t="shared" si="23"/>
        <v>0</v>
      </c>
    </row>
    <row r="233" spans="1:16">
      <c r="A233" s="8" t="s">
        <v>357</v>
      </c>
      <c r="B233" s="9" t="s">
        <v>358</v>
      </c>
      <c r="C233" s="10">
        <v>0</v>
      </c>
      <c r="D233" s="10">
        <v>2159.3130000000001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2159.3130000000001</v>
      </c>
      <c r="M233" s="10">
        <f t="shared" si="20"/>
        <v>0</v>
      </c>
      <c r="N233" s="10">
        <f t="shared" si="21"/>
        <v>2159.3130000000001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415</v>
      </c>
      <c r="B234" s="6" t="s">
        <v>300</v>
      </c>
      <c r="C234" s="7">
        <v>0</v>
      </c>
      <c r="D234" s="7">
        <v>12136.719849999999</v>
      </c>
      <c r="E234" s="7">
        <v>235.88800000000001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235.88800000000001</v>
      </c>
      <c r="L234" s="7">
        <f t="shared" si="19"/>
        <v>12136.719849999999</v>
      </c>
      <c r="M234" s="7">
        <f t="shared" si="20"/>
        <v>0</v>
      </c>
      <c r="N234" s="7">
        <f t="shared" si="21"/>
        <v>12136.719849999999</v>
      </c>
      <c r="O234" s="7">
        <f t="shared" si="22"/>
        <v>235.88800000000001</v>
      </c>
      <c r="P234" s="7">
        <f t="shared" si="23"/>
        <v>0</v>
      </c>
    </row>
    <row r="235" spans="1:16">
      <c r="A235" s="8" t="s">
        <v>363</v>
      </c>
      <c r="B235" s="9" t="s">
        <v>364</v>
      </c>
      <c r="C235" s="10">
        <v>0</v>
      </c>
      <c r="D235" s="10">
        <v>12007.30185</v>
      </c>
      <c r="E235" s="10">
        <v>106.47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106.47</v>
      </c>
      <c r="L235" s="10">
        <f t="shared" si="19"/>
        <v>12007.30185</v>
      </c>
      <c r="M235" s="10">
        <f t="shared" si="20"/>
        <v>0</v>
      </c>
      <c r="N235" s="10">
        <f t="shared" si="21"/>
        <v>12007.30185</v>
      </c>
      <c r="O235" s="10">
        <f t="shared" si="22"/>
        <v>106.47</v>
      </c>
      <c r="P235" s="10">
        <f t="shared" si="23"/>
        <v>0</v>
      </c>
    </row>
    <row r="236" spans="1:16">
      <c r="A236" s="8" t="s">
        <v>357</v>
      </c>
      <c r="B236" s="9" t="s">
        <v>358</v>
      </c>
      <c r="C236" s="10">
        <v>0</v>
      </c>
      <c r="D236" s="10">
        <v>129.41800000000001</v>
      </c>
      <c r="E236" s="10">
        <v>129.41800000000001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129.41800000000001</v>
      </c>
      <c r="L236" s="10">
        <f t="shared" si="19"/>
        <v>129.41800000000001</v>
      </c>
      <c r="M236" s="10">
        <f t="shared" si="20"/>
        <v>0</v>
      </c>
      <c r="N236" s="10">
        <f t="shared" si="21"/>
        <v>129.41800000000001</v>
      </c>
      <c r="O236" s="10">
        <f t="shared" si="22"/>
        <v>129.41800000000001</v>
      </c>
      <c r="P236" s="10">
        <f t="shared" si="23"/>
        <v>0</v>
      </c>
    </row>
    <row r="237" spans="1:16" ht="38.25">
      <c r="A237" s="5" t="s">
        <v>416</v>
      </c>
      <c r="B237" s="6" t="s">
        <v>417</v>
      </c>
      <c r="C237" s="7">
        <v>0</v>
      </c>
      <c r="D237" s="7">
        <v>4000</v>
      </c>
      <c r="E237" s="7">
        <v>450</v>
      </c>
      <c r="F237" s="7">
        <v>0</v>
      </c>
      <c r="G237" s="7">
        <v>0</v>
      </c>
      <c r="H237" s="7">
        <v>0</v>
      </c>
      <c r="I237" s="7">
        <v>650</v>
      </c>
      <c r="J237" s="7">
        <v>650</v>
      </c>
      <c r="K237" s="7">
        <f t="shared" si="18"/>
        <v>450</v>
      </c>
      <c r="L237" s="7">
        <f t="shared" si="19"/>
        <v>4000</v>
      </c>
      <c r="M237" s="7">
        <f t="shared" si="20"/>
        <v>0</v>
      </c>
      <c r="N237" s="7">
        <f t="shared" si="21"/>
        <v>4000</v>
      </c>
      <c r="O237" s="7">
        <f t="shared" si="22"/>
        <v>450</v>
      </c>
      <c r="P237" s="7">
        <f t="shared" si="23"/>
        <v>0</v>
      </c>
    </row>
    <row r="238" spans="1:16">
      <c r="A238" s="8" t="s">
        <v>363</v>
      </c>
      <c r="B238" s="9" t="s">
        <v>364</v>
      </c>
      <c r="C238" s="10">
        <v>0</v>
      </c>
      <c r="D238" s="10">
        <v>4000</v>
      </c>
      <c r="E238" s="10">
        <v>450</v>
      </c>
      <c r="F238" s="10">
        <v>0</v>
      </c>
      <c r="G238" s="10">
        <v>0</v>
      </c>
      <c r="H238" s="10">
        <v>0</v>
      </c>
      <c r="I238" s="10">
        <v>650</v>
      </c>
      <c r="J238" s="10">
        <v>650</v>
      </c>
      <c r="K238" s="10">
        <f t="shared" si="18"/>
        <v>450</v>
      </c>
      <c r="L238" s="10">
        <f t="shared" si="19"/>
        <v>4000</v>
      </c>
      <c r="M238" s="10">
        <f t="shared" si="20"/>
        <v>0</v>
      </c>
      <c r="N238" s="10">
        <f t="shared" si="21"/>
        <v>4000</v>
      </c>
      <c r="O238" s="10">
        <f t="shared" si="22"/>
        <v>450</v>
      </c>
      <c r="P238" s="10">
        <f t="shared" si="23"/>
        <v>0</v>
      </c>
    </row>
    <row r="239" spans="1:16">
      <c r="A239" s="5" t="s">
        <v>418</v>
      </c>
      <c r="B239" s="6" t="s">
        <v>66</v>
      </c>
      <c r="C239" s="7">
        <v>19.587910000000001</v>
      </c>
      <c r="D239" s="7">
        <v>7952.4029100000007</v>
      </c>
      <c r="E239" s="7">
        <v>100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100</v>
      </c>
      <c r="L239" s="7">
        <f t="shared" si="19"/>
        <v>7952.4029100000007</v>
      </c>
      <c r="M239" s="7">
        <f t="shared" si="20"/>
        <v>0</v>
      </c>
      <c r="N239" s="7">
        <f t="shared" si="21"/>
        <v>7952.4029100000007</v>
      </c>
      <c r="O239" s="7">
        <f t="shared" si="22"/>
        <v>100</v>
      </c>
      <c r="P239" s="7">
        <f t="shared" si="23"/>
        <v>0</v>
      </c>
    </row>
    <row r="240" spans="1:16">
      <c r="A240" s="8" t="s">
        <v>363</v>
      </c>
      <c r="B240" s="9" t="s">
        <v>364</v>
      </c>
      <c r="C240" s="10">
        <v>19.587910000000001</v>
      </c>
      <c r="D240" s="10">
        <v>7952.4029100000007</v>
      </c>
      <c r="E240" s="10">
        <v>100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100</v>
      </c>
      <c r="L240" s="10">
        <f t="shared" si="19"/>
        <v>7952.4029100000007</v>
      </c>
      <c r="M240" s="10">
        <f t="shared" si="20"/>
        <v>0</v>
      </c>
      <c r="N240" s="10">
        <f t="shared" si="21"/>
        <v>7952.4029100000007</v>
      </c>
      <c r="O240" s="10">
        <f t="shared" si="22"/>
        <v>100</v>
      </c>
      <c r="P240" s="10">
        <f t="shared" si="23"/>
        <v>0</v>
      </c>
    </row>
    <row r="241" spans="1:16" ht="25.5">
      <c r="A241" s="5" t="s">
        <v>283</v>
      </c>
      <c r="B241" s="6" t="s">
        <v>284</v>
      </c>
      <c r="C241" s="7">
        <v>99.195990000000009</v>
      </c>
      <c r="D241" s="7">
        <v>513.19598999999994</v>
      </c>
      <c r="E241" s="7">
        <v>0</v>
      </c>
      <c r="F241" s="7">
        <v>58.482010000000002</v>
      </c>
      <c r="G241" s="7">
        <v>0</v>
      </c>
      <c r="H241" s="7">
        <v>71.508610000000004</v>
      </c>
      <c r="I241" s="7">
        <v>0</v>
      </c>
      <c r="J241" s="7">
        <v>0</v>
      </c>
      <c r="K241" s="7">
        <f t="shared" si="18"/>
        <v>-58.482010000000002</v>
      </c>
      <c r="L241" s="7">
        <f t="shared" si="19"/>
        <v>454.71397999999994</v>
      </c>
      <c r="M241" s="7">
        <f t="shared" si="20"/>
        <v>0</v>
      </c>
      <c r="N241" s="7">
        <f t="shared" si="21"/>
        <v>441.68737999999996</v>
      </c>
      <c r="O241" s="7">
        <f t="shared" si="22"/>
        <v>-71.508610000000004</v>
      </c>
      <c r="P241" s="7">
        <f t="shared" si="23"/>
        <v>0</v>
      </c>
    </row>
    <row r="242" spans="1:16">
      <c r="A242" s="5" t="s">
        <v>419</v>
      </c>
      <c r="B242" s="6" t="s">
        <v>216</v>
      </c>
      <c r="C242" s="7">
        <v>0</v>
      </c>
      <c r="D242" s="7">
        <v>24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24</v>
      </c>
      <c r="M242" s="7">
        <f t="shared" si="20"/>
        <v>0</v>
      </c>
      <c r="N242" s="7">
        <f t="shared" si="21"/>
        <v>24</v>
      </c>
      <c r="O242" s="7">
        <f t="shared" si="22"/>
        <v>0</v>
      </c>
      <c r="P242" s="7">
        <f t="shared" si="23"/>
        <v>0</v>
      </c>
    </row>
    <row r="243" spans="1:16">
      <c r="A243" s="8" t="s">
        <v>363</v>
      </c>
      <c r="B243" s="9" t="s">
        <v>364</v>
      </c>
      <c r="C243" s="10">
        <v>0</v>
      </c>
      <c r="D243" s="10">
        <v>24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24</v>
      </c>
      <c r="M243" s="10">
        <f t="shared" si="20"/>
        <v>0</v>
      </c>
      <c r="N243" s="10">
        <f t="shared" si="21"/>
        <v>24</v>
      </c>
      <c r="O243" s="10">
        <f t="shared" si="22"/>
        <v>0</v>
      </c>
      <c r="P243" s="10">
        <f t="shared" si="23"/>
        <v>0</v>
      </c>
    </row>
    <row r="244" spans="1:16">
      <c r="A244" s="5" t="s">
        <v>420</v>
      </c>
      <c r="B244" s="6" t="s">
        <v>218</v>
      </c>
      <c r="C244" s="7">
        <v>0</v>
      </c>
      <c r="D244" s="7">
        <v>300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300</v>
      </c>
      <c r="M244" s="7">
        <f t="shared" si="20"/>
        <v>0</v>
      </c>
      <c r="N244" s="7">
        <f t="shared" si="21"/>
        <v>300</v>
      </c>
      <c r="O244" s="7">
        <f t="shared" si="22"/>
        <v>0</v>
      </c>
      <c r="P244" s="7">
        <f t="shared" si="23"/>
        <v>0</v>
      </c>
    </row>
    <row r="245" spans="1:16" ht="25.5">
      <c r="A245" s="8" t="s">
        <v>288</v>
      </c>
      <c r="B245" s="9" t="s">
        <v>289</v>
      </c>
      <c r="C245" s="10">
        <v>0</v>
      </c>
      <c r="D245" s="10">
        <v>300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300</v>
      </c>
      <c r="M245" s="10">
        <f t="shared" si="20"/>
        <v>0</v>
      </c>
      <c r="N245" s="10">
        <f t="shared" si="21"/>
        <v>300</v>
      </c>
      <c r="O245" s="10">
        <f t="shared" si="22"/>
        <v>0</v>
      </c>
      <c r="P245" s="10">
        <f t="shared" si="23"/>
        <v>0</v>
      </c>
    </row>
    <row r="246" spans="1:16">
      <c r="A246" s="5" t="s">
        <v>421</v>
      </c>
      <c r="B246" s="6" t="s">
        <v>422</v>
      </c>
      <c r="C246" s="7">
        <v>99.195990000000009</v>
      </c>
      <c r="D246" s="7">
        <v>99.195990000000009</v>
      </c>
      <c r="E246" s="7">
        <v>0</v>
      </c>
      <c r="F246" s="7">
        <v>58.48301</v>
      </c>
      <c r="G246" s="7">
        <v>0</v>
      </c>
      <c r="H246" s="7">
        <v>58.48301</v>
      </c>
      <c r="I246" s="7">
        <v>0</v>
      </c>
      <c r="J246" s="7">
        <v>0</v>
      </c>
      <c r="K246" s="7">
        <f t="shared" si="18"/>
        <v>-58.48301</v>
      </c>
      <c r="L246" s="7">
        <f t="shared" si="19"/>
        <v>40.712980000000009</v>
      </c>
      <c r="M246" s="7">
        <f t="shared" si="20"/>
        <v>0</v>
      </c>
      <c r="N246" s="7">
        <f t="shared" si="21"/>
        <v>40.712980000000009</v>
      </c>
      <c r="O246" s="7">
        <f t="shared" si="22"/>
        <v>-58.48301</v>
      </c>
      <c r="P246" s="7">
        <f t="shared" si="23"/>
        <v>0</v>
      </c>
    </row>
    <row r="247" spans="1:16" ht="25.5">
      <c r="A247" s="8" t="s">
        <v>288</v>
      </c>
      <c r="B247" s="9" t="s">
        <v>289</v>
      </c>
      <c r="C247" s="10">
        <v>99.195990000000009</v>
      </c>
      <c r="D247" s="10">
        <v>99.195990000000009</v>
      </c>
      <c r="E247" s="10">
        <v>0</v>
      </c>
      <c r="F247" s="10">
        <v>58.48301</v>
      </c>
      <c r="G247" s="10">
        <v>0</v>
      </c>
      <c r="H247" s="10">
        <v>58.48301</v>
      </c>
      <c r="I247" s="10">
        <v>0</v>
      </c>
      <c r="J247" s="10">
        <v>0</v>
      </c>
      <c r="K247" s="10">
        <f t="shared" si="18"/>
        <v>-58.48301</v>
      </c>
      <c r="L247" s="10">
        <f t="shared" si="19"/>
        <v>40.712980000000009</v>
      </c>
      <c r="M247" s="10">
        <f t="shared" si="20"/>
        <v>0</v>
      </c>
      <c r="N247" s="10">
        <f t="shared" si="21"/>
        <v>40.712980000000009</v>
      </c>
      <c r="O247" s="10">
        <f t="shared" si="22"/>
        <v>-58.48301</v>
      </c>
      <c r="P247" s="10">
        <f t="shared" si="23"/>
        <v>0</v>
      </c>
    </row>
    <row r="248" spans="1:16" ht="25.5">
      <c r="A248" s="5" t="s">
        <v>423</v>
      </c>
      <c r="B248" s="6" t="s">
        <v>424</v>
      </c>
      <c r="C248" s="7">
        <v>0</v>
      </c>
      <c r="D248" s="7">
        <v>50</v>
      </c>
      <c r="E248" s="7">
        <v>0</v>
      </c>
      <c r="F248" s="7">
        <v>-1E-3</v>
      </c>
      <c r="G248" s="7">
        <v>0</v>
      </c>
      <c r="H248" s="7">
        <v>13.025600000000001</v>
      </c>
      <c r="I248" s="7">
        <v>0</v>
      </c>
      <c r="J248" s="7">
        <v>0</v>
      </c>
      <c r="K248" s="7">
        <f t="shared" si="18"/>
        <v>1E-3</v>
      </c>
      <c r="L248" s="7">
        <f t="shared" si="19"/>
        <v>50.000999999999998</v>
      </c>
      <c r="M248" s="7">
        <f t="shared" si="20"/>
        <v>0</v>
      </c>
      <c r="N248" s="7">
        <f t="shared" si="21"/>
        <v>36.974400000000003</v>
      </c>
      <c r="O248" s="7">
        <f t="shared" si="22"/>
        <v>-13.025600000000001</v>
      </c>
      <c r="P248" s="7">
        <f t="shared" si="23"/>
        <v>0</v>
      </c>
    </row>
    <row r="249" spans="1:16" ht="25.5">
      <c r="A249" s="8" t="s">
        <v>288</v>
      </c>
      <c r="B249" s="9" t="s">
        <v>289</v>
      </c>
      <c r="C249" s="10">
        <v>0</v>
      </c>
      <c r="D249" s="10">
        <v>50</v>
      </c>
      <c r="E249" s="10">
        <v>0</v>
      </c>
      <c r="F249" s="10">
        <v>-1E-3</v>
      </c>
      <c r="G249" s="10">
        <v>0</v>
      </c>
      <c r="H249" s="10">
        <v>13.025600000000001</v>
      </c>
      <c r="I249" s="10">
        <v>0</v>
      </c>
      <c r="J249" s="10">
        <v>0</v>
      </c>
      <c r="K249" s="10">
        <f t="shared" si="18"/>
        <v>1E-3</v>
      </c>
      <c r="L249" s="10">
        <f t="shared" si="19"/>
        <v>50.000999999999998</v>
      </c>
      <c r="M249" s="10">
        <f t="shared" si="20"/>
        <v>0</v>
      </c>
      <c r="N249" s="10">
        <f t="shared" si="21"/>
        <v>36.974400000000003</v>
      </c>
      <c r="O249" s="10">
        <f t="shared" si="22"/>
        <v>-13.025600000000001</v>
      </c>
      <c r="P249" s="10">
        <f t="shared" si="23"/>
        <v>0</v>
      </c>
    </row>
    <row r="250" spans="1:16" ht="38.25">
      <c r="A250" s="5" t="s">
        <v>425</v>
      </c>
      <c r="B250" s="6" t="s">
        <v>426</v>
      </c>
      <c r="C250" s="7">
        <v>0</v>
      </c>
      <c r="D250" s="7">
        <v>40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40</v>
      </c>
      <c r="M250" s="7">
        <f t="shared" si="20"/>
        <v>0</v>
      </c>
      <c r="N250" s="7">
        <f t="shared" si="21"/>
        <v>40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288</v>
      </c>
      <c r="B251" s="9" t="s">
        <v>289</v>
      </c>
      <c r="C251" s="10">
        <v>0</v>
      </c>
      <c r="D251" s="10">
        <v>40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40</v>
      </c>
      <c r="M251" s="10">
        <f t="shared" si="20"/>
        <v>0</v>
      </c>
      <c r="N251" s="10">
        <f t="shared" si="21"/>
        <v>40</v>
      </c>
      <c r="O251" s="10">
        <f t="shared" si="22"/>
        <v>0</v>
      </c>
      <c r="P251" s="10">
        <f t="shared" si="23"/>
        <v>0</v>
      </c>
    </row>
    <row r="252" spans="1:16">
      <c r="A252" s="5" t="s">
        <v>290</v>
      </c>
      <c r="B252" s="6" t="s">
        <v>291</v>
      </c>
      <c r="C252" s="7">
        <v>30950.764749999998</v>
      </c>
      <c r="D252" s="7">
        <v>31675.992050000001</v>
      </c>
      <c r="E252" s="7">
        <v>855</v>
      </c>
      <c r="F252" s="7">
        <v>12.4</v>
      </c>
      <c r="G252" s="7">
        <v>0</v>
      </c>
      <c r="H252" s="7">
        <v>0</v>
      </c>
      <c r="I252" s="7">
        <v>12.4</v>
      </c>
      <c r="J252" s="7">
        <v>12.4</v>
      </c>
      <c r="K252" s="7">
        <f t="shared" si="18"/>
        <v>842.6</v>
      </c>
      <c r="L252" s="7">
        <f t="shared" si="19"/>
        <v>31663.592049999999</v>
      </c>
      <c r="M252" s="7">
        <f t="shared" si="20"/>
        <v>1.4502923976608189</v>
      </c>
      <c r="N252" s="7">
        <f t="shared" si="21"/>
        <v>31675.992050000001</v>
      </c>
      <c r="O252" s="7">
        <f t="shared" si="22"/>
        <v>855</v>
      </c>
      <c r="P252" s="7">
        <f t="shared" si="23"/>
        <v>0</v>
      </c>
    </row>
    <row r="253" spans="1:16" ht="25.5">
      <c r="A253" s="5" t="s">
        <v>297</v>
      </c>
      <c r="B253" s="6" t="s">
        <v>298</v>
      </c>
      <c r="C253" s="7">
        <v>0</v>
      </c>
      <c r="D253" s="7">
        <v>675</v>
      </c>
      <c r="E253" s="7">
        <v>502.82499999999999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502.82499999999999</v>
      </c>
      <c r="L253" s="7">
        <f t="shared" si="19"/>
        <v>675</v>
      </c>
      <c r="M253" s="7">
        <f t="shared" si="20"/>
        <v>0</v>
      </c>
      <c r="N253" s="7">
        <f t="shared" si="21"/>
        <v>675</v>
      </c>
      <c r="O253" s="7">
        <f t="shared" si="22"/>
        <v>502.82499999999999</v>
      </c>
      <c r="P253" s="7">
        <f t="shared" si="23"/>
        <v>0</v>
      </c>
    </row>
    <row r="254" spans="1:16" ht="25.5">
      <c r="A254" s="8" t="s">
        <v>352</v>
      </c>
      <c r="B254" s="9" t="s">
        <v>353</v>
      </c>
      <c r="C254" s="10">
        <v>0</v>
      </c>
      <c r="D254" s="10">
        <v>675</v>
      </c>
      <c r="E254" s="10">
        <v>502.82499999999999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502.82499999999999</v>
      </c>
      <c r="L254" s="10">
        <f t="shared" si="19"/>
        <v>675</v>
      </c>
      <c r="M254" s="10">
        <f t="shared" si="20"/>
        <v>0</v>
      </c>
      <c r="N254" s="10">
        <f t="shared" si="21"/>
        <v>675</v>
      </c>
      <c r="O254" s="10">
        <f t="shared" si="22"/>
        <v>502.82499999999999</v>
      </c>
      <c r="P254" s="10">
        <f t="shared" si="23"/>
        <v>0</v>
      </c>
    </row>
    <row r="255" spans="1:16">
      <c r="A255" s="5" t="s">
        <v>427</v>
      </c>
      <c r="B255" s="6" t="s">
        <v>362</v>
      </c>
      <c r="C255" s="7">
        <v>28873.034749999999</v>
      </c>
      <c r="D255" s="7">
        <v>28923.262050000001</v>
      </c>
      <c r="E255" s="7">
        <v>172.17500000000001</v>
      </c>
      <c r="F255" s="7">
        <v>12.4</v>
      </c>
      <c r="G255" s="7">
        <v>0</v>
      </c>
      <c r="H255" s="7">
        <v>0</v>
      </c>
      <c r="I255" s="7">
        <v>12.4</v>
      </c>
      <c r="J255" s="7">
        <v>12.4</v>
      </c>
      <c r="K255" s="7">
        <f t="shared" si="18"/>
        <v>159.77500000000001</v>
      </c>
      <c r="L255" s="7">
        <f t="shared" si="19"/>
        <v>28910.86205</v>
      </c>
      <c r="M255" s="7">
        <f t="shared" si="20"/>
        <v>7.2019747350079859</v>
      </c>
      <c r="N255" s="7">
        <f t="shared" si="21"/>
        <v>28923.262050000001</v>
      </c>
      <c r="O255" s="7">
        <f t="shared" si="22"/>
        <v>172.17500000000001</v>
      </c>
      <c r="P255" s="7">
        <f t="shared" si="23"/>
        <v>0</v>
      </c>
    </row>
    <row r="256" spans="1:16" ht="25.5">
      <c r="A256" s="8" t="s">
        <v>352</v>
      </c>
      <c r="B256" s="9" t="s">
        <v>353</v>
      </c>
      <c r="C256" s="10">
        <v>28873.034749999999</v>
      </c>
      <c r="D256" s="10">
        <v>28923.262050000001</v>
      </c>
      <c r="E256" s="10">
        <v>172.17500000000001</v>
      </c>
      <c r="F256" s="10">
        <v>12.4</v>
      </c>
      <c r="G256" s="10">
        <v>0</v>
      </c>
      <c r="H256" s="10">
        <v>0</v>
      </c>
      <c r="I256" s="10">
        <v>12.4</v>
      </c>
      <c r="J256" s="10">
        <v>12.4</v>
      </c>
      <c r="K256" s="10">
        <f t="shared" si="18"/>
        <v>159.77500000000001</v>
      </c>
      <c r="L256" s="10">
        <f t="shared" si="19"/>
        <v>28910.86205</v>
      </c>
      <c r="M256" s="10">
        <f t="shared" si="20"/>
        <v>7.2019747350079859</v>
      </c>
      <c r="N256" s="10">
        <f t="shared" si="21"/>
        <v>28923.262050000001</v>
      </c>
      <c r="O256" s="10">
        <f t="shared" si="22"/>
        <v>172.17500000000001</v>
      </c>
      <c r="P256" s="10">
        <f t="shared" si="23"/>
        <v>0</v>
      </c>
    </row>
    <row r="257" spans="1:16" ht="63.75">
      <c r="A257" s="5" t="s">
        <v>428</v>
      </c>
      <c r="B257" s="6" t="s">
        <v>429</v>
      </c>
      <c r="C257" s="7">
        <v>2077.73</v>
      </c>
      <c r="D257" s="7">
        <v>2077.73</v>
      </c>
      <c r="E257" s="7">
        <v>180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180</v>
      </c>
      <c r="L257" s="7">
        <f t="shared" si="19"/>
        <v>2077.73</v>
      </c>
      <c r="M257" s="7">
        <f t="shared" si="20"/>
        <v>0</v>
      </c>
      <c r="N257" s="7">
        <f t="shared" si="21"/>
        <v>2077.73</v>
      </c>
      <c r="O257" s="7">
        <f t="shared" si="22"/>
        <v>180</v>
      </c>
      <c r="P257" s="7">
        <f t="shared" si="23"/>
        <v>0</v>
      </c>
    </row>
    <row r="258" spans="1:16" ht="25.5">
      <c r="A258" s="8" t="s">
        <v>55</v>
      </c>
      <c r="B258" s="9" t="s">
        <v>56</v>
      </c>
      <c r="C258" s="10">
        <v>2077.73</v>
      </c>
      <c r="D258" s="10">
        <v>2077.73</v>
      </c>
      <c r="E258" s="10">
        <v>180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180</v>
      </c>
      <c r="L258" s="10">
        <f t="shared" si="19"/>
        <v>2077.73</v>
      </c>
      <c r="M258" s="10">
        <f t="shared" si="20"/>
        <v>0</v>
      </c>
      <c r="N258" s="10">
        <f t="shared" si="21"/>
        <v>2077.73</v>
      </c>
      <c r="O258" s="10">
        <f t="shared" si="22"/>
        <v>180</v>
      </c>
      <c r="P258" s="10">
        <f t="shared" si="23"/>
        <v>0</v>
      </c>
    </row>
    <row r="259" spans="1:16" ht="25.5">
      <c r="A259" s="5" t="s">
        <v>301</v>
      </c>
      <c r="B259" s="6" t="s">
        <v>302</v>
      </c>
      <c r="C259" s="7">
        <v>95</v>
      </c>
      <c r="D259" s="7">
        <v>2613.3460100000002</v>
      </c>
      <c r="E259" s="7">
        <v>142.506</v>
      </c>
      <c r="F259" s="7">
        <v>0</v>
      </c>
      <c r="G259" s="7">
        <v>0</v>
      </c>
      <c r="H259" s="7">
        <v>0</v>
      </c>
      <c r="I259" s="7">
        <v>1.0000000000000001E-5</v>
      </c>
      <c r="J259" s="7">
        <v>0</v>
      </c>
      <c r="K259" s="7">
        <f t="shared" si="18"/>
        <v>142.506</v>
      </c>
      <c r="L259" s="7">
        <f t="shared" si="19"/>
        <v>2613.3460100000002</v>
      </c>
      <c r="M259" s="7">
        <f t="shared" si="20"/>
        <v>0</v>
      </c>
      <c r="N259" s="7">
        <f t="shared" si="21"/>
        <v>2613.3460100000002</v>
      </c>
      <c r="O259" s="7">
        <f t="shared" si="22"/>
        <v>142.506</v>
      </c>
      <c r="P259" s="7">
        <f t="shared" si="23"/>
        <v>0</v>
      </c>
    </row>
    <row r="260" spans="1:16" ht="38.25">
      <c r="A260" s="5" t="s">
        <v>303</v>
      </c>
      <c r="B260" s="6" t="s">
        <v>46</v>
      </c>
      <c r="C260" s="7">
        <v>0</v>
      </c>
      <c r="D260" s="7">
        <v>30.71</v>
      </c>
      <c r="E260" s="7">
        <v>12.506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12.506</v>
      </c>
      <c r="L260" s="7">
        <f t="shared" si="19"/>
        <v>30.71</v>
      </c>
      <c r="M260" s="7">
        <f t="shared" si="20"/>
        <v>0</v>
      </c>
      <c r="N260" s="7">
        <f t="shared" si="21"/>
        <v>30.71</v>
      </c>
      <c r="O260" s="7">
        <f t="shared" si="22"/>
        <v>12.506</v>
      </c>
      <c r="P260" s="7">
        <f t="shared" si="23"/>
        <v>0</v>
      </c>
    </row>
    <row r="261" spans="1:16">
      <c r="A261" s="8" t="s">
        <v>357</v>
      </c>
      <c r="B261" s="9" t="s">
        <v>358</v>
      </c>
      <c r="C261" s="10">
        <v>0</v>
      </c>
      <c r="D261" s="10">
        <v>30.71</v>
      </c>
      <c r="E261" s="10">
        <v>12.506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12.506</v>
      </c>
      <c r="L261" s="10">
        <f t="shared" si="19"/>
        <v>30.71</v>
      </c>
      <c r="M261" s="10">
        <f t="shared" si="20"/>
        <v>0</v>
      </c>
      <c r="N261" s="10">
        <f t="shared" si="21"/>
        <v>30.71</v>
      </c>
      <c r="O261" s="10">
        <f t="shared" si="22"/>
        <v>12.506</v>
      </c>
      <c r="P261" s="10">
        <f t="shared" si="23"/>
        <v>0</v>
      </c>
    </row>
    <row r="262" spans="1:16">
      <c r="A262" s="5" t="s">
        <v>308</v>
      </c>
      <c r="B262" s="6" t="s">
        <v>206</v>
      </c>
      <c r="C262" s="7">
        <v>0</v>
      </c>
      <c r="D262" s="7">
        <v>30</v>
      </c>
      <c r="E262" s="7">
        <v>30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81" si="24">E262-F262</f>
        <v>30</v>
      </c>
      <c r="L262" s="7">
        <f t="shared" ref="L262:L281" si="25">D262-F262</f>
        <v>30</v>
      </c>
      <c r="M262" s="7">
        <f t="shared" ref="M262:M281" si="26">IF(E262=0,0,(F262/E262)*100)</f>
        <v>0</v>
      </c>
      <c r="N262" s="7">
        <f t="shared" ref="N262:N281" si="27">D262-H262</f>
        <v>30</v>
      </c>
      <c r="O262" s="7">
        <f t="shared" ref="O262:O281" si="28">E262-H262</f>
        <v>30</v>
      </c>
      <c r="P262" s="7">
        <f t="shared" ref="P262:P281" si="29">IF(E262=0,0,(H262/E262)*100)</f>
        <v>0</v>
      </c>
    </row>
    <row r="263" spans="1:16" ht="25.5">
      <c r="A263" s="8" t="s">
        <v>347</v>
      </c>
      <c r="B263" s="9" t="s">
        <v>348</v>
      </c>
      <c r="C263" s="10">
        <v>0</v>
      </c>
      <c r="D263" s="10">
        <v>30</v>
      </c>
      <c r="E263" s="10">
        <v>30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30</v>
      </c>
      <c r="L263" s="10">
        <f t="shared" si="25"/>
        <v>30</v>
      </c>
      <c r="M263" s="10">
        <f t="shared" si="26"/>
        <v>0</v>
      </c>
      <c r="N263" s="10">
        <f t="shared" si="27"/>
        <v>30</v>
      </c>
      <c r="O263" s="10">
        <f t="shared" si="28"/>
        <v>30</v>
      </c>
      <c r="P263" s="10">
        <f t="shared" si="29"/>
        <v>0</v>
      </c>
    </row>
    <row r="264" spans="1:16">
      <c r="A264" s="5" t="s">
        <v>311</v>
      </c>
      <c r="B264" s="6" t="s">
        <v>216</v>
      </c>
      <c r="C264" s="7">
        <v>93.5</v>
      </c>
      <c r="D264" s="7">
        <v>93.5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93.5</v>
      </c>
      <c r="M264" s="7">
        <f t="shared" si="26"/>
        <v>0</v>
      </c>
      <c r="N264" s="7">
        <f t="shared" si="27"/>
        <v>93.5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347</v>
      </c>
      <c r="B265" s="9" t="s">
        <v>348</v>
      </c>
      <c r="C265" s="10">
        <v>93.5</v>
      </c>
      <c r="D265" s="10">
        <v>93.5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93.5</v>
      </c>
      <c r="M265" s="10">
        <f t="shared" si="26"/>
        <v>0</v>
      </c>
      <c r="N265" s="10">
        <f t="shared" si="27"/>
        <v>93.5</v>
      </c>
      <c r="O265" s="10">
        <f t="shared" si="28"/>
        <v>0</v>
      </c>
      <c r="P265" s="10">
        <f t="shared" si="29"/>
        <v>0</v>
      </c>
    </row>
    <row r="266" spans="1:16">
      <c r="A266" s="5" t="s">
        <v>430</v>
      </c>
      <c r="B266" s="6" t="s">
        <v>218</v>
      </c>
      <c r="C266" s="7">
        <v>0</v>
      </c>
      <c r="D266" s="7">
        <v>1583.1458300000002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1583.1458300000002</v>
      </c>
      <c r="M266" s="7">
        <f t="shared" si="26"/>
        <v>0</v>
      </c>
      <c r="N266" s="7">
        <f t="shared" si="27"/>
        <v>1583.1458300000002</v>
      </c>
      <c r="O266" s="7">
        <f t="shared" si="28"/>
        <v>0</v>
      </c>
      <c r="P266" s="7">
        <f t="shared" si="29"/>
        <v>0</v>
      </c>
    </row>
    <row r="267" spans="1:16" ht="25.5">
      <c r="A267" s="8" t="s">
        <v>288</v>
      </c>
      <c r="B267" s="9" t="s">
        <v>289</v>
      </c>
      <c r="C267" s="10">
        <v>0</v>
      </c>
      <c r="D267" s="10">
        <v>1583.1458300000002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1583.1458300000002</v>
      </c>
      <c r="M267" s="10">
        <f t="shared" si="26"/>
        <v>0</v>
      </c>
      <c r="N267" s="10">
        <f t="shared" si="27"/>
        <v>1583.1458300000002</v>
      </c>
      <c r="O267" s="10">
        <f t="shared" si="28"/>
        <v>0</v>
      </c>
      <c r="P267" s="10">
        <f t="shared" si="29"/>
        <v>0</v>
      </c>
    </row>
    <row r="268" spans="1:16" ht="25.5">
      <c r="A268" s="5" t="s">
        <v>431</v>
      </c>
      <c r="B268" s="6" t="s">
        <v>432</v>
      </c>
      <c r="C268" s="7">
        <v>0</v>
      </c>
      <c r="D268" s="7">
        <v>874.49018000000012</v>
      </c>
      <c r="E268" s="7">
        <v>100</v>
      </c>
      <c r="F268" s="7">
        <v>0</v>
      </c>
      <c r="G268" s="7">
        <v>0</v>
      </c>
      <c r="H268" s="7">
        <v>0</v>
      </c>
      <c r="I268" s="7">
        <v>1.0000000000000001E-5</v>
      </c>
      <c r="J268" s="7">
        <v>0</v>
      </c>
      <c r="K268" s="7">
        <f t="shared" si="24"/>
        <v>100</v>
      </c>
      <c r="L268" s="7">
        <f t="shared" si="25"/>
        <v>874.49018000000012</v>
      </c>
      <c r="M268" s="7">
        <f t="shared" si="26"/>
        <v>0</v>
      </c>
      <c r="N268" s="7">
        <f t="shared" si="27"/>
        <v>874.49018000000012</v>
      </c>
      <c r="O268" s="7">
        <f t="shared" si="28"/>
        <v>100</v>
      </c>
      <c r="P268" s="7">
        <f t="shared" si="29"/>
        <v>0</v>
      </c>
    </row>
    <row r="269" spans="1:16">
      <c r="A269" s="8" t="s">
        <v>355</v>
      </c>
      <c r="B269" s="9" t="s">
        <v>356</v>
      </c>
      <c r="C269" s="10">
        <v>0</v>
      </c>
      <c r="D269" s="10">
        <v>874.49018000000012</v>
      </c>
      <c r="E269" s="10">
        <v>100</v>
      </c>
      <c r="F269" s="10">
        <v>0</v>
      </c>
      <c r="G269" s="10">
        <v>0</v>
      </c>
      <c r="H269" s="10">
        <v>0</v>
      </c>
      <c r="I269" s="10">
        <v>1.0000000000000001E-5</v>
      </c>
      <c r="J269" s="10">
        <v>0</v>
      </c>
      <c r="K269" s="10">
        <f t="shared" si="24"/>
        <v>100</v>
      </c>
      <c r="L269" s="10">
        <f t="shared" si="25"/>
        <v>874.49018000000012</v>
      </c>
      <c r="M269" s="10">
        <f t="shared" si="26"/>
        <v>0</v>
      </c>
      <c r="N269" s="10">
        <f t="shared" si="27"/>
        <v>874.49018000000012</v>
      </c>
      <c r="O269" s="10">
        <f t="shared" si="28"/>
        <v>100</v>
      </c>
      <c r="P269" s="10">
        <f t="shared" si="29"/>
        <v>0</v>
      </c>
    </row>
    <row r="270" spans="1:16">
      <c r="A270" s="5" t="s">
        <v>433</v>
      </c>
      <c r="B270" s="6" t="s">
        <v>366</v>
      </c>
      <c r="C270" s="7">
        <v>1.5</v>
      </c>
      <c r="D270" s="7">
        <v>1.5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0</v>
      </c>
      <c r="L270" s="7">
        <f t="shared" si="25"/>
        <v>1.5</v>
      </c>
      <c r="M270" s="7">
        <f t="shared" si="26"/>
        <v>0</v>
      </c>
      <c r="N270" s="7">
        <f t="shared" si="27"/>
        <v>1.5</v>
      </c>
      <c r="O270" s="7">
        <f t="shared" si="28"/>
        <v>0</v>
      </c>
      <c r="P270" s="7">
        <f t="shared" si="29"/>
        <v>0</v>
      </c>
    </row>
    <row r="271" spans="1:16" ht="25.5">
      <c r="A271" s="8" t="s">
        <v>352</v>
      </c>
      <c r="B271" s="9" t="s">
        <v>353</v>
      </c>
      <c r="C271" s="10">
        <v>1.5</v>
      </c>
      <c r="D271" s="10">
        <v>1.5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1.5</v>
      </c>
      <c r="M271" s="10">
        <f t="shared" si="26"/>
        <v>0</v>
      </c>
      <c r="N271" s="10">
        <f t="shared" si="27"/>
        <v>1.5</v>
      </c>
      <c r="O271" s="10">
        <f t="shared" si="28"/>
        <v>0</v>
      </c>
      <c r="P271" s="10">
        <f t="shared" si="29"/>
        <v>0</v>
      </c>
    </row>
    <row r="272" spans="1:16" ht="25.5">
      <c r="A272" s="5" t="s">
        <v>313</v>
      </c>
      <c r="B272" s="6" t="s">
        <v>314</v>
      </c>
      <c r="C272" s="7">
        <v>0</v>
      </c>
      <c r="D272" s="7">
        <v>1541.9260000000002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1541.9260000000002</v>
      </c>
      <c r="M272" s="7">
        <f t="shared" si="26"/>
        <v>0</v>
      </c>
      <c r="N272" s="7">
        <f t="shared" si="27"/>
        <v>1541.9260000000002</v>
      </c>
      <c r="O272" s="7">
        <f t="shared" si="28"/>
        <v>0</v>
      </c>
      <c r="P272" s="7">
        <f t="shared" si="29"/>
        <v>0</v>
      </c>
    </row>
    <row r="273" spans="1:16">
      <c r="A273" s="5" t="s">
        <v>323</v>
      </c>
      <c r="B273" s="6" t="s">
        <v>324</v>
      </c>
      <c r="C273" s="7">
        <v>0</v>
      </c>
      <c r="D273" s="7">
        <v>1541.9260000000002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1541.9260000000002</v>
      </c>
      <c r="M273" s="7">
        <f t="shared" si="26"/>
        <v>0</v>
      </c>
      <c r="N273" s="7">
        <f t="shared" si="27"/>
        <v>1541.9260000000002</v>
      </c>
      <c r="O273" s="7">
        <f t="shared" si="28"/>
        <v>0</v>
      </c>
      <c r="P273" s="7">
        <f t="shared" si="29"/>
        <v>0</v>
      </c>
    </row>
    <row r="274" spans="1:16">
      <c r="A274" s="8" t="s">
        <v>355</v>
      </c>
      <c r="B274" s="9" t="s">
        <v>356</v>
      </c>
      <c r="C274" s="10">
        <v>0</v>
      </c>
      <c r="D274" s="10">
        <v>1499.15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1499.15</v>
      </c>
      <c r="M274" s="10">
        <f t="shared" si="26"/>
        <v>0</v>
      </c>
      <c r="N274" s="10">
        <f t="shared" si="27"/>
        <v>1499.15</v>
      </c>
      <c r="O274" s="10">
        <f t="shared" si="28"/>
        <v>0</v>
      </c>
      <c r="P274" s="10">
        <f t="shared" si="29"/>
        <v>0</v>
      </c>
    </row>
    <row r="275" spans="1:16" ht="25.5">
      <c r="A275" s="8" t="s">
        <v>352</v>
      </c>
      <c r="B275" s="9" t="s">
        <v>353</v>
      </c>
      <c r="C275" s="10">
        <v>0</v>
      </c>
      <c r="D275" s="10">
        <v>42.776000000000003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42.776000000000003</v>
      </c>
      <c r="M275" s="10">
        <f t="shared" si="26"/>
        <v>0</v>
      </c>
      <c r="N275" s="10">
        <f t="shared" si="27"/>
        <v>42.776000000000003</v>
      </c>
      <c r="O275" s="10">
        <f t="shared" si="28"/>
        <v>0</v>
      </c>
      <c r="P275" s="10">
        <f t="shared" si="29"/>
        <v>0</v>
      </c>
    </row>
    <row r="276" spans="1:16" ht="25.5">
      <c r="A276" s="5" t="s">
        <v>325</v>
      </c>
      <c r="B276" s="6" t="s">
        <v>326</v>
      </c>
      <c r="C276" s="7">
        <v>66207.52016</v>
      </c>
      <c r="D276" s="7">
        <v>411.54999999999256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411.54999999999256</v>
      </c>
      <c r="M276" s="7">
        <f t="shared" si="26"/>
        <v>0</v>
      </c>
      <c r="N276" s="7">
        <f t="shared" si="27"/>
        <v>411.54999999999256</v>
      </c>
      <c r="O276" s="7">
        <f t="shared" si="28"/>
        <v>0</v>
      </c>
      <c r="P276" s="7">
        <f t="shared" si="29"/>
        <v>0</v>
      </c>
    </row>
    <row r="277" spans="1:16">
      <c r="A277" s="5" t="s">
        <v>328</v>
      </c>
      <c r="B277" s="6" t="s">
        <v>70</v>
      </c>
      <c r="C277" s="7">
        <v>66147.52016</v>
      </c>
      <c r="D277" s="7">
        <v>-7.4505805969238283E-12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-7.4505805969238283E-12</v>
      </c>
      <c r="M277" s="7">
        <f t="shared" si="26"/>
        <v>0</v>
      </c>
      <c r="N277" s="7">
        <f t="shared" si="27"/>
        <v>-7.4505805969238283E-12</v>
      </c>
      <c r="O277" s="7">
        <f t="shared" si="28"/>
        <v>0</v>
      </c>
      <c r="P277" s="7">
        <f t="shared" si="29"/>
        <v>0</v>
      </c>
    </row>
    <row r="278" spans="1:16" ht="25.5">
      <c r="A278" s="8" t="s">
        <v>352</v>
      </c>
      <c r="B278" s="9" t="s">
        <v>353</v>
      </c>
      <c r="C278" s="10">
        <v>66147.52016</v>
      </c>
      <c r="D278" s="10">
        <v>-7.4505805969238283E-12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-7.4505805969238283E-12</v>
      </c>
      <c r="M278" s="10">
        <f t="shared" si="26"/>
        <v>0</v>
      </c>
      <c r="N278" s="10">
        <f t="shared" si="27"/>
        <v>-7.4505805969238283E-12</v>
      </c>
      <c r="O278" s="10">
        <f t="shared" si="28"/>
        <v>0</v>
      </c>
      <c r="P278" s="10">
        <f t="shared" si="29"/>
        <v>0</v>
      </c>
    </row>
    <row r="279" spans="1:16" ht="38.25">
      <c r="A279" s="5" t="s">
        <v>341</v>
      </c>
      <c r="B279" s="6" t="s">
        <v>342</v>
      </c>
      <c r="C279" s="7">
        <v>60</v>
      </c>
      <c r="D279" s="7">
        <v>411.55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411.55</v>
      </c>
      <c r="M279" s="7">
        <f t="shared" si="26"/>
        <v>0</v>
      </c>
      <c r="N279" s="7">
        <f t="shared" si="27"/>
        <v>411.55</v>
      </c>
      <c r="O279" s="7">
        <f t="shared" si="28"/>
        <v>0</v>
      </c>
      <c r="P279" s="7">
        <f t="shared" si="29"/>
        <v>0</v>
      </c>
    </row>
    <row r="280" spans="1:16" ht="25.5">
      <c r="A280" s="8" t="s">
        <v>434</v>
      </c>
      <c r="B280" s="9" t="s">
        <v>435</v>
      </c>
      <c r="C280" s="10">
        <v>60</v>
      </c>
      <c r="D280" s="10">
        <v>411.55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411.55</v>
      </c>
      <c r="M280" s="10">
        <f t="shared" si="26"/>
        <v>0</v>
      </c>
      <c r="N280" s="10">
        <f t="shared" si="27"/>
        <v>411.55</v>
      </c>
      <c r="O280" s="10">
        <f t="shared" si="28"/>
        <v>0</v>
      </c>
      <c r="P280" s="10">
        <f t="shared" si="29"/>
        <v>0</v>
      </c>
    </row>
    <row r="281" spans="1:16">
      <c r="A281" s="5" t="s">
        <v>343</v>
      </c>
      <c r="B281" s="6" t="s">
        <v>344</v>
      </c>
      <c r="C281" s="7">
        <v>268445.41891000001</v>
      </c>
      <c r="D281" s="7">
        <v>459434.39937000012</v>
      </c>
      <c r="E281" s="7">
        <v>26981.742400000003</v>
      </c>
      <c r="F281" s="7">
        <v>4353.6320999999989</v>
      </c>
      <c r="G281" s="7">
        <v>3.1099999999999999E-3</v>
      </c>
      <c r="H281" s="7">
        <v>12554.432740000002</v>
      </c>
      <c r="I281" s="7">
        <v>2255.97894</v>
      </c>
      <c r="J281" s="7">
        <v>2054.25911</v>
      </c>
      <c r="K281" s="7">
        <f t="shared" si="24"/>
        <v>22628.110300000004</v>
      </c>
      <c r="L281" s="7">
        <f t="shared" si="25"/>
        <v>455080.76727000013</v>
      </c>
      <c r="M281" s="7">
        <f t="shared" si="26"/>
        <v>16.135474260550343</v>
      </c>
      <c r="N281" s="7">
        <f t="shared" si="27"/>
        <v>446879.9666300001</v>
      </c>
      <c r="O281" s="7">
        <f t="shared" si="28"/>
        <v>14427.309660000001</v>
      </c>
      <c r="P281" s="7">
        <f t="shared" si="29"/>
        <v>46.529362536646261</v>
      </c>
    </row>
    <row r="282" spans="1:1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2019-09-30T08:44:56Z</dcterms:created>
  <dcterms:modified xsi:type="dcterms:W3CDTF">2019-09-30T09:11:26Z</dcterms:modified>
</cp:coreProperties>
</file>