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0" i="2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<sst xmlns="http://schemas.openxmlformats.org/spreadsheetml/2006/main" count="2008" uniqueCount="436">
  <si>
    <t>м. Житомир</t>
  </si>
  <si>
    <t xml:space="preserve">Аналіз фінансування установ з 15.10.2019 по 18.10.2019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</si>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</sst>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opLeftCell="C16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6334.3870000000006</v>
      </c>
      <c r="F6" s="7">
        <v>2518.3298</v>
      </c>
      <c r="G6" s="7">
        <v>0</v>
      </c>
      <c r="H6" s="7">
        <v>2169.8523600000003</v>
      </c>
      <c r="I6" s="7">
        <v>441.32605000000001</v>
      </c>
      <c r="J6" s="7">
        <v>679.61268000000007</v>
      </c>
      <c r="K6" s="7">
        <f t="shared" ref="K6:K69" si="0">E6-F6</f>
        <v>3816.0572000000006</v>
      </c>
      <c r="L6" s="7">
        <f t="shared" ref="L6:L69" si="1">D6-F6</f>
        <v>89118.208049999987</v>
      </c>
      <c r="M6" s="7">
        <f t="shared" ref="M6:M69" si="2">IF(E6=0,0,(F6/E6)*100)</f>
        <v>39.75648788114777</v>
      </c>
      <c r="N6" s="7">
        <f t="shared" ref="N6:N69" si="3">D6-H6</f>
        <v>89466.685489999989</v>
      </c>
      <c r="O6" s="7">
        <f t="shared" ref="O6:O69" si="4">E6-H6</f>
        <v>4164.5346399999999</v>
      </c>
      <c r="P6" s="7">
        <f t="shared" ref="P6:P69" si="5">IF(E6=0,0,(H6/E6)*100)</f>
        <v>34.255127765322833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5692.223</v>
      </c>
      <c r="F7" s="7">
        <v>2075.8642</v>
      </c>
      <c r="G7" s="7">
        <v>0</v>
      </c>
      <c r="H7" s="7">
        <v>2083.3007200000002</v>
      </c>
      <c r="I7" s="7">
        <v>9.8395900000000012</v>
      </c>
      <c r="J7" s="7">
        <v>133.51589000000001</v>
      </c>
      <c r="K7" s="7">
        <f t="shared" si="0"/>
        <v>3616.3588</v>
      </c>
      <c r="L7" s="7">
        <f t="shared" si="1"/>
        <v>68501.329559999998</v>
      </c>
      <c r="M7" s="7">
        <f t="shared" si="2"/>
        <v>36.468427185653127</v>
      </c>
      <c r="N7" s="7">
        <f t="shared" si="3"/>
        <v>68493.893039999995</v>
      </c>
      <c r="O7" s="7">
        <f t="shared" si="4"/>
        <v>3608.9222799999998</v>
      </c>
      <c r="P7" s="7">
        <f t="shared" si="5"/>
        <v>36.599070696984292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4310.8599999999997</v>
      </c>
      <c r="F8" s="10">
        <v>1687.3</v>
      </c>
      <c r="G8" s="10">
        <v>0</v>
      </c>
      <c r="H8" s="10">
        <v>1687.3</v>
      </c>
      <c r="I8" s="10">
        <v>0</v>
      </c>
      <c r="J8" s="10">
        <v>0</v>
      </c>
      <c r="K8" s="10">
        <f t="shared" si="0"/>
        <v>2623.5599999999995</v>
      </c>
      <c r="L8" s="10">
        <f t="shared" si="1"/>
        <v>51213.487000000001</v>
      </c>
      <c r="M8" s="10">
        <f t="shared" si="2"/>
        <v>39.140681905698635</v>
      </c>
      <c r="N8" s="10">
        <f t="shared" si="3"/>
        <v>51213.487000000001</v>
      </c>
      <c r="O8" s="10">
        <f t="shared" si="4"/>
        <v>2623.5599999999995</v>
      </c>
      <c r="P8" s="10">
        <f t="shared" si="5"/>
        <v>39.140681905698635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942.36300000000006</v>
      </c>
      <c r="F9" s="10">
        <v>375</v>
      </c>
      <c r="G9" s="10">
        <v>0</v>
      </c>
      <c r="H9" s="10">
        <v>375</v>
      </c>
      <c r="I9" s="10">
        <v>0</v>
      </c>
      <c r="J9" s="10">
        <v>0</v>
      </c>
      <c r="K9" s="10">
        <f t="shared" si="0"/>
        <v>567.36300000000006</v>
      </c>
      <c r="L9" s="10">
        <f t="shared" si="1"/>
        <v>10689.731</v>
      </c>
      <c r="M9" s="10">
        <f t="shared" si="2"/>
        <v>39.793582727675002</v>
      </c>
      <c r="N9" s="10">
        <f t="shared" si="3"/>
        <v>10689.731</v>
      </c>
      <c r="O9" s="10">
        <f t="shared" si="4"/>
        <v>567.36300000000006</v>
      </c>
      <c r="P9" s="10">
        <f t="shared" si="5"/>
        <v>39.793582727675002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0</v>
      </c>
      <c r="G10" s="10">
        <v>0</v>
      </c>
      <c r="H10" s="10">
        <v>13.125</v>
      </c>
      <c r="I10" s="10">
        <v>0</v>
      </c>
      <c r="J10" s="10">
        <v>3.274</v>
      </c>
      <c r="K10" s="10">
        <f t="shared" si="0"/>
        <v>50</v>
      </c>
      <c r="L10" s="10">
        <f t="shared" si="1"/>
        <v>1843.0307600000001</v>
      </c>
      <c r="M10" s="10">
        <f t="shared" si="2"/>
        <v>0</v>
      </c>
      <c r="N10" s="10">
        <f t="shared" si="3"/>
        <v>1829.9057600000001</v>
      </c>
      <c r="O10" s="10">
        <f t="shared" si="4"/>
        <v>36.875</v>
      </c>
      <c r="P10" s="10">
        <f t="shared" si="5"/>
        <v>26.25</v>
      </c>
    </row>
    <row r="11" spans="1:16">
      <c r="A11" s="8" t="s">
        <v>29</v>
      </c>
      <c r="B11" s="9" t="s">
        <v>30</v>
      </c>
      <c r="C11" s="10">
        <v>2284.453</v>
      </c>
      <c r="D11" s="10">
        <v>2479.453</v>
      </c>
      <c r="E11" s="10">
        <v>200</v>
      </c>
      <c r="F11" s="10">
        <v>13.564200000000001</v>
      </c>
      <c r="G11" s="10">
        <v>0</v>
      </c>
      <c r="H11" s="10">
        <v>9.5665899999999997</v>
      </c>
      <c r="I11" s="10">
        <v>7.5616099999999999</v>
      </c>
      <c r="J11" s="10">
        <v>114.21794</v>
      </c>
      <c r="K11" s="10">
        <f t="shared" si="0"/>
        <v>186.4358</v>
      </c>
      <c r="L11" s="10">
        <f t="shared" si="1"/>
        <v>2465.8888000000002</v>
      </c>
      <c r="M11" s="10">
        <f t="shared" si="2"/>
        <v>6.7821000000000007</v>
      </c>
      <c r="N11" s="10">
        <f t="shared" si="3"/>
        <v>2469.8864100000001</v>
      </c>
      <c r="O11" s="10">
        <f t="shared" si="4"/>
        <v>190.43341000000001</v>
      </c>
      <c r="P11" s="10">
        <f t="shared" si="5"/>
        <v>4.7832949999999999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0.86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-0.22017</v>
      </c>
      <c r="I14" s="10">
        <v>0.80728</v>
      </c>
      <c r="J14" s="10">
        <v>8.2003700000000013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91.833169999999996</v>
      </c>
      <c r="O14" s="10">
        <f t="shared" si="4"/>
        <v>6.2201700000000004</v>
      </c>
      <c r="P14" s="10">
        <f t="shared" si="5"/>
        <v>-3.6694999999999998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</v>
      </c>
      <c r="F15" s="10">
        <v>0</v>
      </c>
      <c r="G15" s="10">
        <v>0</v>
      </c>
      <c r="H15" s="10">
        <v>-1.4707000000000001</v>
      </c>
      <c r="I15" s="10">
        <v>1.4707000000000001</v>
      </c>
      <c r="J15" s="10">
        <v>0</v>
      </c>
      <c r="K15" s="10">
        <f t="shared" si="0"/>
        <v>60</v>
      </c>
      <c r="L15" s="10">
        <f t="shared" si="1"/>
        <v>748.08299999999997</v>
      </c>
      <c r="M15" s="10">
        <f t="shared" si="2"/>
        <v>0</v>
      </c>
      <c r="N15" s="10">
        <f t="shared" si="3"/>
        <v>749.55369999999994</v>
      </c>
      <c r="O15" s="10">
        <f t="shared" si="4"/>
        <v>61.470700000000001</v>
      </c>
      <c r="P15" s="10">
        <f t="shared" si="5"/>
        <v>-2.4511666666666669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0.25630999999999998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110.12</v>
      </c>
      <c r="F19" s="7">
        <v>15.500500000000001</v>
      </c>
      <c r="G19" s="7">
        <v>0</v>
      </c>
      <c r="H19" s="7">
        <v>10.698</v>
      </c>
      <c r="I19" s="7">
        <v>4.8025000000000002</v>
      </c>
      <c r="J19" s="7">
        <v>1.1525999999999998</v>
      </c>
      <c r="K19" s="7">
        <f t="shared" si="0"/>
        <v>94.619500000000002</v>
      </c>
      <c r="L19" s="7">
        <f t="shared" si="1"/>
        <v>935.88199999999995</v>
      </c>
      <c r="M19" s="7">
        <f t="shared" si="2"/>
        <v>14.076007991282239</v>
      </c>
      <c r="N19" s="7">
        <f t="shared" si="3"/>
        <v>940.68449999999996</v>
      </c>
      <c r="O19" s="7">
        <f t="shared" si="4"/>
        <v>99.421999999999997</v>
      </c>
      <c r="P19" s="7">
        <f t="shared" si="5"/>
        <v>9.7148565201598256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0.12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0.12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40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40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40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70</v>
      </c>
      <c r="F22" s="10">
        <v>15.500500000000001</v>
      </c>
      <c r="G22" s="10">
        <v>0</v>
      </c>
      <c r="H22" s="10">
        <v>10.698</v>
      </c>
      <c r="I22" s="10">
        <v>4.8025000000000002</v>
      </c>
      <c r="J22" s="10">
        <v>1.1525999999999998</v>
      </c>
      <c r="K22" s="10">
        <f t="shared" si="0"/>
        <v>54.499499999999998</v>
      </c>
      <c r="L22" s="10">
        <f t="shared" si="1"/>
        <v>859.83199999999999</v>
      </c>
      <c r="M22" s="10">
        <f t="shared" si="2"/>
        <v>22.14357142857143</v>
      </c>
      <c r="N22" s="10">
        <f t="shared" si="3"/>
        <v>864.6345</v>
      </c>
      <c r="O22" s="10">
        <f t="shared" si="4"/>
        <v>59.302</v>
      </c>
      <c r="P22" s="10">
        <f t="shared" si="5"/>
        <v>15.282857142857143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40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40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40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89.12299999999999</v>
      </c>
      <c r="F25" s="7">
        <v>20.481140000000003</v>
      </c>
      <c r="G25" s="7">
        <v>0</v>
      </c>
      <c r="H25" s="7">
        <v>0.28114</v>
      </c>
      <c r="I25" s="7">
        <v>20.200000000000003</v>
      </c>
      <c r="J25" s="7">
        <v>23.449719999999999</v>
      </c>
      <c r="K25" s="7">
        <f t="shared" si="0"/>
        <v>68.64185999999998</v>
      </c>
      <c r="L25" s="7">
        <f t="shared" si="1"/>
        <v>1063.3306899999998</v>
      </c>
      <c r="M25" s="7">
        <f t="shared" si="2"/>
        <v>22.980756931431848</v>
      </c>
      <c r="N25" s="7">
        <f t="shared" si="3"/>
        <v>1083.5306899999998</v>
      </c>
      <c r="O25" s="7">
        <f t="shared" si="4"/>
        <v>88.841859999999997</v>
      </c>
      <c r="P25" s="7">
        <f t="shared" si="5"/>
        <v>0.31545167914006489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12.200000000000001</v>
      </c>
      <c r="G26" s="10">
        <v>0</v>
      </c>
      <c r="H26" s="10">
        <v>0</v>
      </c>
      <c r="I26" s="10">
        <v>12.200000000000001</v>
      </c>
      <c r="J26" s="10">
        <v>12.200000000000001</v>
      </c>
      <c r="K26" s="10">
        <f t="shared" si="0"/>
        <v>22.116999999999997</v>
      </c>
      <c r="L26" s="10">
        <f t="shared" si="1"/>
        <v>414.85599999999999</v>
      </c>
      <c r="M26" s="10">
        <f t="shared" si="2"/>
        <v>35.550893143340041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3</v>
      </c>
      <c r="G27" s="10">
        <v>0</v>
      </c>
      <c r="H27" s="10">
        <v>0</v>
      </c>
      <c r="I27" s="10">
        <v>3</v>
      </c>
      <c r="J27" s="10">
        <v>3</v>
      </c>
      <c r="K27" s="10">
        <f t="shared" si="0"/>
        <v>4.55</v>
      </c>
      <c r="L27" s="10">
        <f t="shared" si="1"/>
        <v>90.951999999999998</v>
      </c>
      <c r="M27" s="10">
        <f t="shared" si="2"/>
        <v>39.735099337748345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10</v>
      </c>
      <c r="F28" s="10">
        <v>0</v>
      </c>
      <c r="G28" s="10">
        <v>0</v>
      </c>
      <c r="H28" s="10">
        <v>0</v>
      </c>
      <c r="I28" s="10">
        <v>0</v>
      </c>
      <c r="J28" s="10">
        <v>3.2497199999999999</v>
      </c>
      <c r="K28" s="10">
        <f t="shared" si="0"/>
        <v>10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10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33.5</v>
      </c>
      <c r="F29" s="10">
        <v>5.2811400000000006</v>
      </c>
      <c r="G29" s="10">
        <v>0</v>
      </c>
      <c r="H29" s="10">
        <v>0.28114</v>
      </c>
      <c r="I29" s="10">
        <v>5</v>
      </c>
      <c r="J29" s="10">
        <v>5</v>
      </c>
      <c r="K29" s="10">
        <f t="shared" si="0"/>
        <v>28.218859999999999</v>
      </c>
      <c r="L29" s="10">
        <f t="shared" si="1"/>
        <v>225.07969000000003</v>
      </c>
      <c r="M29" s="10">
        <f t="shared" si="2"/>
        <v>15.764597014925375</v>
      </c>
      <c r="N29" s="10">
        <f t="shared" si="3"/>
        <v>230.07969000000003</v>
      </c>
      <c r="O29" s="10">
        <f t="shared" si="4"/>
        <v>33.218859999999999</v>
      </c>
      <c r="P29" s="10">
        <f t="shared" si="5"/>
        <v>0.83922388059701503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3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3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0.156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0.156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0.156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0.6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11.321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11.321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11.321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11.321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11.321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11.321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90</v>
      </c>
      <c r="F38" s="7">
        <v>17.774290000000001</v>
      </c>
      <c r="G38" s="7">
        <v>0</v>
      </c>
      <c r="H38" s="7">
        <v>72.882000000000005</v>
      </c>
      <c r="I38" s="7">
        <v>17.774290000000001</v>
      </c>
      <c r="J38" s="7">
        <v>47.192990000000002</v>
      </c>
      <c r="K38" s="7">
        <f t="shared" si="0"/>
        <v>72.225709999999992</v>
      </c>
      <c r="L38" s="7">
        <f t="shared" si="1"/>
        <v>1780.61708</v>
      </c>
      <c r="M38" s="7">
        <f t="shared" si="2"/>
        <v>19.749211111111112</v>
      </c>
      <c r="N38" s="7">
        <f t="shared" si="3"/>
        <v>1725.50937</v>
      </c>
      <c r="O38" s="7">
        <f t="shared" si="4"/>
        <v>17.117999999999995</v>
      </c>
      <c r="P38" s="7">
        <f t="shared" si="5"/>
        <v>80.98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90</v>
      </c>
      <c r="F39" s="10">
        <v>17.774290000000001</v>
      </c>
      <c r="G39" s="10">
        <v>0</v>
      </c>
      <c r="H39" s="10">
        <v>72.882000000000005</v>
      </c>
      <c r="I39" s="10">
        <v>17.774290000000001</v>
      </c>
      <c r="J39" s="10">
        <v>47.192990000000002</v>
      </c>
      <c r="K39" s="10">
        <f t="shared" si="0"/>
        <v>72.225709999999992</v>
      </c>
      <c r="L39" s="10">
        <f t="shared" si="1"/>
        <v>1780.61708</v>
      </c>
      <c r="M39" s="10">
        <f t="shared" si="2"/>
        <v>19.749211111111112</v>
      </c>
      <c r="N39" s="10">
        <f t="shared" si="3"/>
        <v>1725.50937</v>
      </c>
      <c r="O39" s="10">
        <f t="shared" si="4"/>
        <v>17.117999999999995</v>
      </c>
      <c r="P39" s="10">
        <f t="shared" si="5"/>
        <v>80.98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40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40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636.70000000000005</v>
      </c>
      <c r="E44" s="7">
        <v>75</v>
      </c>
      <c r="F44" s="7">
        <v>0</v>
      </c>
      <c r="G44" s="7">
        <v>0</v>
      </c>
      <c r="H44" s="7">
        <v>0</v>
      </c>
      <c r="I44" s="7">
        <v>0</v>
      </c>
      <c r="J44" s="7">
        <v>7.1352500000000001</v>
      </c>
      <c r="K44" s="7">
        <f t="shared" si="0"/>
        <v>75</v>
      </c>
      <c r="L44" s="7">
        <f t="shared" si="1"/>
        <v>636.70000000000005</v>
      </c>
      <c r="M44" s="7">
        <f t="shared" si="2"/>
        <v>0</v>
      </c>
      <c r="N44" s="7">
        <f t="shared" si="3"/>
        <v>636.70000000000005</v>
      </c>
      <c r="O44" s="7">
        <f t="shared" si="4"/>
        <v>75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501.7</v>
      </c>
      <c r="E46" s="10">
        <v>75</v>
      </c>
      <c r="F46" s="10">
        <v>0</v>
      </c>
      <c r="G46" s="10">
        <v>0</v>
      </c>
      <c r="H46" s="10">
        <v>0</v>
      </c>
      <c r="I46" s="10">
        <v>0</v>
      </c>
      <c r="J46" s="10">
        <v>7.1352500000000001</v>
      </c>
      <c r="K46" s="10">
        <f t="shared" si="0"/>
        <v>75</v>
      </c>
      <c r="L46" s="10">
        <f t="shared" si="1"/>
        <v>501.7</v>
      </c>
      <c r="M46" s="10">
        <f t="shared" si="2"/>
        <v>0</v>
      </c>
      <c r="N46" s="10">
        <f t="shared" si="3"/>
        <v>501.7</v>
      </c>
      <c r="O46" s="10">
        <f t="shared" si="4"/>
        <v>75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57.882260000000002</v>
      </c>
      <c r="K47" s="7">
        <f t="shared" si="0"/>
        <v>0</v>
      </c>
      <c r="L47" s="7">
        <f t="shared" si="1"/>
        <v>8222</v>
      </c>
      <c r="M47" s="7">
        <f t="shared" si="2"/>
        <v>0</v>
      </c>
      <c r="N47" s="7">
        <f t="shared" si="3"/>
        <v>8222</v>
      </c>
      <c r="O47" s="7">
        <f t="shared" si="4"/>
        <v>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28.882259999999999</v>
      </c>
      <c r="K50" s="10">
        <f t="shared" si="0"/>
        <v>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2847.0253899999998</v>
      </c>
      <c r="E54" s="7">
        <v>3.6</v>
      </c>
      <c r="F54" s="7">
        <v>388.70967000000002</v>
      </c>
      <c r="G54" s="7">
        <v>0</v>
      </c>
      <c r="H54" s="7">
        <v>0</v>
      </c>
      <c r="I54" s="7">
        <v>388.70967000000002</v>
      </c>
      <c r="J54" s="7">
        <v>392.90757000000002</v>
      </c>
      <c r="K54" s="7">
        <f t="shared" si="0"/>
        <v>-385.10966999999999</v>
      </c>
      <c r="L54" s="7">
        <f t="shared" si="1"/>
        <v>2458.3157199999996</v>
      </c>
      <c r="M54" s="7">
        <f t="shared" si="2"/>
        <v>10797.490833333333</v>
      </c>
      <c r="N54" s="7">
        <f t="shared" si="3"/>
        <v>2847.0253899999998</v>
      </c>
      <c r="O54" s="7">
        <f t="shared" si="4"/>
        <v>3.6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1417.3253899999997</v>
      </c>
      <c r="M55" s="10">
        <f t="shared" si="2"/>
        <v>0</v>
      </c>
      <c r="N55" s="10">
        <f t="shared" si="3"/>
        <v>1417.3253899999997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3.6</v>
      </c>
      <c r="F56" s="10">
        <v>0</v>
      </c>
      <c r="G56" s="10">
        <v>0</v>
      </c>
      <c r="H56" s="10">
        <v>0</v>
      </c>
      <c r="I56" s="10">
        <v>0</v>
      </c>
      <c r="J56" s="10">
        <v>4.1978999999999997</v>
      </c>
      <c r="K56" s="10">
        <f t="shared" si="0"/>
        <v>3.6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3.6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388.70967000000002</v>
      </c>
      <c r="G57" s="10">
        <v>0</v>
      </c>
      <c r="H57" s="10">
        <v>0</v>
      </c>
      <c r="I57" s="10">
        <v>388.70967000000002</v>
      </c>
      <c r="J57" s="10">
        <v>388.70967000000002</v>
      </c>
      <c r="K57" s="10">
        <f t="shared" si="0"/>
        <v>-388.70967000000002</v>
      </c>
      <c r="L57" s="10">
        <f t="shared" si="1"/>
        <v>992.79033000000004</v>
      </c>
      <c r="M57" s="10">
        <f t="shared" si="2"/>
        <v>0</v>
      </c>
      <c r="N57" s="10">
        <f t="shared" si="3"/>
        <v>1381.5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183</v>
      </c>
      <c r="F58" s="7">
        <v>0</v>
      </c>
      <c r="G58" s="7">
        <v>0</v>
      </c>
      <c r="H58" s="7">
        <v>2.6905000000000001</v>
      </c>
      <c r="I58" s="7">
        <v>0</v>
      </c>
      <c r="J58" s="7">
        <v>16.3764</v>
      </c>
      <c r="K58" s="7">
        <f t="shared" si="0"/>
        <v>183</v>
      </c>
      <c r="L58" s="7">
        <f t="shared" si="1"/>
        <v>1710</v>
      </c>
      <c r="M58" s="7">
        <f t="shared" si="2"/>
        <v>0</v>
      </c>
      <c r="N58" s="7">
        <f t="shared" si="3"/>
        <v>1707.3095000000001</v>
      </c>
      <c r="O58" s="7">
        <f t="shared" si="4"/>
        <v>180.30950000000001</v>
      </c>
      <c r="P58" s="7">
        <f t="shared" si="5"/>
        <v>1.4702185792349727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50</v>
      </c>
      <c r="F59" s="10">
        <v>0</v>
      </c>
      <c r="G59" s="10">
        <v>0</v>
      </c>
      <c r="H59" s="10">
        <v>0</v>
      </c>
      <c r="I59" s="10">
        <v>0</v>
      </c>
      <c r="J59" s="10">
        <v>5.4249999999999998</v>
      </c>
      <c r="K59" s="10">
        <f t="shared" si="0"/>
        <v>50</v>
      </c>
      <c r="L59" s="10">
        <f t="shared" si="1"/>
        <v>484.92</v>
      </c>
      <c r="M59" s="10">
        <f t="shared" si="2"/>
        <v>0</v>
      </c>
      <c r="N59" s="10">
        <f t="shared" si="3"/>
        <v>484.92</v>
      </c>
      <c r="O59" s="10">
        <f t="shared" si="4"/>
        <v>50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133</v>
      </c>
      <c r="F60" s="10">
        <v>0</v>
      </c>
      <c r="G60" s="10">
        <v>0</v>
      </c>
      <c r="H60" s="10">
        <v>2.6905000000000001</v>
      </c>
      <c r="I60" s="10">
        <v>0</v>
      </c>
      <c r="J60" s="10">
        <v>10.9514</v>
      </c>
      <c r="K60" s="10">
        <f t="shared" si="0"/>
        <v>133</v>
      </c>
      <c r="L60" s="10">
        <f t="shared" si="1"/>
        <v>1225.08</v>
      </c>
      <c r="M60" s="10">
        <f t="shared" si="2"/>
        <v>0</v>
      </c>
      <c r="N60" s="10">
        <f t="shared" si="3"/>
        <v>1222.3895</v>
      </c>
      <c r="O60" s="10">
        <f t="shared" si="4"/>
        <v>130.30950000000001</v>
      </c>
      <c r="P60" s="10">
        <f t="shared" si="5"/>
        <v>2.0229323308270675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1105633.0281899997</v>
      </c>
      <c r="E62" s="7">
        <v>92619.60100000001</v>
      </c>
      <c r="F62" s="7">
        <v>26243.232519999994</v>
      </c>
      <c r="G62" s="7">
        <v>13.587720000000001</v>
      </c>
      <c r="H62" s="7">
        <v>27830.490889999997</v>
      </c>
      <c r="I62" s="7">
        <v>5965.3406700000005</v>
      </c>
      <c r="J62" s="7">
        <v>11403.257399999995</v>
      </c>
      <c r="K62" s="7">
        <f t="shared" si="0"/>
        <v>66376.368480000019</v>
      </c>
      <c r="L62" s="7">
        <f t="shared" si="1"/>
        <v>1079389.7956699997</v>
      </c>
      <c r="M62" s="7">
        <f t="shared" si="2"/>
        <v>28.334426230145375</v>
      </c>
      <c r="N62" s="7">
        <f t="shared" si="3"/>
        <v>1077802.5372999997</v>
      </c>
      <c r="O62" s="7">
        <f t="shared" si="4"/>
        <v>64789.110110000009</v>
      </c>
      <c r="P62" s="7">
        <f t="shared" si="5"/>
        <v>30.048165387799497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323.29300000000001</v>
      </c>
      <c r="F63" s="7">
        <v>101.39767000000001</v>
      </c>
      <c r="G63" s="7">
        <v>0</v>
      </c>
      <c r="H63" s="7">
        <v>91.569699999999997</v>
      </c>
      <c r="I63" s="7">
        <v>9.8279700000000005</v>
      </c>
      <c r="J63" s="7">
        <v>10.407970000000001</v>
      </c>
      <c r="K63" s="7">
        <f t="shared" si="0"/>
        <v>221.89533</v>
      </c>
      <c r="L63" s="7">
        <f t="shared" si="1"/>
        <v>4241.07233</v>
      </c>
      <c r="M63" s="7">
        <f t="shared" si="2"/>
        <v>31.364016542269706</v>
      </c>
      <c r="N63" s="7">
        <f t="shared" si="3"/>
        <v>4250.9003000000002</v>
      </c>
      <c r="O63" s="7">
        <f t="shared" si="4"/>
        <v>231.72329999999999</v>
      </c>
      <c r="P63" s="7">
        <f t="shared" si="5"/>
        <v>28.324058980553239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209.10400000000001</v>
      </c>
      <c r="F64" s="10">
        <v>82.38994000000001</v>
      </c>
      <c r="G64" s="10">
        <v>0</v>
      </c>
      <c r="H64" s="10">
        <v>74.364779999999996</v>
      </c>
      <c r="I64" s="10">
        <v>8.0251599999999996</v>
      </c>
      <c r="J64" s="10">
        <v>8.0251599999999996</v>
      </c>
      <c r="K64" s="10">
        <f t="shared" si="0"/>
        <v>126.71406</v>
      </c>
      <c r="L64" s="10">
        <f t="shared" si="1"/>
        <v>3076.3460599999999</v>
      </c>
      <c r="M64" s="10">
        <f t="shared" si="2"/>
        <v>39.401417476471039</v>
      </c>
      <c r="N64" s="10">
        <f t="shared" si="3"/>
        <v>3084.37122</v>
      </c>
      <c r="O64" s="10">
        <f t="shared" si="4"/>
        <v>134.73922000000002</v>
      </c>
      <c r="P64" s="10">
        <f t="shared" si="5"/>
        <v>35.563537761114084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46</v>
      </c>
      <c r="F65" s="10">
        <v>18.125779999999999</v>
      </c>
      <c r="G65" s="10">
        <v>0</v>
      </c>
      <c r="H65" s="10">
        <v>16.360250000000001</v>
      </c>
      <c r="I65" s="10">
        <v>1.76553</v>
      </c>
      <c r="J65" s="10">
        <v>1.76553</v>
      </c>
      <c r="K65" s="10">
        <f t="shared" si="0"/>
        <v>27.874220000000001</v>
      </c>
      <c r="L65" s="10">
        <f t="shared" si="1"/>
        <v>676.36222000000009</v>
      </c>
      <c r="M65" s="10">
        <f t="shared" si="2"/>
        <v>39.403869565217384</v>
      </c>
      <c r="N65" s="10">
        <f t="shared" si="3"/>
        <v>678.12775000000011</v>
      </c>
      <c r="O65" s="10">
        <f t="shared" si="4"/>
        <v>29.639749999999999</v>
      </c>
      <c r="P65" s="10">
        <f t="shared" si="5"/>
        <v>35.565760869565217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13.387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13.387</v>
      </c>
      <c r="L66" s="10">
        <f t="shared" si="1"/>
        <v>112.087</v>
      </c>
      <c r="M66" s="10">
        <f t="shared" si="2"/>
        <v>0</v>
      </c>
      <c r="N66" s="10">
        <f t="shared" si="3"/>
        <v>112.087</v>
      </c>
      <c r="O66" s="10">
        <f t="shared" si="4"/>
        <v>13.387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43.253</v>
      </c>
      <c r="F67" s="10">
        <v>0.84467000000000003</v>
      </c>
      <c r="G67" s="10">
        <v>0</v>
      </c>
      <c r="H67" s="10">
        <v>0.84467000000000003</v>
      </c>
      <c r="I67" s="10">
        <v>0</v>
      </c>
      <c r="J67" s="10">
        <v>0.57999999999999996</v>
      </c>
      <c r="K67" s="10">
        <f t="shared" si="0"/>
        <v>42.408329999999999</v>
      </c>
      <c r="L67" s="10">
        <f t="shared" si="1"/>
        <v>229.54533000000001</v>
      </c>
      <c r="M67" s="10">
        <f t="shared" si="2"/>
        <v>1.9528587612419948</v>
      </c>
      <c r="N67" s="10">
        <f t="shared" si="3"/>
        <v>229.54533000000001</v>
      </c>
      <c r="O67" s="10">
        <f t="shared" si="4"/>
        <v>42.408329999999999</v>
      </c>
      <c r="P67" s="10">
        <f t="shared" si="5"/>
        <v>1.9528587612419948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8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8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3.7280000000000001E-2</v>
      </c>
      <c r="G70" s="10">
        <v>0</v>
      </c>
      <c r="H70" s="10">
        <v>0</v>
      </c>
      <c r="I70" s="10">
        <v>3.7280000000000001E-2</v>
      </c>
      <c r="J70" s="10">
        <v>3.7280000000000001E-2</v>
      </c>
      <c r="K70" s="10">
        <f t="shared" ref="K70:K133" si="6">E70-F70</f>
        <v>0.12272</v>
      </c>
      <c r="L70" s="10">
        <f t="shared" ref="L70:L133" si="7">D70-F70</f>
        <v>1.8897200000000001</v>
      </c>
      <c r="M70" s="10">
        <f t="shared" ref="M70:M133" si="8">IF(E70=0,0,(F70/E70)*100)</f>
        <v>23.3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2.6890000000000001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2.6890000000000001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2.6890000000000001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381621.03835000005</v>
      </c>
      <c r="E74" s="7">
        <v>29380.338</v>
      </c>
      <c r="F74" s="7">
        <v>8038.3835599999993</v>
      </c>
      <c r="G74" s="7">
        <v>7.6284999999999998</v>
      </c>
      <c r="H74" s="7">
        <v>3528.6909500000006</v>
      </c>
      <c r="I74" s="7">
        <v>5582.7766000000001</v>
      </c>
      <c r="J74" s="7">
        <v>8380.20154</v>
      </c>
      <c r="K74" s="7">
        <f t="shared" si="6"/>
        <v>21341.954440000001</v>
      </c>
      <c r="L74" s="7">
        <f t="shared" si="7"/>
        <v>373582.65479000006</v>
      </c>
      <c r="M74" s="7">
        <f t="shared" si="8"/>
        <v>27.359738203147966</v>
      </c>
      <c r="N74" s="7">
        <f t="shared" si="9"/>
        <v>378092.34740000003</v>
      </c>
      <c r="O74" s="7">
        <f t="shared" si="10"/>
        <v>25851.64705</v>
      </c>
      <c r="P74" s="7">
        <f t="shared" si="11"/>
        <v>12.010382419698509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17896.735000000001</v>
      </c>
      <c r="F75" s="10">
        <v>5818.8332300000002</v>
      </c>
      <c r="G75" s="10">
        <v>0.22309999999999999</v>
      </c>
      <c r="H75" s="10">
        <v>1584.34673</v>
      </c>
      <c r="I75" s="10">
        <v>4264.5665900000004</v>
      </c>
      <c r="J75" s="10">
        <v>5568.7874199999997</v>
      </c>
      <c r="K75" s="10">
        <f t="shared" si="6"/>
        <v>12077.90177</v>
      </c>
      <c r="L75" s="10">
        <f t="shared" si="7"/>
        <v>218471.13677000001</v>
      </c>
      <c r="M75" s="10">
        <f t="shared" si="8"/>
        <v>32.513378725225579</v>
      </c>
      <c r="N75" s="10">
        <f t="shared" si="9"/>
        <v>222705.62327000001</v>
      </c>
      <c r="O75" s="10">
        <f t="shared" si="10"/>
        <v>16312.388270000001</v>
      </c>
      <c r="P75" s="10">
        <f t="shared" si="11"/>
        <v>8.8527138050599721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3931.2359999999999</v>
      </c>
      <c r="F76" s="10">
        <v>1211.1002700000001</v>
      </c>
      <c r="G76" s="10">
        <v>0</v>
      </c>
      <c r="H76" s="10">
        <v>335.27555000000001</v>
      </c>
      <c r="I76" s="10">
        <v>959.80637999999999</v>
      </c>
      <c r="J76" s="10">
        <v>1220.6117900000002</v>
      </c>
      <c r="K76" s="10">
        <f t="shared" si="6"/>
        <v>2720.13573</v>
      </c>
      <c r="L76" s="10">
        <f t="shared" si="7"/>
        <v>48135.419730000001</v>
      </c>
      <c r="M76" s="10">
        <f t="shared" si="8"/>
        <v>30.80711180911042</v>
      </c>
      <c r="N76" s="10">
        <f t="shared" si="9"/>
        <v>49011.244450000006</v>
      </c>
      <c r="O76" s="10">
        <f t="shared" si="10"/>
        <v>3595.96045</v>
      </c>
      <c r="P76" s="10">
        <f t="shared" si="11"/>
        <v>8.5285022318680443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11309.00043</v>
      </c>
      <c r="E77" s="10">
        <v>0</v>
      </c>
      <c r="F77" s="10">
        <v>0</v>
      </c>
      <c r="G77" s="10">
        <v>0</v>
      </c>
      <c r="H77" s="10">
        <v>7.6554000000000002</v>
      </c>
      <c r="I77" s="10">
        <v>0</v>
      </c>
      <c r="J77" s="10">
        <v>105.79615</v>
      </c>
      <c r="K77" s="10">
        <f t="shared" si="6"/>
        <v>0</v>
      </c>
      <c r="L77" s="10">
        <f t="shared" si="7"/>
        <v>11309.00043</v>
      </c>
      <c r="M77" s="10">
        <f t="shared" si="8"/>
        <v>0</v>
      </c>
      <c r="N77" s="10">
        <f t="shared" si="9"/>
        <v>11301.34503</v>
      </c>
      <c r="O77" s="10">
        <f t="shared" si="10"/>
        <v>-7.6554000000000002</v>
      </c>
      <c r="P77" s="10">
        <f t="shared" si="11"/>
        <v>0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2.9290000000000003</v>
      </c>
      <c r="F78" s="10">
        <v>0</v>
      </c>
      <c r="G78" s="10">
        <v>0</v>
      </c>
      <c r="H78" s="10">
        <v>3.0117699999999998</v>
      </c>
      <c r="I78" s="10">
        <v>0</v>
      </c>
      <c r="J78" s="10">
        <v>1.508</v>
      </c>
      <c r="K78" s="10">
        <f t="shared" si="6"/>
        <v>2.9290000000000003</v>
      </c>
      <c r="L78" s="10">
        <f t="shared" si="7"/>
        <v>207.20000000000002</v>
      </c>
      <c r="M78" s="10">
        <f t="shared" si="8"/>
        <v>0</v>
      </c>
      <c r="N78" s="10">
        <f t="shared" si="9"/>
        <v>204.18823</v>
      </c>
      <c r="O78" s="10">
        <f t="shared" si="10"/>
        <v>-8.2769999999999566E-2</v>
      </c>
      <c r="P78" s="10">
        <f t="shared" si="11"/>
        <v>102.82587913963808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2783.288</v>
      </c>
      <c r="F79" s="10">
        <v>426.00983000000002</v>
      </c>
      <c r="G79" s="10">
        <v>6.4184000000000001</v>
      </c>
      <c r="H79" s="10">
        <v>1055.21363</v>
      </c>
      <c r="I79" s="10">
        <v>141.77842000000001</v>
      </c>
      <c r="J79" s="10">
        <v>938.69893000000002</v>
      </c>
      <c r="K79" s="10">
        <f t="shared" si="6"/>
        <v>2357.27817</v>
      </c>
      <c r="L79" s="10">
        <f t="shared" si="7"/>
        <v>30288.55143</v>
      </c>
      <c r="M79" s="10">
        <f t="shared" si="8"/>
        <v>15.30599169040358</v>
      </c>
      <c r="N79" s="10">
        <f t="shared" si="9"/>
        <v>29659.34763</v>
      </c>
      <c r="O79" s="10">
        <f t="shared" si="10"/>
        <v>1728.07437</v>
      </c>
      <c r="P79" s="10">
        <f t="shared" si="11"/>
        <v>37.912484442860382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20792.106259999997</v>
      </c>
      <c r="E80" s="10">
        <v>463.18744000000004</v>
      </c>
      <c r="F80" s="10">
        <v>383.39221000000003</v>
      </c>
      <c r="G80" s="10">
        <v>0.98699999999999999</v>
      </c>
      <c r="H80" s="10">
        <v>387.03144000000003</v>
      </c>
      <c r="I80" s="10">
        <v>122.57392</v>
      </c>
      <c r="J80" s="10">
        <v>432.02217999999999</v>
      </c>
      <c r="K80" s="10">
        <f t="shared" si="6"/>
        <v>79.795230000000004</v>
      </c>
      <c r="L80" s="10">
        <f t="shared" si="7"/>
        <v>20408.714049999995</v>
      </c>
      <c r="M80" s="10">
        <f t="shared" si="8"/>
        <v>82.772583384385385</v>
      </c>
      <c r="N80" s="10">
        <f t="shared" si="9"/>
        <v>20405.074819999998</v>
      </c>
      <c r="O80" s="10">
        <f t="shared" si="10"/>
        <v>76.156000000000006</v>
      </c>
      <c r="P80" s="10">
        <f t="shared" si="11"/>
        <v>83.558276105241532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2475.2440000000001</v>
      </c>
      <c r="F82" s="10">
        <v>0</v>
      </c>
      <c r="G82" s="10">
        <v>0</v>
      </c>
      <c r="H82" s="10">
        <v>-2.9360000000000001E-2</v>
      </c>
      <c r="I82" s="10">
        <v>0.30396000000000001</v>
      </c>
      <c r="J82" s="10">
        <v>0</v>
      </c>
      <c r="K82" s="10">
        <f t="shared" si="6"/>
        <v>2475.2440000000001</v>
      </c>
      <c r="L82" s="10">
        <f t="shared" si="7"/>
        <v>22742.608350000002</v>
      </c>
      <c r="M82" s="10">
        <f t="shared" si="8"/>
        <v>0</v>
      </c>
      <c r="N82" s="10">
        <f t="shared" si="9"/>
        <v>22742.637710000003</v>
      </c>
      <c r="O82" s="10">
        <f t="shared" si="10"/>
        <v>2475.2733600000001</v>
      </c>
      <c r="P82" s="10">
        <f t="shared" si="11"/>
        <v>-1.1861456890714611E-3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229.46600000000001</v>
      </c>
      <c r="F83" s="10">
        <v>149.82320999999999</v>
      </c>
      <c r="G83" s="10">
        <v>0</v>
      </c>
      <c r="H83" s="10">
        <v>96.4649</v>
      </c>
      <c r="I83" s="10">
        <v>53.471150000000002</v>
      </c>
      <c r="J83" s="10">
        <v>63.134639999999997</v>
      </c>
      <c r="K83" s="10">
        <f t="shared" si="6"/>
        <v>79.642790000000019</v>
      </c>
      <c r="L83" s="10">
        <f t="shared" si="7"/>
        <v>2858.8767900000003</v>
      </c>
      <c r="M83" s="10">
        <f t="shared" si="8"/>
        <v>65.292117350718613</v>
      </c>
      <c r="N83" s="10">
        <f t="shared" si="9"/>
        <v>2912.2351000000003</v>
      </c>
      <c r="O83" s="10">
        <f t="shared" si="10"/>
        <v>133.00110000000001</v>
      </c>
      <c r="P83" s="10">
        <f t="shared" si="11"/>
        <v>42.038864145450738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767.101</v>
      </c>
      <c r="F84" s="10">
        <v>11.38184</v>
      </c>
      <c r="G84" s="10">
        <v>0</v>
      </c>
      <c r="H84" s="10">
        <v>20.16572</v>
      </c>
      <c r="I84" s="10">
        <v>9.9170599999999993</v>
      </c>
      <c r="J84" s="10">
        <v>9.9170599999999993</v>
      </c>
      <c r="K84" s="10">
        <f t="shared" si="6"/>
        <v>755.71915999999999</v>
      </c>
      <c r="L84" s="10">
        <f t="shared" si="7"/>
        <v>10013.17035</v>
      </c>
      <c r="M84" s="10">
        <f t="shared" si="8"/>
        <v>1.4837472510138823</v>
      </c>
      <c r="N84" s="10">
        <f t="shared" si="9"/>
        <v>10004.386469999999</v>
      </c>
      <c r="O84" s="10">
        <f t="shared" si="10"/>
        <v>746.93528000000003</v>
      </c>
      <c r="P84" s="10">
        <f t="shared" si="11"/>
        <v>2.6288220195254604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775.34400000000005</v>
      </c>
      <c r="F85" s="10">
        <v>13.975479999999999</v>
      </c>
      <c r="G85" s="10">
        <v>0</v>
      </c>
      <c r="H85" s="10">
        <v>30.189209999999999</v>
      </c>
      <c r="I85" s="10">
        <v>9.6602199999999989</v>
      </c>
      <c r="J85" s="10">
        <v>9.6602199999999989</v>
      </c>
      <c r="K85" s="10">
        <f t="shared" si="6"/>
        <v>761.3685200000001</v>
      </c>
      <c r="L85" s="10">
        <f t="shared" si="7"/>
        <v>8008.5245199999999</v>
      </c>
      <c r="M85" s="10">
        <f t="shared" si="8"/>
        <v>1.8024876699890626</v>
      </c>
      <c r="N85" s="10">
        <f t="shared" si="9"/>
        <v>7992.3107900000005</v>
      </c>
      <c r="O85" s="10">
        <f t="shared" si="10"/>
        <v>745.15479000000005</v>
      </c>
      <c r="P85" s="10">
        <f t="shared" si="11"/>
        <v>3.8936536556676775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55.207560000000001</v>
      </c>
      <c r="F86" s="10">
        <v>23.867490000000004</v>
      </c>
      <c r="G86" s="10">
        <v>0</v>
      </c>
      <c r="H86" s="10">
        <v>7.9100299999999999</v>
      </c>
      <c r="I86" s="10">
        <v>20.698900000000002</v>
      </c>
      <c r="J86" s="10">
        <v>28.813230000000001</v>
      </c>
      <c r="K86" s="10">
        <f t="shared" si="6"/>
        <v>31.340069999999997</v>
      </c>
      <c r="L86" s="10">
        <f t="shared" si="7"/>
        <v>984.1625200000002</v>
      </c>
      <c r="M86" s="10">
        <f t="shared" si="8"/>
        <v>43.232285578279502</v>
      </c>
      <c r="N86" s="10">
        <f t="shared" si="9"/>
        <v>1000.1199800000002</v>
      </c>
      <c r="O86" s="10">
        <f t="shared" si="10"/>
        <v>47.297530000000002</v>
      </c>
      <c r="P86" s="10">
        <f t="shared" si="11"/>
        <v>14.327802206799214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1.44</v>
      </c>
      <c r="I87" s="10">
        <v>0</v>
      </c>
      <c r="J87" s="10">
        <v>1.23787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66.749850000000009</v>
      </c>
      <c r="O87" s="10">
        <f t="shared" si="10"/>
        <v>-1.44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0.5</v>
      </c>
      <c r="F88" s="10">
        <v>0</v>
      </c>
      <c r="G88" s="10">
        <v>0</v>
      </c>
      <c r="H88" s="10">
        <v>1.593E-2</v>
      </c>
      <c r="I88" s="10">
        <v>0</v>
      </c>
      <c r="J88" s="10">
        <v>1.4050000000000002E-2</v>
      </c>
      <c r="K88" s="10">
        <f t="shared" si="6"/>
        <v>0.5</v>
      </c>
      <c r="L88" s="10">
        <f t="shared" si="7"/>
        <v>85.9</v>
      </c>
      <c r="M88" s="10">
        <f t="shared" si="8"/>
        <v>0</v>
      </c>
      <c r="N88" s="10">
        <f t="shared" si="9"/>
        <v>85.884070000000008</v>
      </c>
      <c r="O88" s="10">
        <f t="shared" si="10"/>
        <v>0.48407</v>
      </c>
      <c r="P88" s="10">
        <f t="shared" si="11"/>
        <v>3.1859999999999999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561413.30666999996</v>
      </c>
      <c r="E89" s="7">
        <v>50009.103999999992</v>
      </c>
      <c r="F89" s="7">
        <v>16235.364000000001</v>
      </c>
      <c r="G89" s="7">
        <v>5.9592200000000002</v>
      </c>
      <c r="H89" s="7">
        <v>20340.663949999995</v>
      </c>
      <c r="I89" s="7">
        <v>241.46233000000001</v>
      </c>
      <c r="J89" s="7">
        <v>2134.5061000000001</v>
      </c>
      <c r="K89" s="7">
        <f t="shared" si="6"/>
        <v>33773.739999999991</v>
      </c>
      <c r="L89" s="7">
        <f t="shared" si="7"/>
        <v>545177.94267000002</v>
      </c>
      <c r="M89" s="7">
        <f t="shared" si="8"/>
        <v>32.464816806155945</v>
      </c>
      <c r="N89" s="7">
        <f t="shared" si="9"/>
        <v>541072.64272</v>
      </c>
      <c r="O89" s="7">
        <f t="shared" si="10"/>
        <v>29668.440049999997</v>
      </c>
      <c r="P89" s="7">
        <f t="shared" si="11"/>
        <v>40.673921992283638</v>
      </c>
    </row>
    <row r="90" spans="1:16">
      <c r="A90" s="8" t="s">
        <v>23</v>
      </c>
      <c r="B90" s="9" t="s">
        <v>24</v>
      </c>
      <c r="C90" s="10">
        <v>349720.89</v>
      </c>
      <c r="D90" s="10">
        <v>359562.41895000002</v>
      </c>
      <c r="E90" s="10">
        <v>33565.377</v>
      </c>
      <c r="F90" s="10">
        <v>12909.568160000001</v>
      </c>
      <c r="G90" s="10">
        <v>0</v>
      </c>
      <c r="H90" s="10">
        <v>12875.989529999999</v>
      </c>
      <c r="I90" s="10">
        <v>37.574559999999998</v>
      </c>
      <c r="J90" s="10">
        <v>44.202059999999996</v>
      </c>
      <c r="K90" s="10">
        <f t="shared" si="6"/>
        <v>20655.808839999998</v>
      </c>
      <c r="L90" s="10">
        <f t="shared" si="7"/>
        <v>346652.85079</v>
      </c>
      <c r="M90" s="10">
        <f t="shared" si="8"/>
        <v>38.460965774345397</v>
      </c>
      <c r="N90" s="10">
        <f t="shared" si="9"/>
        <v>346686.42942</v>
      </c>
      <c r="O90" s="10">
        <f t="shared" si="10"/>
        <v>20689.387470000001</v>
      </c>
      <c r="P90" s="10">
        <f t="shared" si="11"/>
        <v>38.360926290206713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79313.431929999992</v>
      </c>
      <c r="E91" s="10">
        <v>7369.5610000000006</v>
      </c>
      <c r="F91" s="10">
        <v>2840.19911</v>
      </c>
      <c r="G91" s="10">
        <v>0</v>
      </c>
      <c r="H91" s="10">
        <v>6094.63958</v>
      </c>
      <c r="I91" s="10">
        <v>81.072199999999995</v>
      </c>
      <c r="J91" s="10">
        <v>113.00309</v>
      </c>
      <c r="K91" s="10">
        <f t="shared" si="6"/>
        <v>4529.3618900000001</v>
      </c>
      <c r="L91" s="10">
        <f t="shared" si="7"/>
        <v>76473.23281999999</v>
      </c>
      <c r="M91" s="10">
        <f t="shared" si="8"/>
        <v>38.539596999061402</v>
      </c>
      <c r="N91" s="10">
        <f t="shared" si="9"/>
        <v>73218.792349999989</v>
      </c>
      <c r="O91" s="10">
        <f t="shared" si="10"/>
        <v>1274.9214200000006</v>
      </c>
      <c r="P91" s="10">
        <f t="shared" si="11"/>
        <v>82.700171421337032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24157.765060000002</v>
      </c>
      <c r="E92" s="10">
        <v>1081.9110000000001</v>
      </c>
      <c r="F92" s="10">
        <v>17.353000000000002</v>
      </c>
      <c r="G92" s="10">
        <v>0</v>
      </c>
      <c r="H92" s="10">
        <v>39.062239999999996</v>
      </c>
      <c r="I92" s="10">
        <v>12.353</v>
      </c>
      <c r="J92" s="10">
        <v>254.23375000000001</v>
      </c>
      <c r="K92" s="10">
        <f t="shared" si="6"/>
        <v>1064.558</v>
      </c>
      <c r="L92" s="10">
        <f t="shared" si="7"/>
        <v>24140.412060000002</v>
      </c>
      <c r="M92" s="10">
        <f t="shared" si="8"/>
        <v>1.6039212097852782</v>
      </c>
      <c r="N92" s="10">
        <f t="shared" si="9"/>
        <v>24118.702820000002</v>
      </c>
      <c r="O92" s="10">
        <f t="shared" si="10"/>
        <v>1042.8487600000001</v>
      </c>
      <c r="P92" s="10">
        <f t="shared" si="11"/>
        <v>3.6104855205280275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0.64400000000000002</v>
      </c>
      <c r="F93" s="10">
        <v>0</v>
      </c>
      <c r="G93" s="10">
        <v>0</v>
      </c>
      <c r="H93" s="10">
        <v>7.4794399999999994</v>
      </c>
      <c r="I93" s="10">
        <v>0</v>
      </c>
      <c r="J93" s="10">
        <v>6.7499599999999997</v>
      </c>
      <c r="K93" s="10">
        <f t="shared" si="6"/>
        <v>0.64400000000000002</v>
      </c>
      <c r="L93" s="10">
        <f t="shared" si="7"/>
        <v>228.9</v>
      </c>
      <c r="M93" s="10">
        <f t="shared" si="8"/>
        <v>0</v>
      </c>
      <c r="N93" s="10">
        <f t="shared" si="9"/>
        <v>221.42055999999999</v>
      </c>
      <c r="O93" s="10">
        <f t="shared" si="10"/>
        <v>-6.8354399999999993</v>
      </c>
      <c r="P93" s="10">
        <f t="shared" si="11"/>
        <v>1161.4037267080744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3075.5</v>
      </c>
      <c r="F94" s="10">
        <v>0</v>
      </c>
      <c r="G94" s="10">
        <v>2.146E-2</v>
      </c>
      <c r="H94" s="10">
        <v>751.16426000000001</v>
      </c>
      <c r="I94" s="10">
        <v>0</v>
      </c>
      <c r="J94" s="10">
        <v>1077.1845000000001</v>
      </c>
      <c r="K94" s="10">
        <f t="shared" si="6"/>
        <v>3075.5</v>
      </c>
      <c r="L94" s="10">
        <f t="shared" si="7"/>
        <v>26524.497019999999</v>
      </c>
      <c r="M94" s="10">
        <f t="shared" si="8"/>
        <v>0</v>
      </c>
      <c r="N94" s="10">
        <f t="shared" si="9"/>
        <v>25773.332759999998</v>
      </c>
      <c r="O94" s="10">
        <f t="shared" si="10"/>
        <v>2324.33574</v>
      </c>
      <c r="P94" s="10">
        <f t="shared" si="11"/>
        <v>24.424134612258168</v>
      </c>
    </row>
    <row r="95" spans="1:16">
      <c r="A95" s="8" t="s">
        <v>29</v>
      </c>
      <c r="B95" s="9" t="s">
        <v>30</v>
      </c>
      <c r="C95" s="10">
        <v>19235.38855</v>
      </c>
      <c r="D95" s="10">
        <v>19977.608810000002</v>
      </c>
      <c r="E95" s="10">
        <v>470.25673999999998</v>
      </c>
      <c r="F95" s="10">
        <v>147.23269000000002</v>
      </c>
      <c r="G95" s="10">
        <v>0.11527</v>
      </c>
      <c r="H95" s="10">
        <v>254.44122000000002</v>
      </c>
      <c r="I95" s="10">
        <v>6.2632000000000003</v>
      </c>
      <c r="J95" s="10">
        <v>493.54698999999999</v>
      </c>
      <c r="K95" s="10">
        <f t="shared" si="6"/>
        <v>323.02404999999999</v>
      </c>
      <c r="L95" s="10">
        <f t="shared" si="7"/>
        <v>19830.376120000001</v>
      </c>
      <c r="M95" s="10">
        <f t="shared" si="8"/>
        <v>31.309001546687032</v>
      </c>
      <c r="N95" s="10">
        <f t="shared" si="9"/>
        <v>19723.167590000001</v>
      </c>
      <c r="O95" s="10">
        <f t="shared" si="10"/>
        <v>215.81551999999996</v>
      </c>
      <c r="P95" s="10">
        <f t="shared" si="11"/>
        <v>54.106873619716758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25.75</v>
      </c>
      <c r="F96" s="10">
        <v>0</v>
      </c>
      <c r="G96" s="10">
        <v>0</v>
      </c>
      <c r="H96" s="10">
        <v>0.5</v>
      </c>
      <c r="I96" s="10">
        <v>0</v>
      </c>
      <c r="J96" s="10">
        <v>30.499919999999999</v>
      </c>
      <c r="K96" s="10">
        <f t="shared" si="6"/>
        <v>25.75</v>
      </c>
      <c r="L96" s="10">
        <f t="shared" si="7"/>
        <v>195.08700000000002</v>
      </c>
      <c r="M96" s="10">
        <f t="shared" si="8"/>
        <v>0</v>
      </c>
      <c r="N96" s="10">
        <f t="shared" si="9"/>
        <v>194.58700000000002</v>
      </c>
      <c r="O96" s="10">
        <f t="shared" si="10"/>
        <v>25.25</v>
      </c>
      <c r="P96" s="10">
        <f t="shared" si="11"/>
        <v>1.9417475728155338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33435.644590000004</v>
      </c>
      <c r="E97" s="10">
        <v>2939.8609999999999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2939.8609999999999</v>
      </c>
      <c r="L97" s="10">
        <f t="shared" si="7"/>
        <v>33435.644590000004</v>
      </c>
      <c r="M97" s="10">
        <f t="shared" si="8"/>
        <v>0</v>
      </c>
      <c r="N97" s="10">
        <f t="shared" si="9"/>
        <v>33435.644590000004</v>
      </c>
      <c r="O97" s="10">
        <f t="shared" si="10"/>
        <v>2939.8609999999999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154</v>
      </c>
      <c r="F98" s="10">
        <v>91.899529999999999</v>
      </c>
      <c r="G98" s="10">
        <v>0</v>
      </c>
      <c r="H98" s="10">
        <v>43.377230000000004</v>
      </c>
      <c r="I98" s="10">
        <v>58.745230000000006</v>
      </c>
      <c r="J98" s="10">
        <v>75.991119999999995</v>
      </c>
      <c r="K98" s="10">
        <f t="shared" si="6"/>
        <v>62.100470000000001</v>
      </c>
      <c r="L98" s="10">
        <f t="shared" si="7"/>
        <v>1692.2004700000002</v>
      </c>
      <c r="M98" s="10">
        <f t="shared" si="8"/>
        <v>59.675019480519474</v>
      </c>
      <c r="N98" s="10">
        <f t="shared" si="9"/>
        <v>1740.7227700000001</v>
      </c>
      <c r="O98" s="10">
        <f t="shared" si="10"/>
        <v>110.62277</v>
      </c>
      <c r="P98" s="10">
        <f t="shared" si="11"/>
        <v>28.167032467532472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518</v>
      </c>
      <c r="F99" s="10">
        <v>-5.8224900000000002</v>
      </c>
      <c r="G99" s="10">
        <v>5.8224900000000002</v>
      </c>
      <c r="H99" s="10">
        <v>47.173639999999999</v>
      </c>
      <c r="I99" s="10">
        <v>21.554240000000004</v>
      </c>
      <c r="J99" s="10">
        <v>4.4079300000000003</v>
      </c>
      <c r="K99" s="10">
        <f t="shared" si="6"/>
        <v>523.82249000000002</v>
      </c>
      <c r="L99" s="10">
        <f t="shared" si="7"/>
        <v>6174.8224899999996</v>
      </c>
      <c r="M99" s="10">
        <f t="shared" si="8"/>
        <v>-1.1240328185328186</v>
      </c>
      <c r="N99" s="10">
        <f t="shared" si="9"/>
        <v>6121.82636</v>
      </c>
      <c r="O99" s="10">
        <f t="shared" si="10"/>
        <v>470.82636000000002</v>
      </c>
      <c r="P99" s="10">
        <f t="shared" si="11"/>
        <v>9.1068803088803101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392.90000000000003</v>
      </c>
      <c r="F100" s="10">
        <v>0</v>
      </c>
      <c r="G100" s="10">
        <v>0</v>
      </c>
      <c r="H100" s="10">
        <v>13.53402</v>
      </c>
      <c r="I100" s="10">
        <v>0</v>
      </c>
      <c r="J100" s="10">
        <v>0</v>
      </c>
      <c r="K100" s="10">
        <f t="shared" si="6"/>
        <v>392.90000000000003</v>
      </c>
      <c r="L100" s="10">
        <f t="shared" si="7"/>
        <v>3677.6</v>
      </c>
      <c r="M100" s="10">
        <f t="shared" si="8"/>
        <v>0</v>
      </c>
      <c r="N100" s="10">
        <f t="shared" si="9"/>
        <v>3664.0659799999999</v>
      </c>
      <c r="O100" s="10">
        <f t="shared" si="10"/>
        <v>379.36598000000004</v>
      </c>
      <c r="P100" s="10">
        <f t="shared" si="11"/>
        <v>3.4446474930007631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54.043260000000004</v>
      </c>
      <c r="F101" s="10">
        <v>25.246900000000004</v>
      </c>
      <c r="G101" s="10">
        <v>0</v>
      </c>
      <c r="H101" s="10">
        <v>1.6164000000000001</v>
      </c>
      <c r="I101" s="10">
        <v>23.899900000000002</v>
      </c>
      <c r="J101" s="10">
        <v>33.328910000000008</v>
      </c>
      <c r="K101" s="10">
        <f t="shared" si="6"/>
        <v>28.79636</v>
      </c>
      <c r="L101" s="10">
        <f t="shared" si="7"/>
        <v>1738.6514399999999</v>
      </c>
      <c r="M101" s="10">
        <f t="shared" si="8"/>
        <v>46.716093736758296</v>
      </c>
      <c r="N101" s="10">
        <f t="shared" si="9"/>
        <v>1762.2819399999998</v>
      </c>
      <c r="O101" s="10">
        <f t="shared" si="10"/>
        <v>52.426860000000005</v>
      </c>
      <c r="P101" s="10">
        <f t="shared" si="11"/>
        <v>2.9909372602615019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0.2</v>
      </c>
      <c r="G102" s="10">
        <v>0</v>
      </c>
      <c r="H102" s="10">
        <v>2.19929</v>
      </c>
      <c r="I102" s="10">
        <v>0</v>
      </c>
      <c r="J102" s="10">
        <v>0.77787000000000006</v>
      </c>
      <c r="K102" s="10">
        <f t="shared" si="6"/>
        <v>-0.2</v>
      </c>
      <c r="L102" s="10">
        <f t="shared" si="7"/>
        <v>71.577969999999993</v>
      </c>
      <c r="M102" s="10">
        <f t="shared" si="8"/>
        <v>0</v>
      </c>
      <c r="N102" s="10">
        <f t="shared" si="9"/>
        <v>69.578679999999991</v>
      </c>
      <c r="O102" s="10">
        <f t="shared" si="10"/>
        <v>-2.19929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359.1</v>
      </c>
      <c r="F103" s="10">
        <v>207.56610000000001</v>
      </c>
      <c r="G103" s="10">
        <v>0</v>
      </c>
      <c r="H103" s="10">
        <v>207.56610000000001</v>
      </c>
      <c r="I103" s="10">
        <v>0</v>
      </c>
      <c r="J103" s="10">
        <v>0</v>
      </c>
      <c r="K103" s="10">
        <f t="shared" si="6"/>
        <v>151.53390000000002</v>
      </c>
      <c r="L103" s="10">
        <f t="shared" si="7"/>
        <v>4328.0339000000004</v>
      </c>
      <c r="M103" s="10">
        <f t="shared" si="8"/>
        <v>57.801754385964912</v>
      </c>
      <c r="N103" s="10">
        <f t="shared" si="9"/>
        <v>4328.0339000000004</v>
      </c>
      <c r="O103" s="10">
        <f t="shared" si="10"/>
        <v>151.53390000000002</v>
      </c>
      <c r="P103" s="10">
        <f t="shared" si="11"/>
        <v>57.801754385964912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2.2000000000000002</v>
      </c>
      <c r="F105" s="10">
        <v>1.921</v>
      </c>
      <c r="G105" s="10">
        <v>0</v>
      </c>
      <c r="H105" s="10">
        <v>1.921</v>
      </c>
      <c r="I105" s="10">
        <v>0</v>
      </c>
      <c r="J105" s="10">
        <v>0.57999999999999996</v>
      </c>
      <c r="K105" s="10">
        <f t="shared" si="6"/>
        <v>0.27900000000000014</v>
      </c>
      <c r="L105" s="10">
        <f t="shared" si="7"/>
        <v>12.679</v>
      </c>
      <c r="M105" s="10">
        <f t="shared" si="8"/>
        <v>87.318181818181813</v>
      </c>
      <c r="N105" s="10">
        <f t="shared" si="9"/>
        <v>12.679</v>
      </c>
      <c r="O105" s="10">
        <f t="shared" si="10"/>
        <v>0.27900000000000014</v>
      </c>
      <c r="P105" s="10">
        <f t="shared" si="11"/>
        <v>87.318181818181813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101.76800000000001</v>
      </c>
      <c r="F106" s="7">
        <v>50.711529999999996</v>
      </c>
      <c r="G106" s="7">
        <v>0</v>
      </c>
      <c r="H106" s="7">
        <v>50.711529999999996</v>
      </c>
      <c r="I106" s="7">
        <v>0</v>
      </c>
      <c r="J106" s="7">
        <v>4.2484600000000006</v>
      </c>
      <c r="K106" s="7">
        <f t="shared" si="6"/>
        <v>51.056470000000019</v>
      </c>
      <c r="L106" s="7">
        <f t="shared" si="7"/>
        <v>3052.2674199999997</v>
      </c>
      <c r="M106" s="7">
        <f t="shared" si="8"/>
        <v>49.830526295102572</v>
      </c>
      <c r="N106" s="7">
        <f t="shared" si="9"/>
        <v>3052.2674199999997</v>
      </c>
      <c r="O106" s="7">
        <f t="shared" si="10"/>
        <v>51.056470000000019</v>
      </c>
      <c r="P106" s="7">
        <f t="shared" si="11"/>
        <v>49.830526295102572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67.096000000000004</v>
      </c>
      <c r="F107" s="10">
        <v>39.508679999999998</v>
      </c>
      <c r="G107" s="10">
        <v>0</v>
      </c>
      <c r="H107" s="10">
        <v>39.508679999999998</v>
      </c>
      <c r="I107" s="10">
        <v>0</v>
      </c>
      <c r="J107" s="10">
        <v>0</v>
      </c>
      <c r="K107" s="10">
        <f t="shared" si="6"/>
        <v>27.587320000000005</v>
      </c>
      <c r="L107" s="10">
        <f t="shared" si="7"/>
        <v>2136.18732</v>
      </c>
      <c r="M107" s="10">
        <f t="shared" si="8"/>
        <v>58.883808274710859</v>
      </c>
      <c r="N107" s="10">
        <f t="shared" si="9"/>
        <v>2136.18732</v>
      </c>
      <c r="O107" s="10">
        <f t="shared" si="10"/>
        <v>27.587320000000005</v>
      </c>
      <c r="P107" s="10">
        <f t="shared" si="11"/>
        <v>58.883808274710859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21.722000000000001</v>
      </c>
      <c r="F108" s="10">
        <v>8.6924500000000009</v>
      </c>
      <c r="G108" s="10">
        <v>0</v>
      </c>
      <c r="H108" s="10">
        <v>8.6924500000000009</v>
      </c>
      <c r="I108" s="10">
        <v>0</v>
      </c>
      <c r="J108" s="10">
        <v>0</v>
      </c>
      <c r="K108" s="10">
        <f t="shared" si="6"/>
        <v>13.02955</v>
      </c>
      <c r="L108" s="10">
        <f t="shared" si="7"/>
        <v>469.92955000000001</v>
      </c>
      <c r="M108" s="10">
        <f t="shared" si="8"/>
        <v>40.016803240953877</v>
      </c>
      <c r="N108" s="10">
        <f t="shared" si="9"/>
        <v>469.92955000000001</v>
      </c>
      <c r="O108" s="10">
        <f t="shared" si="10"/>
        <v>13.02955</v>
      </c>
      <c r="P108" s="10">
        <f t="shared" si="11"/>
        <v>40.016803240953877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1.849</v>
      </c>
      <c r="G109" s="10">
        <v>0</v>
      </c>
      <c r="H109" s="10">
        <v>1.849</v>
      </c>
      <c r="I109" s="10">
        <v>0</v>
      </c>
      <c r="J109" s="10">
        <v>2.60249</v>
      </c>
      <c r="K109" s="10">
        <f t="shared" si="6"/>
        <v>-1.849</v>
      </c>
      <c r="L109" s="10">
        <f t="shared" si="7"/>
        <v>23.151</v>
      </c>
      <c r="M109" s="10">
        <f t="shared" si="8"/>
        <v>0</v>
      </c>
      <c r="N109" s="10">
        <f t="shared" si="9"/>
        <v>23.151</v>
      </c>
      <c r="O109" s="10">
        <f t="shared" si="10"/>
        <v>-1.849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0.26139999999999997</v>
      </c>
      <c r="G111" s="10">
        <v>0</v>
      </c>
      <c r="H111" s="10">
        <v>0.26139999999999997</v>
      </c>
      <c r="I111" s="10">
        <v>0</v>
      </c>
      <c r="J111" s="10">
        <v>1.4476600000000002</v>
      </c>
      <c r="K111" s="10">
        <f t="shared" si="6"/>
        <v>1.7385999999999999</v>
      </c>
      <c r="L111" s="10">
        <f t="shared" si="7"/>
        <v>158.29955000000001</v>
      </c>
      <c r="M111" s="10">
        <f t="shared" si="8"/>
        <v>13.069999999999999</v>
      </c>
      <c r="N111" s="10">
        <f t="shared" si="9"/>
        <v>158.29955000000001</v>
      </c>
      <c r="O111" s="10">
        <f t="shared" si="10"/>
        <v>1.7385999999999999</v>
      </c>
      <c r="P111" s="10">
        <f t="shared" si="11"/>
        <v>13.069999999999999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0.19831000000000001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10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10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0.4</v>
      </c>
      <c r="G116" s="10">
        <v>0</v>
      </c>
      <c r="H116" s="10">
        <v>0.4</v>
      </c>
      <c r="I116" s="10">
        <v>0</v>
      </c>
      <c r="J116" s="10">
        <v>0</v>
      </c>
      <c r="K116" s="10">
        <f t="shared" si="6"/>
        <v>-0.4</v>
      </c>
      <c r="L116" s="10">
        <f t="shared" si="7"/>
        <v>0.79999999999999993</v>
      </c>
      <c r="M116" s="10">
        <f t="shared" si="8"/>
        <v>0</v>
      </c>
      <c r="N116" s="10">
        <f t="shared" si="9"/>
        <v>0.79999999999999993</v>
      </c>
      <c r="O116" s="10">
        <f t="shared" si="10"/>
        <v>-0.4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1809.4829999999999</v>
      </c>
      <c r="F118" s="7">
        <v>781.22795000000008</v>
      </c>
      <c r="G118" s="7">
        <v>0</v>
      </c>
      <c r="H118" s="7">
        <v>781.90322000000003</v>
      </c>
      <c r="I118" s="7">
        <v>3.1574200000000001</v>
      </c>
      <c r="J118" s="7">
        <v>81.929630000000003</v>
      </c>
      <c r="K118" s="7">
        <f t="shared" si="6"/>
        <v>1028.2550499999998</v>
      </c>
      <c r="L118" s="7">
        <f t="shared" si="7"/>
        <v>24697.082460000001</v>
      </c>
      <c r="M118" s="7">
        <f t="shared" si="8"/>
        <v>43.174097242140441</v>
      </c>
      <c r="N118" s="7">
        <f t="shared" si="9"/>
        <v>24696.407190000002</v>
      </c>
      <c r="O118" s="7">
        <f t="shared" si="10"/>
        <v>1027.57978</v>
      </c>
      <c r="P118" s="7">
        <f t="shared" si="11"/>
        <v>43.211415636400012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1330.194</v>
      </c>
      <c r="F119" s="10">
        <v>630.43628000000001</v>
      </c>
      <c r="G119" s="10">
        <v>0</v>
      </c>
      <c r="H119" s="10">
        <v>632.65896999999995</v>
      </c>
      <c r="I119" s="10">
        <v>0</v>
      </c>
      <c r="J119" s="10">
        <v>0</v>
      </c>
      <c r="K119" s="10">
        <f t="shared" si="6"/>
        <v>699.75771999999995</v>
      </c>
      <c r="L119" s="10">
        <f t="shared" si="7"/>
        <v>15189.557720000001</v>
      </c>
      <c r="M119" s="10">
        <f t="shared" si="8"/>
        <v>47.39431090502589</v>
      </c>
      <c r="N119" s="10">
        <f t="shared" si="9"/>
        <v>15187.33503</v>
      </c>
      <c r="O119" s="10">
        <f t="shared" si="10"/>
        <v>697.53503000000001</v>
      </c>
      <c r="P119" s="10">
        <f t="shared" si="11"/>
        <v>47.561406080616806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292.88900000000001</v>
      </c>
      <c r="F120" s="10">
        <v>144.52497</v>
      </c>
      <c r="G120" s="10">
        <v>0</v>
      </c>
      <c r="H120" s="10">
        <v>144.52497</v>
      </c>
      <c r="I120" s="10">
        <v>0</v>
      </c>
      <c r="J120" s="10">
        <v>0</v>
      </c>
      <c r="K120" s="10">
        <f t="shared" si="6"/>
        <v>148.36403000000001</v>
      </c>
      <c r="L120" s="10">
        <f t="shared" si="7"/>
        <v>3335.8640300000002</v>
      </c>
      <c r="M120" s="10">
        <f t="shared" si="8"/>
        <v>49.344622024043232</v>
      </c>
      <c r="N120" s="10">
        <f t="shared" si="9"/>
        <v>3335.8640300000002</v>
      </c>
      <c r="O120" s="10">
        <f t="shared" si="10"/>
        <v>148.36403000000001</v>
      </c>
      <c r="P120" s="10">
        <f t="shared" si="11"/>
        <v>49.344622024043232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32.1</v>
      </c>
      <c r="F121" s="10">
        <v>0</v>
      </c>
      <c r="G121" s="10">
        <v>0</v>
      </c>
      <c r="H121" s="10">
        <v>0</v>
      </c>
      <c r="I121" s="10">
        <v>0</v>
      </c>
      <c r="J121" s="10">
        <v>29.79</v>
      </c>
      <c r="K121" s="10">
        <f t="shared" si="6"/>
        <v>32.1</v>
      </c>
      <c r="L121" s="10">
        <f t="shared" si="7"/>
        <v>1112.26432</v>
      </c>
      <c r="M121" s="10">
        <f t="shared" si="8"/>
        <v>0</v>
      </c>
      <c r="N121" s="10">
        <f t="shared" si="9"/>
        <v>1112.26432</v>
      </c>
      <c r="O121" s="10">
        <f t="shared" si="10"/>
        <v>32.1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0.6</v>
      </c>
      <c r="F122" s="10">
        <v>0</v>
      </c>
      <c r="G122" s="10">
        <v>0</v>
      </c>
      <c r="H122" s="10">
        <v>1.61</v>
      </c>
      <c r="I122" s="10">
        <v>0</v>
      </c>
      <c r="J122" s="10">
        <v>0</v>
      </c>
      <c r="K122" s="10">
        <f t="shared" si="6"/>
        <v>0.6</v>
      </c>
      <c r="L122" s="10">
        <f t="shared" si="7"/>
        <v>10.200000000000001</v>
      </c>
      <c r="M122" s="10">
        <f t="shared" si="8"/>
        <v>0</v>
      </c>
      <c r="N122" s="10">
        <f t="shared" si="9"/>
        <v>8.5900000000000016</v>
      </c>
      <c r="O122" s="10">
        <f t="shared" si="10"/>
        <v>-1.0100000000000002</v>
      </c>
      <c r="P122" s="10">
        <f t="shared" si="11"/>
        <v>268.33333333333337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15</v>
      </c>
      <c r="F123" s="10">
        <v>3.11896</v>
      </c>
      <c r="G123" s="10">
        <v>0</v>
      </c>
      <c r="H123" s="10">
        <v>2.21896</v>
      </c>
      <c r="I123" s="10">
        <v>0.9</v>
      </c>
      <c r="J123" s="10">
        <v>42.986960000000003</v>
      </c>
      <c r="K123" s="10">
        <f t="shared" si="6"/>
        <v>11.88104</v>
      </c>
      <c r="L123" s="10">
        <f t="shared" si="7"/>
        <v>2865.9709500000004</v>
      </c>
      <c r="M123" s="10">
        <f t="shared" si="8"/>
        <v>20.793066666666665</v>
      </c>
      <c r="N123" s="10">
        <f t="shared" si="9"/>
        <v>2866.87095</v>
      </c>
      <c r="O123" s="10">
        <f t="shared" si="10"/>
        <v>12.781040000000001</v>
      </c>
      <c r="P123" s="10">
        <f t="shared" si="11"/>
        <v>14.793066666666668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3.5</v>
      </c>
      <c r="F124" s="10">
        <v>0</v>
      </c>
      <c r="G124" s="10">
        <v>0</v>
      </c>
      <c r="H124" s="10">
        <v>0</v>
      </c>
      <c r="I124" s="10">
        <v>0</v>
      </c>
      <c r="J124" s="10">
        <v>6.3</v>
      </c>
      <c r="K124" s="10">
        <f t="shared" si="6"/>
        <v>3.5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3.5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101.5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101.5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101.5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5.7</v>
      </c>
      <c r="F126" s="10">
        <v>2.8626800000000001</v>
      </c>
      <c r="G126" s="10">
        <v>0</v>
      </c>
      <c r="H126" s="10">
        <v>0.60526000000000002</v>
      </c>
      <c r="I126" s="10">
        <v>2.2574200000000002</v>
      </c>
      <c r="J126" s="10">
        <v>2.4575500000000003</v>
      </c>
      <c r="K126" s="10">
        <f t="shared" si="6"/>
        <v>2.8373200000000001</v>
      </c>
      <c r="L126" s="10">
        <f t="shared" si="7"/>
        <v>66.537320000000008</v>
      </c>
      <c r="M126" s="10">
        <f t="shared" si="8"/>
        <v>50.222456140350879</v>
      </c>
      <c r="N126" s="10">
        <f t="shared" si="9"/>
        <v>68.794740000000004</v>
      </c>
      <c r="O126" s="10">
        <f t="shared" si="10"/>
        <v>5.0947399999999998</v>
      </c>
      <c r="P126" s="10">
        <f t="shared" si="11"/>
        <v>10.61859649122807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28</v>
      </c>
      <c r="F127" s="10">
        <v>0.28506000000000004</v>
      </c>
      <c r="G127" s="10">
        <v>0</v>
      </c>
      <c r="H127" s="10">
        <v>0.28506000000000004</v>
      </c>
      <c r="I127" s="10">
        <v>0</v>
      </c>
      <c r="J127" s="10">
        <v>0</v>
      </c>
      <c r="K127" s="10">
        <f t="shared" si="6"/>
        <v>27.714939999999999</v>
      </c>
      <c r="L127" s="10">
        <f t="shared" si="7"/>
        <v>360.21494000000001</v>
      </c>
      <c r="M127" s="10">
        <f t="shared" si="8"/>
        <v>1.0180714285714287</v>
      </c>
      <c r="N127" s="10">
        <f t="shared" si="9"/>
        <v>360.21494000000001</v>
      </c>
      <c r="O127" s="10">
        <f t="shared" si="10"/>
        <v>27.714939999999999</v>
      </c>
      <c r="P127" s="10">
        <f t="shared" si="11"/>
        <v>1.0180714285714287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0.39512000000000003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8365.5</v>
      </c>
      <c r="F131" s="7">
        <v>95.584760000000003</v>
      </c>
      <c r="G131" s="7">
        <v>0</v>
      </c>
      <c r="H131" s="7">
        <v>2134.1730300000004</v>
      </c>
      <c r="I131" s="7">
        <v>72.66704</v>
      </c>
      <c r="J131" s="7">
        <v>614.94570999999996</v>
      </c>
      <c r="K131" s="7">
        <f t="shared" si="6"/>
        <v>8269.9152400000003</v>
      </c>
      <c r="L131" s="7">
        <f t="shared" si="7"/>
        <v>97780.462200000009</v>
      </c>
      <c r="M131" s="7">
        <f t="shared" si="8"/>
        <v>1.142606658298966</v>
      </c>
      <c r="N131" s="7">
        <f t="shared" si="9"/>
        <v>95741.873930000002</v>
      </c>
      <c r="O131" s="7">
        <f t="shared" si="10"/>
        <v>6231.3269700000001</v>
      </c>
      <c r="P131" s="7">
        <f t="shared" si="11"/>
        <v>25.511601577909275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4856.6000000000004</v>
      </c>
      <c r="F132" s="10">
        <v>0</v>
      </c>
      <c r="G132" s="10">
        <v>0</v>
      </c>
      <c r="H132" s="10">
        <v>1641.0126200000002</v>
      </c>
      <c r="I132" s="10">
        <v>0</v>
      </c>
      <c r="J132" s="10">
        <v>0</v>
      </c>
      <c r="K132" s="10">
        <f t="shared" si="6"/>
        <v>4856.6000000000004</v>
      </c>
      <c r="L132" s="10">
        <f t="shared" si="7"/>
        <v>55447</v>
      </c>
      <c r="M132" s="10">
        <f t="shared" si="8"/>
        <v>0</v>
      </c>
      <c r="N132" s="10">
        <f t="shared" si="9"/>
        <v>53805.987379999999</v>
      </c>
      <c r="O132" s="10">
        <f t="shared" si="10"/>
        <v>3215.5873799999999</v>
      </c>
      <c r="P132" s="10">
        <f t="shared" si="11"/>
        <v>33.789330395750113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1070.5999999999999</v>
      </c>
      <c r="F133" s="10">
        <v>0</v>
      </c>
      <c r="G133" s="10">
        <v>0</v>
      </c>
      <c r="H133" s="10">
        <v>346.37162000000001</v>
      </c>
      <c r="I133" s="10">
        <v>0</v>
      </c>
      <c r="J133" s="10">
        <v>0</v>
      </c>
      <c r="K133" s="10">
        <f t="shared" si="6"/>
        <v>1070.5999999999999</v>
      </c>
      <c r="L133" s="10">
        <f t="shared" si="7"/>
        <v>12191.2</v>
      </c>
      <c r="M133" s="10">
        <f t="shared" si="8"/>
        <v>0</v>
      </c>
      <c r="N133" s="10">
        <f t="shared" si="9"/>
        <v>11844.828380000001</v>
      </c>
      <c r="O133" s="10">
        <f t="shared" si="10"/>
        <v>724.2283799999999</v>
      </c>
      <c r="P133" s="10">
        <f t="shared" si="11"/>
        <v>32.353037549037928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0</v>
      </c>
      <c r="F134" s="10">
        <v>20.919689999999999</v>
      </c>
      <c r="G134" s="10">
        <v>0</v>
      </c>
      <c r="H134" s="10">
        <v>24.27</v>
      </c>
      <c r="I134" s="10">
        <v>15.92469</v>
      </c>
      <c r="J134" s="10">
        <v>17.11469</v>
      </c>
      <c r="K134" s="10">
        <f t="shared" ref="K134:K197" si="12">E134-F134</f>
        <v>-20.919689999999999</v>
      </c>
      <c r="L134" s="10">
        <f t="shared" ref="L134:L197" si="13">D134-F134</f>
        <v>215.60271</v>
      </c>
      <c r="M134" s="10">
        <f t="shared" ref="M134:M197" si="14">IF(E134=0,0,(F134/E134)*100)</f>
        <v>0</v>
      </c>
      <c r="N134" s="10">
        <f t="shared" ref="N134:N197" si="15">D134-H134</f>
        <v>212.25239999999999</v>
      </c>
      <c r="O134" s="10">
        <f t="shared" ref="O134:O197" si="16">E134-H134</f>
        <v>-24.27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257.39999999999998</v>
      </c>
      <c r="F136" s="10">
        <v>0</v>
      </c>
      <c r="G136" s="10">
        <v>0</v>
      </c>
      <c r="H136" s="10">
        <v>75.27282000000001</v>
      </c>
      <c r="I136" s="10">
        <v>0</v>
      </c>
      <c r="J136" s="10">
        <v>6.2816700000000001</v>
      </c>
      <c r="K136" s="10">
        <f t="shared" si="12"/>
        <v>257.39999999999998</v>
      </c>
      <c r="L136" s="10">
        <f t="shared" si="13"/>
        <v>2916.6</v>
      </c>
      <c r="M136" s="10">
        <f t="shared" si="14"/>
        <v>0</v>
      </c>
      <c r="N136" s="10">
        <f t="shared" si="15"/>
        <v>2841.3271799999998</v>
      </c>
      <c r="O136" s="10">
        <f t="shared" si="16"/>
        <v>182.12717999999995</v>
      </c>
      <c r="P136" s="10">
        <f t="shared" si="17"/>
        <v>29.243519813519818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3.5</v>
      </c>
      <c r="F137" s="10">
        <v>2.7727200000000001</v>
      </c>
      <c r="G137" s="10">
        <v>0</v>
      </c>
      <c r="H137" s="10">
        <v>3.3579699999999999</v>
      </c>
      <c r="I137" s="10">
        <v>0</v>
      </c>
      <c r="J137" s="10">
        <v>0</v>
      </c>
      <c r="K137" s="10">
        <f t="shared" si="12"/>
        <v>0.72727999999999993</v>
      </c>
      <c r="L137" s="10">
        <f t="shared" si="13"/>
        <v>188.67243000000002</v>
      </c>
      <c r="M137" s="10">
        <f t="shared" si="14"/>
        <v>79.220571428571432</v>
      </c>
      <c r="N137" s="10">
        <f t="shared" si="15"/>
        <v>188.08718000000002</v>
      </c>
      <c r="O137" s="10">
        <f t="shared" si="16"/>
        <v>0.1420300000000001</v>
      </c>
      <c r="P137" s="10">
        <f t="shared" si="17"/>
        <v>95.941999999999993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770.7</v>
      </c>
      <c r="F138" s="10">
        <v>16.786210000000001</v>
      </c>
      <c r="G138" s="10">
        <v>0</v>
      </c>
      <c r="H138" s="10">
        <v>0</v>
      </c>
      <c r="I138" s="10">
        <v>16.786210000000001</v>
      </c>
      <c r="J138" s="10">
        <v>16.786210000000001</v>
      </c>
      <c r="K138" s="10">
        <f t="shared" si="12"/>
        <v>753.91379000000006</v>
      </c>
      <c r="L138" s="10">
        <f t="shared" si="13"/>
        <v>10706.6932</v>
      </c>
      <c r="M138" s="10">
        <f t="shared" si="14"/>
        <v>2.1780472297910989</v>
      </c>
      <c r="N138" s="10">
        <f t="shared" si="15"/>
        <v>10723.47941</v>
      </c>
      <c r="O138" s="10">
        <f t="shared" si="16"/>
        <v>770.7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46.9</v>
      </c>
      <c r="F139" s="10">
        <v>21.11778</v>
      </c>
      <c r="G139" s="10">
        <v>0</v>
      </c>
      <c r="H139" s="10">
        <v>0</v>
      </c>
      <c r="I139" s="10">
        <v>21.11778</v>
      </c>
      <c r="J139" s="10">
        <v>21.11778</v>
      </c>
      <c r="K139" s="10">
        <f t="shared" si="12"/>
        <v>25.782219999999999</v>
      </c>
      <c r="L139" s="10">
        <f t="shared" si="13"/>
        <v>523.28221999999994</v>
      </c>
      <c r="M139" s="10">
        <f t="shared" si="14"/>
        <v>45.027249466950956</v>
      </c>
      <c r="N139" s="10">
        <f t="shared" si="15"/>
        <v>544.4</v>
      </c>
      <c r="O139" s="10">
        <f t="shared" si="16"/>
        <v>46.9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222</v>
      </c>
      <c r="F140" s="10">
        <v>14.79932</v>
      </c>
      <c r="G140" s="10">
        <v>0</v>
      </c>
      <c r="H140" s="10">
        <v>0</v>
      </c>
      <c r="I140" s="10">
        <v>14.79932</v>
      </c>
      <c r="J140" s="10">
        <v>14.79932</v>
      </c>
      <c r="K140" s="10">
        <f t="shared" si="12"/>
        <v>207.20068000000001</v>
      </c>
      <c r="L140" s="10">
        <f t="shared" si="13"/>
        <v>2657.5006800000001</v>
      </c>
      <c r="M140" s="10">
        <f t="shared" si="14"/>
        <v>6.6663603603603603</v>
      </c>
      <c r="N140" s="10">
        <f t="shared" si="15"/>
        <v>2672.3</v>
      </c>
      <c r="O140" s="10">
        <f t="shared" si="16"/>
        <v>222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7.8</v>
      </c>
      <c r="F141" s="10">
        <v>6.4390400000000003</v>
      </c>
      <c r="G141" s="10">
        <v>0</v>
      </c>
      <c r="H141" s="10">
        <v>2.4</v>
      </c>
      <c r="I141" s="10">
        <v>4.03904</v>
      </c>
      <c r="J141" s="10">
        <v>4.03904</v>
      </c>
      <c r="K141" s="10">
        <f t="shared" si="12"/>
        <v>1.3609599999999995</v>
      </c>
      <c r="L141" s="10">
        <f t="shared" si="13"/>
        <v>85.660960000000003</v>
      </c>
      <c r="M141" s="10">
        <f t="shared" si="14"/>
        <v>82.551794871794883</v>
      </c>
      <c r="N141" s="10">
        <f t="shared" si="15"/>
        <v>89.7</v>
      </c>
      <c r="O141" s="10">
        <f t="shared" si="16"/>
        <v>5.4</v>
      </c>
      <c r="P141" s="10">
        <f t="shared" si="17"/>
        <v>30.76923076923077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1130</v>
      </c>
      <c r="F142" s="10">
        <v>0</v>
      </c>
      <c r="G142" s="10">
        <v>0</v>
      </c>
      <c r="H142" s="10">
        <v>0</v>
      </c>
      <c r="I142" s="10">
        <v>0</v>
      </c>
      <c r="J142" s="10">
        <v>534.53499999999997</v>
      </c>
      <c r="K142" s="10">
        <f t="shared" si="12"/>
        <v>1130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1130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0</v>
      </c>
      <c r="F143" s="10">
        <v>12.75</v>
      </c>
      <c r="G143" s="10">
        <v>0</v>
      </c>
      <c r="H143" s="10">
        <v>41.488</v>
      </c>
      <c r="I143" s="10">
        <v>0</v>
      </c>
      <c r="J143" s="10">
        <v>0.27200000000000002</v>
      </c>
      <c r="K143" s="10">
        <f t="shared" si="12"/>
        <v>-12.75</v>
      </c>
      <c r="L143" s="10">
        <f t="shared" si="13"/>
        <v>992.65</v>
      </c>
      <c r="M143" s="10">
        <f t="shared" si="14"/>
        <v>0</v>
      </c>
      <c r="N143" s="10">
        <f t="shared" si="15"/>
        <v>963.91200000000003</v>
      </c>
      <c r="O143" s="10">
        <f t="shared" si="16"/>
        <v>-41.488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723.87700000000007</v>
      </c>
      <c r="F144" s="7">
        <v>157.64415000000002</v>
      </c>
      <c r="G144" s="7">
        <v>0</v>
      </c>
      <c r="H144" s="7">
        <v>172.28452999999999</v>
      </c>
      <c r="I144" s="7">
        <v>3.7280000000000001E-2</v>
      </c>
      <c r="J144" s="7">
        <v>13.677280000000001</v>
      </c>
      <c r="K144" s="7">
        <f t="shared" si="12"/>
        <v>566.2328500000001</v>
      </c>
      <c r="L144" s="7">
        <f t="shared" si="13"/>
        <v>7175.3909899999999</v>
      </c>
      <c r="M144" s="7">
        <f t="shared" si="14"/>
        <v>21.77775367914715</v>
      </c>
      <c r="N144" s="7">
        <f t="shared" si="15"/>
        <v>7160.7506100000001</v>
      </c>
      <c r="O144" s="7">
        <f t="shared" si="16"/>
        <v>551.59247000000005</v>
      </c>
      <c r="P144" s="7">
        <f t="shared" si="17"/>
        <v>23.80024921360949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333.73700000000002</v>
      </c>
      <c r="F145" s="10">
        <v>114.08045</v>
      </c>
      <c r="G145" s="10">
        <v>0</v>
      </c>
      <c r="H145" s="10">
        <v>128.30189999999999</v>
      </c>
      <c r="I145" s="10">
        <v>0</v>
      </c>
      <c r="J145" s="10">
        <v>0</v>
      </c>
      <c r="K145" s="10">
        <f t="shared" si="12"/>
        <v>219.65655000000004</v>
      </c>
      <c r="L145" s="10">
        <f t="shared" si="13"/>
        <v>4181.7565500000001</v>
      </c>
      <c r="M145" s="10">
        <f t="shared" si="14"/>
        <v>34.182739702220609</v>
      </c>
      <c r="N145" s="10">
        <f t="shared" si="15"/>
        <v>4167.5351000000001</v>
      </c>
      <c r="O145" s="10">
        <f t="shared" si="16"/>
        <v>205.43510000000003</v>
      </c>
      <c r="P145" s="10">
        <f t="shared" si="17"/>
        <v>38.444014298684287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73.34</v>
      </c>
      <c r="F146" s="10">
        <v>28.226419999999997</v>
      </c>
      <c r="G146" s="10">
        <v>0</v>
      </c>
      <c r="H146" s="10">
        <v>28.226419999999997</v>
      </c>
      <c r="I146" s="10">
        <v>0</v>
      </c>
      <c r="J146" s="10">
        <v>0</v>
      </c>
      <c r="K146" s="10">
        <f t="shared" si="12"/>
        <v>45.113580000000006</v>
      </c>
      <c r="L146" s="10">
        <f t="shared" si="13"/>
        <v>916.91358000000002</v>
      </c>
      <c r="M146" s="10">
        <f t="shared" si="14"/>
        <v>38.487073902372501</v>
      </c>
      <c r="N146" s="10">
        <f t="shared" si="15"/>
        <v>916.91358000000002</v>
      </c>
      <c r="O146" s="10">
        <f t="shared" si="16"/>
        <v>45.113580000000006</v>
      </c>
      <c r="P146" s="10">
        <f t="shared" si="17"/>
        <v>38.487073902372501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30.5</v>
      </c>
      <c r="F147" s="10">
        <v>15.3</v>
      </c>
      <c r="G147" s="10">
        <v>0</v>
      </c>
      <c r="H147" s="10">
        <v>15.3</v>
      </c>
      <c r="I147" s="10">
        <v>0</v>
      </c>
      <c r="J147" s="10">
        <v>0</v>
      </c>
      <c r="K147" s="10">
        <f t="shared" si="12"/>
        <v>15.2</v>
      </c>
      <c r="L147" s="10">
        <f t="shared" si="13"/>
        <v>386.185</v>
      </c>
      <c r="M147" s="10">
        <f t="shared" si="14"/>
        <v>50.163934426229503</v>
      </c>
      <c r="N147" s="10">
        <f t="shared" si="15"/>
        <v>386.185</v>
      </c>
      <c r="O147" s="10">
        <f t="shared" si="16"/>
        <v>15.2</v>
      </c>
      <c r="P147" s="10">
        <f t="shared" si="17"/>
        <v>50.163934426229503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249.70000000000002</v>
      </c>
      <c r="F148" s="10">
        <v>0</v>
      </c>
      <c r="G148" s="10">
        <v>0</v>
      </c>
      <c r="H148" s="10">
        <v>0.45621</v>
      </c>
      <c r="I148" s="10">
        <v>0</v>
      </c>
      <c r="J148" s="10">
        <v>13.64</v>
      </c>
      <c r="K148" s="10">
        <f t="shared" si="12"/>
        <v>249.70000000000002</v>
      </c>
      <c r="L148" s="10">
        <f t="shared" si="13"/>
        <v>1099.1731400000001</v>
      </c>
      <c r="M148" s="10">
        <f t="shared" si="14"/>
        <v>0</v>
      </c>
      <c r="N148" s="10">
        <f t="shared" si="15"/>
        <v>1098.71693</v>
      </c>
      <c r="O148" s="10">
        <f t="shared" si="16"/>
        <v>249.24379000000002</v>
      </c>
      <c r="P148" s="10">
        <f t="shared" si="17"/>
        <v>0.1827032438926712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3.4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3.4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3.4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2.2000000000000002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2.2000000000000002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2.2000000000000002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3.7280000000000001E-2</v>
      </c>
      <c r="G151" s="10">
        <v>0</v>
      </c>
      <c r="H151" s="10">
        <v>0</v>
      </c>
      <c r="I151" s="10">
        <v>3.7280000000000001E-2</v>
      </c>
      <c r="J151" s="10">
        <v>3.7280000000000001E-2</v>
      </c>
      <c r="K151" s="10">
        <f t="shared" si="12"/>
        <v>0.16272</v>
      </c>
      <c r="L151" s="10">
        <f t="shared" si="13"/>
        <v>3.2627200000000003</v>
      </c>
      <c r="M151" s="10">
        <f t="shared" si="14"/>
        <v>18.639999999999997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0.8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0.8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30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30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924.08000000000015</v>
      </c>
      <c r="F154" s="7">
        <v>359.51083</v>
      </c>
      <c r="G154" s="7">
        <v>0</v>
      </c>
      <c r="H154" s="7">
        <v>347.14521999999999</v>
      </c>
      <c r="I154" s="7">
        <v>14.10272</v>
      </c>
      <c r="J154" s="7">
        <v>16.358689999999999</v>
      </c>
      <c r="K154" s="7">
        <f t="shared" si="12"/>
        <v>564.56917000000021</v>
      </c>
      <c r="L154" s="7">
        <f t="shared" si="13"/>
        <v>10859.648300000001</v>
      </c>
      <c r="M154" s="7">
        <f t="shared" si="14"/>
        <v>38.904730109947181</v>
      </c>
      <c r="N154" s="7">
        <f t="shared" si="15"/>
        <v>10872.01391</v>
      </c>
      <c r="O154" s="7">
        <f t="shared" si="16"/>
        <v>576.93478000000016</v>
      </c>
      <c r="P154" s="7">
        <f t="shared" si="17"/>
        <v>37.566576486884244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737.75800000000004</v>
      </c>
      <c r="F155" s="10">
        <v>291.26452</v>
      </c>
      <c r="G155" s="10">
        <v>0</v>
      </c>
      <c r="H155" s="10">
        <v>280.00665000000004</v>
      </c>
      <c r="I155" s="10">
        <v>11.25787</v>
      </c>
      <c r="J155" s="10">
        <v>11.25787</v>
      </c>
      <c r="K155" s="10">
        <f t="shared" si="12"/>
        <v>446.49348000000003</v>
      </c>
      <c r="L155" s="10">
        <f t="shared" si="13"/>
        <v>8324.6934799999999</v>
      </c>
      <c r="M155" s="10">
        <f t="shared" si="14"/>
        <v>39.479683039695942</v>
      </c>
      <c r="N155" s="10">
        <f t="shared" si="15"/>
        <v>8335.9513500000012</v>
      </c>
      <c r="O155" s="10">
        <f t="shared" si="16"/>
        <v>457.75135</v>
      </c>
      <c r="P155" s="10">
        <f t="shared" si="17"/>
        <v>37.953726018558939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162.12200000000001</v>
      </c>
      <c r="F156" s="10">
        <v>64.078199999999995</v>
      </c>
      <c r="G156" s="10">
        <v>0</v>
      </c>
      <c r="H156" s="10">
        <v>61.601460000000003</v>
      </c>
      <c r="I156" s="10">
        <v>2.4767399999999999</v>
      </c>
      <c r="J156" s="10">
        <v>2.4767399999999999</v>
      </c>
      <c r="K156" s="10">
        <f t="shared" si="12"/>
        <v>98.043800000000019</v>
      </c>
      <c r="L156" s="10">
        <f t="shared" si="13"/>
        <v>1831.5438000000001</v>
      </c>
      <c r="M156" s="10">
        <f t="shared" si="14"/>
        <v>39.524678945485491</v>
      </c>
      <c r="N156" s="10">
        <f t="shared" si="15"/>
        <v>1834.02054</v>
      </c>
      <c r="O156" s="10">
        <f t="shared" si="16"/>
        <v>100.52054000000001</v>
      </c>
      <c r="P156" s="10">
        <f t="shared" si="17"/>
        <v>37.996977584781824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1.50597</v>
      </c>
      <c r="K157" s="10">
        <f t="shared" si="12"/>
        <v>4.9000000000000004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4.9000000000000004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3.8000000000000003</v>
      </c>
      <c r="G158" s="10">
        <v>0</v>
      </c>
      <c r="H158" s="10">
        <v>5.5371100000000002</v>
      </c>
      <c r="I158" s="10">
        <v>0</v>
      </c>
      <c r="J158" s="10">
        <v>0.75</v>
      </c>
      <c r="K158" s="10">
        <f t="shared" si="12"/>
        <v>2.8000000000000003</v>
      </c>
      <c r="L158" s="10">
        <f t="shared" si="13"/>
        <v>250.78638000000001</v>
      </c>
      <c r="M158" s="10">
        <f t="shared" si="14"/>
        <v>57.575757575757578</v>
      </c>
      <c r="N158" s="10">
        <f t="shared" si="15"/>
        <v>249.04927000000001</v>
      </c>
      <c r="O158" s="10">
        <f t="shared" si="16"/>
        <v>1.0628900000000003</v>
      </c>
      <c r="P158" s="10">
        <f t="shared" si="17"/>
        <v>83.895606060606056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6.8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6.8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6.8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0.70000000000000007</v>
      </c>
      <c r="F160" s="10">
        <v>0.36811000000000005</v>
      </c>
      <c r="G160" s="10">
        <v>0</v>
      </c>
      <c r="H160" s="10">
        <v>0</v>
      </c>
      <c r="I160" s="10">
        <v>0.36811000000000005</v>
      </c>
      <c r="J160" s="10">
        <v>0.36811000000000005</v>
      </c>
      <c r="K160" s="10">
        <f t="shared" si="12"/>
        <v>0.33189000000000002</v>
      </c>
      <c r="L160" s="10">
        <f t="shared" si="13"/>
        <v>11.031890000000001</v>
      </c>
      <c r="M160" s="10">
        <f t="shared" si="14"/>
        <v>52.587142857142851</v>
      </c>
      <c r="N160" s="10">
        <f t="shared" si="15"/>
        <v>11.4</v>
      </c>
      <c r="O160" s="10">
        <f t="shared" si="16"/>
        <v>0.70000000000000007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5.2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5.2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9.0500000000000007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9.0500000000000007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9.0500000000000007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9.0500000000000007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9.0500000000000007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9.0500000000000007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367.82900000000006</v>
      </c>
      <c r="F168" s="7">
        <v>185.53701000000001</v>
      </c>
      <c r="G168" s="7">
        <v>0</v>
      </c>
      <c r="H168" s="7">
        <v>146.87226000000001</v>
      </c>
      <c r="I168" s="7">
        <v>39.914749999999998</v>
      </c>
      <c r="J168" s="7">
        <v>136.26746</v>
      </c>
      <c r="K168" s="7">
        <f t="shared" si="12"/>
        <v>182.29199000000006</v>
      </c>
      <c r="L168" s="7">
        <f t="shared" si="13"/>
        <v>5160.6438900000012</v>
      </c>
      <c r="M168" s="7">
        <f t="shared" si="14"/>
        <v>50.441104426241537</v>
      </c>
      <c r="N168" s="7">
        <f t="shared" si="15"/>
        <v>5199.3086400000011</v>
      </c>
      <c r="O168" s="7">
        <f t="shared" si="16"/>
        <v>220.95674000000005</v>
      </c>
      <c r="P168" s="7">
        <f t="shared" si="17"/>
        <v>39.929494411805486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258.37600000000003</v>
      </c>
      <c r="F169" s="10">
        <v>151.67837</v>
      </c>
      <c r="G169" s="10">
        <v>0</v>
      </c>
      <c r="H169" s="10">
        <v>111.76362</v>
      </c>
      <c r="I169" s="10">
        <v>39.914749999999998</v>
      </c>
      <c r="J169" s="10">
        <v>48.282069999999997</v>
      </c>
      <c r="K169" s="10">
        <f t="shared" si="12"/>
        <v>106.69763000000003</v>
      </c>
      <c r="L169" s="10">
        <f t="shared" si="13"/>
        <v>3122.4216299999998</v>
      </c>
      <c r="M169" s="10">
        <f t="shared" si="14"/>
        <v>58.704512028981014</v>
      </c>
      <c r="N169" s="10">
        <f t="shared" si="15"/>
        <v>3162.3363799999997</v>
      </c>
      <c r="O169" s="10">
        <f t="shared" si="16"/>
        <v>146.61238000000003</v>
      </c>
      <c r="P169" s="10">
        <f t="shared" si="17"/>
        <v>43.256192525621572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56.999000000000002</v>
      </c>
      <c r="F170" s="10">
        <v>33.858640000000001</v>
      </c>
      <c r="G170" s="10">
        <v>0</v>
      </c>
      <c r="H170" s="10">
        <v>33.858640000000001</v>
      </c>
      <c r="I170" s="10">
        <v>0</v>
      </c>
      <c r="J170" s="10">
        <v>1.5404300000000002</v>
      </c>
      <c r="K170" s="10">
        <f t="shared" si="12"/>
        <v>23.140360000000001</v>
      </c>
      <c r="L170" s="10">
        <f t="shared" si="13"/>
        <v>695.30034000000001</v>
      </c>
      <c r="M170" s="10">
        <f t="shared" si="14"/>
        <v>59.402164950262282</v>
      </c>
      <c r="N170" s="10">
        <f t="shared" si="15"/>
        <v>695.30034000000001</v>
      </c>
      <c r="O170" s="10">
        <f t="shared" si="16"/>
        <v>23.140360000000001</v>
      </c>
      <c r="P170" s="10">
        <f t="shared" si="17"/>
        <v>59.402164950262282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30.2</v>
      </c>
      <c r="F171" s="10">
        <v>0</v>
      </c>
      <c r="G171" s="10">
        <v>0</v>
      </c>
      <c r="H171" s="10">
        <v>0</v>
      </c>
      <c r="I171" s="10">
        <v>0</v>
      </c>
      <c r="J171" s="10">
        <v>84.058109999999999</v>
      </c>
      <c r="K171" s="10">
        <f t="shared" si="12"/>
        <v>30.2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30.2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1.8</v>
      </c>
      <c r="F172" s="10">
        <v>0</v>
      </c>
      <c r="G172" s="10">
        <v>0</v>
      </c>
      <c r="H172" s="10">
        <v>1.25</v>
      </c>
      <c r="I172" s="10">
        <v>0</v>
      </c>
      <c r="J172" s="10">
        <v>0.78617999999999999</v>
      </c>
      <c r="K172" s="10">
        <f t="shared" si="12"/>
        <v>1.8</v>
      </c>
      <c r="L172" s="10">
        <f t="shared" si="13"/>
        <v>340.07191999999998</v>
      </c>
      <c r="M172" s="10">
        <f t="shared" si="14"/>
        <v>0</v>
      </c>
      <c r="N172" s="10">
        <f t="shared" si="15"/>
        <v>338.82191999999998</v>
      </c>
      <c r="O172" s="10">
        <f t="shared" si="16"/>
        <v>0.55000000000000004</v>
      </c>
      <c r="P172" s="10">
        <f t="shared" si="17"/>
        <v>69.444444444444443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18.8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18.8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18.8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0.154</v>
      </c>
      <c r="F174" s="10">
        <v>0</v>
      </c>
      <c r="G174" s="10">
        <v>0</v>
      </c>
      <c r="H174" s="10">
        <v>0</v>
      </c>
      <c r="I174" s="10">
        <v>0</v>
      </c>
      <c r="J174" s="10">
        <v>4.6730000000000001E-2</v>
      </c>
      <c r="K174" s="10">
        <f t="shared" si="12"/>
        <v>0.154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0.154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1.5539400000000001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605.27900000000011</v>
      </c>
      <c r="F176" s="7">
        <v>237.87106</v>
      </c>
      <c r="G176" s="7">
        <v>0</v>
      </c>
      <c r="H176" s="7">
        <v>236.47649999999999</v>
      </c>
      <c r="I176" s="7">
        <v>1.39456</v>
      </c>
      <c r="J176" s="7">
        <v>10.714560000000001</v>
      </c>
      <c r="K176" s="7">
        <f t="shared" si="12"/>
        <v>367.40794000000011</v>
      </c>
      <c r="L176" s="7">
        <f t="shared" si="13"/>
        <v>7581.1306199999972</v>
      </c>
      <c r="M176" s="7">
        <f t="shared" si="14"/>
        <v>39.299407380728553</v>
      </c>
      <c r="N176" s="7">
        <f t="shared" si="15"/>
        <v>7582.5251799999978</v>
      </c>
      <c r="O176" s="7">
        <f t="shared" si="16"/>
        <v>368.80250000000012</v>
      </c>
      <c r="P176" s="7">
        <f t="shared" si="17"/>
        <v>39.069007845968542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441.32499999999999</v>
      </c>
      <c r="F177" s="10">
        <v>183.44655</v>
      </c>
      <c r="G177" s="10">
        <v>0</v>
      </c>
      <c r="H177" s="10">
        <v>183.44655</v>
      </c>
      <c r="I177" s="10">
        <v>0</v>
      </c>
      <c r="J177" s="10">
        <v>0</v>
      </c>
      <c r="K177" s="10">
        <f t="shared" si="12"/>
        <v>257.87844999999999</v>
      </c>
      <c r="L177" s="10">
        <f t="shared" si="13"/>
        <v>4938.4784500000005</v>
      </c>
      <c r="M177" s="10">
        <f t="shared" si="14"/>
        <v>41.567223701353875</v>
      </c>
      <c r="N177" s="10">
        <f t="shared" si="15"/>
        <v>4938.4784500000005</v>
      </c>
      <c r="O177" s="10">
        <f t="shared" si="16"/>
        <v>257.87844999999999</v>
      </c>
      <c r="P177" s="10">
        <f t="shared" si="17"/>
        <v>41.567223701353875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97.054000000000002</v>
      </c>
      <c r="F178" s="10">
        <v>40.358249999999998</v>
      </c>
      <c r="G178" s="10">
        <v>0</v>
      </c>
      <c r="H178" s="10">
        <v>40.358249999999998</v>
      </c>
      <c r="I178" s="10">
        <v>0</v>
      </c>
      <c r="J178" s="10">
        <v>0</v>
      </c>
      <c r="K178" s="10">
        <f t="shared" si="12"/>
        <v>56.695750000000004</v>
      </c>
      <c r="L178" s="10">
        <f t="shared" si="13"/>
        <v>1086.54575</v>
      </c>
      <c r="M178" s="10">
        <f t="shared" si="14"/>
        <v>41.583293836420957</v>
      </c>
      <c r="N178" s="10">
        <f t="shared" si="15"/>
        <v>1086.54575</v>
      </c>
      <c r="O178" s="10">
        <f t="shared" si="16"/>
        <v>56.695750000000004</v>
      </c>
      <c r="P178" s="10">
        <f t="shared" si="17"/>
        <v>41.583293836420957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0.54170000000000007</v>
      </c>
      <c r="G179" s="10">
        <v>0</v>
      </c>
      <c r="H179" s="10">
        <v>0.54170000000000007</v>
      </c>
      <c r="I179" s="10">
        <v>0</v>
      </c>
      <c r="J179" s="10">
        <v>0</v>
      </c>
      <c r="K179" s="10">
        <f t="shared" si="12"/>
        <v>-0.54170000000000007</v>
      </c>
      <c r="L179" s="10">
        <f t="shared" si="13"/>
        <v>193.76930000000002</v>
      </c>
      <c r="M179" s="10">
        <f t="shared" si="14"/>
        <v>0</v>
      </c>
      <c r="N179" s="10">
        <f t="shared" si="15"/>
        <v>193.76930000000002</v>
      </c>
      <c r="O179" s="10">
        <f t="shared" si="16"/>
        <v>-0.54170000000000007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9.6</v>
      </c>
      <c r="F181" s="10">
        <v>12.13</v>
      </c>
      <c r="G181" s="10">
        <v>0</v>
      </c>
      <c r="H181" s="10">
        <v>12.13</v>
      </c>
      <c r="I181" s="10">
        <v>0</v>
      </c>
      <c r="J181" s="10">
        <v>0.92</v>
      </c>
      <c r="K181" s="10">
        <f t="shared" si="12"/>
        <v>-2.5300000000000011</v>
      </c>
      <c r="L181" s="10">
        <f t="shared" si="13"/>
        <v>559.14167999999995</v>
      </c>
      <c r="M181" s="10">
        <f t="shared" si="14"/>
        <v>126.35416666666669</v>
      </c>
      <c r="N181" s="10">
        <f t="shared" si="15"/>
        <v>559.14167999999995</v>
      </c>
      <c r="O181" s="10">
        <f t="shared" si="16"/>
        <v>-2.5300000000000011</v>
      </c>
      <c r="P181" s="10">
        <f t="shared" si="17"/>
        <v>126.35416666666669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8.4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30.5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30.5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30.5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2.5</v>
      </c>
      <c r="F184" s="10">
        <v>1.39456</v>
      </c>
      <c r="G184" s="10">
        <v>0</v>
      </c>
      <c r="H184" s="10">
        <v>0</v>
      </c>
      <c r="I184" s="10">
        <v>1.39456</v>
      </c>
      <c r="J184" s="10">
        <v>1.39456</v>
      </c>
      <c r="K184" s="10">
        <f t="shared" si="12"/>
        <v>1.10544</v>
      </c>
      <c r="L184" s="10">
        <f t="shared" si="13"/>
        <v>31.305440000000004</v>
      </c>
      <c r="M184" s="10">
        <f t="shared" si="14"/>
        <v>55.782399999999996</v>
      </c>
      <c r="N184" s="10">
        <f t="shared" si="15"/>
        <v>32.700000000000003</v>
      </c>
      <c r="O184" s="10">
        <f t="shared" si="16"/>
        <v>2.5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7.1000000000000005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7.1000000000000005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7.1000000000000005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17.2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17.2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17.2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315601.55580999993</v>
      </c>
      <c r="E189" s="7">
        <v>22616.071000000004</v>
      </c>
      <c r="F189" s="7">
        <v>8728.8919500000011</v>
      </c>
      <c r="G189" s="7">
        <v>122.83520000000001</v>
      </c>
      <c r="H189" s="7">
        <v>8708.5040800000024</v>
      </c>
      <c r="I189" s="7">
        <v>273.07933000000003</v>
      </c>
      <c r="J189" s="7">
        <v>3452.4083800000003</v>
      </c>
      <c r="K189" s="7">
        <f t="shared" si="12"/>
        <v>13887.179050000002</v>
      </c>
      <c r="L189" s="7">
        <f t="shared" si="13"/>
        <v>306872.66385999991</v>
      </c>
      <c r="M189" s="7">
        <f t="shared" si="14"/>
        <v>38.595969874696621</v>
      </c>
      <c r="N189" s="7">
        <f t="shared" si="15"/>
        <v>306893.05172999995</v>
      </c>
      <c r="O189" s="7">
        <f t="shared" si="16"/>
        <v>13907.566920000001</v>
      </c>
      <c r="P189" s="7">
        <f t="shared" si="17"/>
        <v>38.505822165132045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142.26400000000001</v>
      </c>
      <c r="F190" s="7">
        <v>48.033389999999997</v>
      </c>
      <c r="G190" s="7">
        <v>0</v>
      </c>
      <c r="H190" s="7">
        <v>48.033389999999997</v>
      </c>
      <c r="I190" s="7">
        <v>0</v>
      </c>
      <c r="J190" s="7">
        <v>0</v>
      </c>
      <c r="K190" s="7">
        <f t="shared" si="12"/>
        <v>94.230610000000013</v>
      </c>
      <c r="L190" s="7">
        <f t="shared" si="13"/>
        <v>1721.3616099999999</v>
      </c>
      <c r="M190" s="7">
        <f t="shared" si="14"/>
        <v>33.763559298206147</v>
      </c>
      <c r="N190" s="7">
        <f t="shared" si="15"/>
        <v>1721.3616099999999</v>
      </c>
      <c r="O190" s="7">
        <f t="shared" si="16"/>
        <v>94.230610000000013</v>
      </c>
      <c r="P190" s="7">
        <f t="shared" si="17"/>
        <v>33.763559298206147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114.264</v>
      </c>
      <c r="F191" s="10">
        <v>38.5</v>
      </c>
      <c r="G191" s="10">
        <v>0</v>
      </c>
      <c r="H191" s="10">
        <v>38.5</v>
      </c>
      <c r="I191" s="10">
        <v>0</v>
      </c>
      <c r="J191" s="10">
        <v>0</v>
      </c>
      <c r="K191" s="10">
        <f t="shared" si="12"/>
        <v>75.763999999999996</v>
      </c>
      <c r="L191" s="10">
        <f t="shared" si="13"/>
        <v>1366.606</v>
      </c>
      <c r="M191" s="10">
        <f t="shared" si="14"/>
        <v>33.693901841349863</v>
      </c>
      <c r="N191" s="10">
        <f t="shared" si="15"/>
        <v>1366.606</v>
      </c>
      <c r="O191" s="10">
        <f t="shared" si="16"/>
        <v>75.763999999999996</v>
      </c>
      <c r="P191" s="10">
        <f t="shared" si="17"/>
        <v>33.693901841349863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20</v>
      </c>
      <c r="F192" s="10">
        <v>8.4700000000000006</v>
      </c>
      <c r="G192" s="10">
        <v>0</v>
      </c>
      <c r="H192" s="10">
        <v>8.4700000000000006</v>
      </c>
      <c r="I192" s="10">
        <v>0</v>
      </c>
      <c r="J192" s="10">
        <v>0</v>
      </c>
      <c r="K192" s="10">
        <f t="shared" si="12"/>
        <v>11.53</v>
      </c>
      <c r="L192" s="10">
        <f t="shared" si="13"/>
        <v>268.00299999999999</v>
      </c>
      <c r="M192" s="10">
        <f t="shared" si="14"/>
        <v>42.35</v>
      </c>
      <c r="N192" s="10">
        <f t="shared" si="15"/>
        <v>268.00299999999999</v>
      </c>
      <c r="O192" s="10">
        <f t="shared" si="16"/>
        <v>11.53</v>
      </c>
      <c r="P192" s="10">
        <f t="shared" si="17"/>
        <v>42.35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3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3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3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1.0633900000000001</v>
      </c>
      <c r="G194" s="10">
        <v>0</v>
      </c>
      <c r="H194" s="10">
        <v>1.0633900000000001</v>
      </c>
      <c r="I194" s="10">
        <v>0</v>
      </c>
      <c r="J194" s="10">
        <v>0</v>
      </c>
      <c r="K194" s="10">
        <f t="shared" si="12"/>
        <v>3.9366099999999999</v>
      </c>
      <c r="L194" s="10">
        <f t="shared" si="13"/>
        <v>49.966610000000003</v>
      </c>
      <c r="M194" s="10">
        <f t="shared" si="14"/>
        <v>21.267800000000001</v>
      </c>
      <c r="N194" s="10">
        <f t="shared" si="15"/>
        <v>49.966610000000003</v>
      </c>
      <c r="O194" s="10">
        <f t="shared" si="16"/>
        <v>3.9366099999999999</v>
      </c>
      <c r="P194" s="10">
        <f t="shared" si="17"/>
        <v>21.267800000000001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14165.415000000001</v>
      </c>
      <c r="F197" s="7">
        <v>5399.2467300000008</v>
      </c>
      <c r="G197" s="7">
        <v>0</v>
      </c>
      <c r="H197" s="7">
        <v>5476.8338300000005</v>
      </c>
      <c r="I197" s="7">
        <v>31.464270000000003</v>
      </c>
      <c r="J197" s="7">
        <v>2227.0869700000003</v>
      </c>
      <c r="K197" s="7">
        <f t="shared" si="12"/>
        <v>8766.1682700000001</v>
      </c>
      <c r="L197" s="7">
        <f t="shared" si="13"/>
        <v>178395.59197000004</v>
      </c>
      <c r="M197" s="7">
        <f t="shared" si="14"/>
        <v>38.115697492802013</v>
      </c>
      <c r="N197" s="7">
        <f t="shared" si="15"/>
        <v>178318.00487000006</v>
      </c>
      <c r="O197" s="7">
        <f t="shared" si="16"/>
        <v>8688.5811700000013</v>
      </c>
      <c r="P197" s="7">
        <f t="shared" si="17"/>
        <v>38.663419532714009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14165.415000000001</v>
      </c>
      <c r="F199" s="10">
        <v>5399.2467300000008</v>
      </c>
      <c r="G199" s="10">
        <v>0</v>
      </c>
      <c r="H199" s="10">
        <v>5476.8338300000005</v>
      </c>
      <c r="I199" s="10">
        <v>31.464270000000003</v>
      </c>
      <c r="J199" s="10">
        <v>2227.0869700000003</v>
      </c>
      <c r="K199" s="10">
        <f t="shared" si="18"/>
        <v>8766.1682700000001</v>
      </c>
      <c r="L199" s="10">
        <f t="shared" si="19"/>
        <v>147149.52831000002</v>
      </c>
      <c r="M199" s="10">
        <f t="shared" si="20"/>
        <v>38.115697492802013</v>
      </c>
      <c r="N199" s="10">
        <f t="shared" si="21"/>
        <v>147071.94121000005</v>
      </c>
      <c r="O199" s="10">
        <f t="shared" si="22"/>
        <v>8688.5811700000013</v>
      </c>
      <c r="P199" s="10">
        <f t="shared" si="23"/>
        <v>38.663419532714009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5265.1450000000004</v>
      </c>
      <c r="F200" s="7">
        <v>2427.2055</v>
      </c>
      <c r="G200" s="7">
        <v>12.45514</v>
      </c>
      <c r="H200" s="7">
        <v>2322.26829</v>
      </c>
      <c r="I200" s="7">
        <v>176.55726000000001</v>
      </c>
      <c r="J200" s="7">
        <v>235.30034000000001</v>
      </c>
      <c r="K200" s="7">
        <f t="shared" si="18"/>
        <v>2837.9395000000004</v>
      </c>
      <c r="L200" s="7">
        <f t="shared" si="19"/>
        <v>81462.637140000006</v>
      </c>
      <c r="M200" s="7">
        <f t="shared" si="20"/>
        <v>46.099499633913211</v>
      </c>
      <c r="N200" s="7">
        <f t="shared" si="21"/>
        <v>81567.57435000001</v>
      </c>
      <c r="O200" s="7">
        <f t="shared" si="22"/>
        <v>2942.8767100000005</v>
      </c>
      <c r="P200" s="7">
        <f t="shared" si="23"/>
        <v>44.106445121644313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5265.1450000000004</v>
      </c>
      <c r="F202" s="10">
        <v>2427.2055</v>
      </c>
      <c r="G202" s="10">
        <v>12.45514</v>
      </c>
      <c r="H202" s="10">
        <v>2322.26829</v>
      </c>
      <c r="I202" s="10">
        <v>176.55726000000001</v>
      </c>
      <c r="J202" s="10">
        <v>235.30034000000001</v>
      </c>
      <c r="K202" s="10">
        <f t="shared" si="18"/>
        <v>2837.9395000000004</v>
      </c>
      <c r="L202" s="10">
        <f t="shared" si="19"/>
        <v>69280.189880000005</v>
      </c>
      <c r="M202" s="10">
        <f t="shared" si="20"/>
        <v>46.099499633913211</v>
      </c>
      <c r="N202" s="10">
        <f t="shared" si="21"/>
        <v>69385.127089999994</v>
      </c>
      <c r="O202" s="10">
        <f t="shared" si="22"/>
        <v>2942.8767100000005</v>
      </c>
      <c r="P202" s="10">
        <f t="shared" si="23"/>
        <v>44.106445121644313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1139.2</v>
      </c>
      <c r="F203" s="7">
        <v>490.37371000000002</v>
      </c>
      <c r="G203" s="7">
        <v>0</v>
      </c>
      <c r="H203" s="7">
        <v>481.28065000000004</v>
      </c>
      <c r="I203" s="7">
        <v>10.378440000000001</v>
      </c>
      <c r="J203" s="7">
        <v>80.470889999999997</v>
      </c>
      <c r="K203" s="7">
        <f t="shared" si="18"/>
        <v>648.82628999999997</v>
      </c>
      <c r="L203" s="7">
        <f t="shared" si="19"/>
        <v>15329.803970000001</v>
      </c>
      <c r="M203" s="7">
        <f t="shared" si="20"/>
        <v>43.045445049157308</v>
      </c>
      <c r="N203" s="7">
        <f t="shared" si="21"/>
        <v>15338.89703</v>
      </c>
      <c r="O203" s="7">
        <f t="shared" si="22"/>
        <v>657.91935000000001</v>
      </c>
      <c r="P203" s="7">
        <f t="shared" si="23"/>
        <v>42.247248068820227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1139.2</v>
      </c>
      <c r="F205" s="10">
        <v>490.37371000000002</v>
      </c>
      <c r="G205" s="10">
        <v>0</v>
      </c>
      <c r="H205" s="10">
        <v>481.28065000000004</v>
      </c>
      <c r="I205" s="10">
        <v>10.378440000000001</v>
      </c>
      <c r="J205" s="10">
        <v>80.470889999999997</v>
      </c>
      <c r="K205" s="10">
        <f t="shared" si="18"/>
        <v>648.82628999999997</v>
      </c>
      <c r="L205" s="10">
        <f t="shared" si="19"/>
        <v>12870.72314</v>
      </c>
      <c r="M205" s="10">
        <f t="shared" si="20"/>
        <v>43.045445049157308</v>
      </c>
      <c r="N205" s="10">
        <f t="shared" si="21"/>
        <v>12879.816199999999</v>
      </c>
      <c r="O205" s="10">
        <f t="shared" si="22"/>
        <v>657.91935000000001</v>
      </c>
      <c r="P205" s="10">
        <f t="shared" si="23"/>
        <v>42.247248068820227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177.70000000000002</v>
      </c>
      <c r="F206" s="7">
        <v>9.6793600000000009</v>
      </c>
      <c r="G206" s="7">
        <v>0</v>
      </c>
      <c r="H206" s="7">
        <v>0</v>
      </c>
      <c r="I206" s="7">
        <v>9.6793600000000009</v>
      </c>
      <c r="J206" s="7">
        <v>9.6793600000000009</v>
      </c>
      <c r="K206" s="7">
        <f t="shared" si="18"/>
        <v>168.02064000000001</v>
      </c>
      <c r="L206" s="7">
        <f t="shared" si="19"/>
        <v>1841.4491399999999</v>
      </c>
      <c r="M206" s="7">
        <f t="shared" si="20"/>
        <v>5.4470230725942601</v>
      </c>
      <c r="N206" s="7">
        <f t="shared" si="21"/>
        <v>1851.1285</v>
      </c>
      <c r="O206" s="7">
        <f t="shared" si="22"/>
        <v>177.70000000000002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177.70000000000002</v>
      </c>
      <c r="F207" s="10">
        <v>9.6793600000000009</v>
      </c>
      <c r="G207" s="10">
        <v>0</v>
      </c>
      <c r="H207" s="10">
        <v>0</v>
      </c>
      <c r="I207" s="10">
        <v>9.6793600000000009</v>
      </c>
      <c r="J207" s="10">
        <v>9.6793600000000009</v>
      </c>
      <c r="K207" s="10">
        <f t="shared" si="18"/>
        <v>168.02064000000001</v>
      </c>
      <c r="L207" s="10">
        <f t="shared" si="19"/>
        <v>1841.4491399999999</v>
      </c>
      <c r="M207" s="10">
        <f t="shared" si="20"/>
        <v>5.4470230725942601</v>
      </c>
      <c r="N207" s="10">
        <f t="shared" si="21"/>
        <v>1851.1285</v>
      </c>
      <c r="O207" s="10">
        <f t="shared" si="22"/>
        <v>177.70000000000002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48.64</v>
      </c>
      <c r="F208" s="7">
        <v>21.93947</v>
      </c>
      <c r="G208" s="7">
        <v>0.64005999999999996</v>
      </c>
      <c r="H208" s="7">
        <v>22.579529999999998</v>
      </c>
      <c r="I208" s="7">
        <v>0</v>
      </c>
      <c r="J208" s="7">
        <v>0</v>
      </c>
      <c r="K208" s="7">
        <f t="shared" si="18"/>
        <v>26.700530000000001</v>
      </c>
      <c r="L208" s="7">
        <f t="shared" si="19"/>
        <v>878.17899999999997</v>
      </c>
      <c r="M208" s="7">
        <f t="shared" si="20"/>
        <v>45.105818256578942</v>
      </c>
      <c r="N208" s="7">
        <f t="shared" si="21"/>
        <v>877.53894000000003</v>
      </c>
      <c r="O208" s="7">
        <f t="shared" si="22"/>
        <v>26.060470000000002</v>
      </c>
      <c r="P208" s="7">
        <f t="shared" si="23"/>
        <v>46.421731085526311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48.64</v>
      </c>
      <c r="F209" s="10">
        <v>21.93947</v>
      </c>
      <c r="G209" s="10">
        <v>0.64005999999999996</v>
      </c>
      <c r="H209" s="10">
        <v>22.579529999999998</v>
      </c>
      <c r="I209" s="10">
        <v>0</v>
      </c>
      <c r="J209" s="10">
        <v>0</v>
      </c>
      <c r="K209" s="10">
        <f t="shared" si="18"/>
        <v>26.700530000000001</v>
      </c>
      <c r="L209" s="10">
        <f t="shared" si="19"/>
        <v>878.17899999999997</v>
      </c>
      <c r="M209" s="10">
        <f t="shared" si="20"/>
        <v>45.105818256578942</v>
      </c>
      <c r="N209" s="10">
        <f t="shared" si="21"/>
        <v>877.53894000000003</v>
      </c>
      <c r="O209" s="10">
        <f t="shared" si="22"/>
        <v>26.060470000000002</v>
      </c>
      <c r="P209" s="10">
        <f t="shared" si="23"/>
        <v>46.421731085526311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10376.321819999999</v>
      </c>
      <c r="E210" s="7">
        <v>643.30000000000007</v>
      </c>
      <c r="F210" s="7">
        <v>0</v>
      </c>
      <c r="G210" s="7">
        <v>0</v>
      </c>
      <c r="H210" s="7">
        <v>0</v>
      </c>
      <c r="I210" s="7">
        <v>0</v>
      </c>
      <c r="J210" s="7">
        <v>472.62304</v>
      </c>
      <c r="K210" s="7">
        <f t="shared" si="18"/>
        <v>643.30000000000007</v>
      </c>
      <c r="L210" s="7">
        <f t="shared" si="19"/>
        <v>10376.321819999999</v>
      </c>
      <c r="M210" s="7">
        <f t="shared" si="20"/>
        <v>0</v>
      </c>
      <c r="N210" s="7">
        <f t="shared" si="21"/>
        <v>10376.321819999999</v>
      </c>
      <c r="O210" s="7">
        <f t="shared" si="22"/>
        <v>643.30000000000007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7317.0511699999988</v>
      </c>
      <c r="E213" s="10">
        <v>643.30000000000007</v>
      </c>
      <c r="F213" s="10">
        <v>0</v>
      </c>
      <c r="G213" s="10">
        <v>0</v>
      </c>
      <c r="H213" s="10">
        <v>0</v>
      </c>
      <c r="I213" s="10">
        <v>0</v>
      </c>
      <c r="J213" s="10">
        <v>472.62304</v>
      </c>
      <c r="K213" s="10">
        <f t="shared" si="18"/>
        <v>643.30000000000007</v>
      </c>
      <c r="L213" s="10">
        <f t="shared" si="19"/>
        <v>7317.0511699999988</v>
      </c>
      <c r="M213" s="10">
        <f t="shared" si="20"/>
        <v>0</v>
      </c>
      <c r="N213" s="10">
        <f t="shared" si="21"/>
        <v>7317.0511699999988</v>
      </c>
      <c r="O213" s="10">
        <f t="shared" si="22"/>
        <v>643.30000000000007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850.1</v>
      </c>
      <c r="F216" s="7">
        <v>279.40906999999999</v>
      </c>
      <c r="G216" s="7">
        <v>109.74000000000001</v>
      </c>
      <c r="H216" s="7">
        <v>349.50367</v>
      </c>
      <c r="I216" s="7">
        <v>0</v>
      </c>
      <c r="J216" s="7">
        <v>338.42784</v>
      </c>
      <c r="K216" s="7">
        <f t="shared" si="18"/>
        <v>570.69092999999998</v>
      </c>
      <c r="L216" s="7">
        <f t="shared" si="19"/>
        <v>12813.49093</v>
      </c>
      <c r="M216" s="7">
        <f t="shared" si="20"/>
        <v>32.867788495471117</v>
      </c>
      <c r="N216" s="7">
        <f t="shared" si="21"/>
        <v>12743.39633</v>
      </c>
      <c r="O216" s="7">
        <f t="shared" si="22"/>
        <v>500.59633000000002</v>
      </c>
      <c r="P216" s="7">
        <f t="shared" si="23"/>
        <v>41.113241971532759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803.9</v>
      </c>
      <c r="F219" s="10">
        <v>279.40906999999999</v>
      </c>
      <c r="G219" s="10">
        <v>0</v>
      </c>
      <c r="H219" s="10">
        <v>349.50367</v>
      </c>
      <c r="I219" s="10">
        <v>0</v>
      </c>
      <c r="J219" s="10">
        <v>228.68783999999999</v>
      </c>
      <c r="K219" s="10">
        <f t="shared" si="18"/>
        <v>524.49092999999993</v>
      </c>
      <c r="L219" s="10">
        <f t="shared" si="19"/>
        <v>11990.09093</v>
      </c>
      <c r="M219" s="10">
        <f t="shared" si="20"/>
        <v>34.756694862545089</v>
      </c>
      <c r="N219" s="10">
        <f t="shared" si="21"/>
        <v>11919.99633</v>
      </c>
      <c r="O219" s="10">
        <f t="shared" si="22"/>
        <v>454.39632999999998</v>
      </c>
      <c r="P219" s="10">
        <f t="shared" si="23"/>
        <v>43.476013185719623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109.74000000000001</v>
      </c>
      <c r="H220" s="10">
        <v>0</v>
      </c>
      <c r="I220" s="10">
        <v>0</v>
      </c>
      <c r="J220" s="10">
        <v>109.74000000000001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143.47200000000001</v>
      </c>
      <c r="F221" s="7">
        <v>53.004719999999999</v>
      </c>
      <c r="G221" s="7">
        <v>0</v>
      </c>
      <c r="H221" s="7">
        <v>8.0047200000000007</v>
      </c>
      <c r="I221" s="7">
        <v>45</v>
      </c>
      <c r="J221" s="7">
        <v>88.819940000000003</v>
      </c>
      <c r="K221" s="7">
        <f t="shared" si="18"/>
        <v>90.467280000000017</v>
      </c>
      <c r="L221" s="7">
        <f t="shared" si="19"/>
        <v>1885.0762800000002</v>
      </c>
      <c r="M221" s="7">
        <f t="shared" si="20"/>
        <v>36.944295751087317</v>
      </c>
      <c r="N221" s="7">
        <f t="shared" si="21"/>
        <v>1930.0762800000002</v>
      </c>
      <c r="O221" s="7">
        <f t="shared" si="22"/>
        <v>135.46728000000002</v>
      </c>
      <c r="P221" s="7">
        <f t="shared" si="23"/>
        <v>5.579290732686518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143.47200000000001</v>
      </c>
      <c r="F222" s="10">
        <v>53.004719999999999</v>
      </c>
      <c r="G222" s="10">
        <v>0</v>
      </c>
      <c r="H222" s="10">
        <v>8.0047200000000007</v>
      </c>
      <c r="I222" s="10">
        <v>45</v>
      </c>
      <c r="J222" s="10">
        <v>88.819940000000003</v>
      </c>
      <c r="K222" s="10">
        <f t="shared" si="18"/>
        <v>90.467280000000017</v>
      </c>
      <c r="L222" s="10">
        <f t="shared" si="19"/>
        <v>1885.0762800000002</v>
      </c>
      <c r="M222" s="10">
        <f t="shared" si="20"/>
        <v>36.944295751087317</v>
      </c>
      <c r="N222" s="10">
        <f t="shared" si="21"/>
        <v>1930.0762800000002</v>
      </c>
      <c r="O222" s="10">
        <f t="shared" si="22"/>
        <v>135.46728000000002</v>
      </c>
      <c r="P222" s="10">
        <f t="shared" si="23"/>
        <v>5.579290732686518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4.12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4.12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4.12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4.12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4.12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4.12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318.35200000000003</v>
      </c>
      <c r="E225" s="7">
        <v>36.715000000000003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36.715000000000003</v>
      </c>
      <c r="L225" s="7">
        <f t="shared" si="19"/>
        <v>318.35200000000003</v>
      </c>
      <c r="M225" s="7">
        <f t="shared" si="20"/>
        <v>0</v>
      </c>
      <c r="N225" s="7">
        <f t="shared" si="21"/>
        <v>318.35200000000003</v>
      </c>
      <c r="O225" s="7">
        <f t="shared" si="22"/>
        <v>36.715000000000003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318.35200000000003</v>
      </c>
      <c r="E226" s="10">
        <v>36.715000000000003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36.715000000000003</v>
      </c>
      <c r="L226" s="10">
        <f t="shared" si="19"/>
        <v>318.35200000000003</v>
      </c>
      <c r="M226" s="10">
        <f t="shared" si="20"/>
        <v>0</v>
      </c>
      <c r="N226" s="10">
        <f t="shared" si="21"/>
        <v>318.35200000000003</v>
      </c>
      <c r="O226" s="10">
        <f t="shared" si="22"/>
        <v>36.715000000000003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603261.4174799996</v>
      </c>
      <c r="E227" s="7">
        <v>41921.73403</v>
      </c>
      <c r="F227" s="7">
        <v>2020.21756</v>
      </c>
      <c r="G227" s="7">
        <v>7.3000000000000007</v>
      </c>
      <c r="H227" s="7">
        <v>1547.94506</v>
      </c>
      <c r="I227" s="7">
        <v>1111.8310200000001</v>
      </c>
      <c r="J227" s="7">
        <v>7610.9291900000035</v>
      </c>
      <c r="K227" s="7">
        <f t="shared" si="18"/>
        <v>39901.516470000002</v>
      </c>
      <c r="L227" s="7">
        <f t="shared" si="19"/>
        <v>601241.19991999958</v>
      </c>
      <c r="M227" s="7">
        <f t="shared" si="20"/>
        <v>4.8190219387258493</v>
      </c>
      <c r="N227" s="7">
        <f t="shared" si="21"/>
        <v>601713.47241999954</v>
      </c>
      <c r="O227" s="7">
        <f t="shared" si="22"/>
        <v>40373.788970000001</v>
      </c>
      <c r="P227" s="7">
        <f t="shared" si="23"/>
        <v>3.6924642928469051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2592.1930000000002</v>
      </c>
      <c r="F228" s="7">
        <v>717.05632000000014</v>
      </c>
      <c r="G228" s="7">
        <v>0</v>
      </c>
      <c r="H228" s="7">
        <v>717.05632000000014</v>
      </c>
      <c r="I228" s="7">
        <v>0</v>
      </c>
      <c r="J228" s="7">
        <v>40.401249999999997</v>
      </c>
      <c r="K228" s="7">
        <f t="shared" si="18"/>
        <v>1875.1366800000001</v>
      </c>
      <c r="L228" s="7">
        <f t="shared" si="19"/>
        <v>35556.502680000005</v>
      </c>
      <c r="M228" s="7">
        <f t="shared" si="20"/>
        <v>27.66215015625766</v>
      </c>
      <c r="N228" s="7">
        <f t="shared" si="21"/>
        <v>35556.502680000005</v>
      </c>
      <c r="O228" s="7">
        <f t="shared" si="22"/>
        <v>1875.1366800000001</v>
      </c>
      <c r="P228" s="7">
        <f t="shared" si="23"/>
        <v>27.66215015625766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1991.9</v>
      </c>
      <c r="F229" s="10">
        <v>567.64765</v>
      </c>
      <c r="G229" s="10">
        <v>0</v>
      </c>
      <c r="H229" s="10">
        <v>567.64765</v>
      </c>
      <c r="I229" s="10">
        <v>0</v>
      </c>
      <c r="J229" s="10">
        <v>0</v>
      </c>
      <c r="K229" s="10">
        <f t="shared" si="18"/>
        <v>1424.2523500000002</v>
      </c>
      <c r="L229" s="10">
        <f t="shared" si="19"/>
        <v>28096.161350000002</v>
      </c>
      <c r="M229" s="10">
        <f t="shared" si="20"/>
        <v>28.497798584266278</v>
      </c>
      <c r="N229" s="10">
        <f t="shared" si="21"/>
        <v>28096.161350000002</v>
      </c>
      <c r="O229" s="10">
        <f t="shared" si="22"/>
        <v>1424.2523500000002</v>
      </c>
      <c r="P229" s="10">
        <f t="shared" si="23"/>
        <v>28.497798584266278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442.5</v>
      </c>
      <c r="F230" s="10">
        <v>125.01950000000001</v>
      </c>
      <c r="G230" s="10">
        <v>0</v>
      </c>
      <c r="H230" s="10">
        <v>125.01950000000001</v>
      </c>
      <c r="I230" s="10">
        <v>0</v>
      </c>
      <c r="J230" s="10">
        <v>0</v>
      </c>
      <c r="K230" s="10">
        <f t="shared" si="18"/>
        <v>317.48050000000001</v>
      </c>
      <c r="L230" s="10">
        <f t="shared" si="19"/>
        <v>5806.3334999999997</v>
      </c>
      <c r="M230" s="10">
        <f t="shared" si="20"/>
        <v>28.252994350282489</v>
      </c>
      <c r="N230" s="10">
        <f t="shared" si="21"/>
        <v>5806.3334999999997</v>
      </c>
      <c r="O230" s="10">
        <f t="shared" si="22"/>
        <v>317.48050000000001</v>
      </c>
      <c r="P230" s="10">
        <f t="shared" si="23"/>
        <v>28.252994350282489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47.6</v>
      </c>
      <c r="F231" s="10">
        <v>7.7949999999999999</v>
      </c>
      <c r="G231" s="10">
        <v>0</v>
      </c>
      <c r="H231" s="10">
        <v>7.7949999999999999</v>
      </c>
      <c r="I231" s="10">
        <v>0</v>
      </c>
      <c r="J231" s="10">
        <v>30.576169999999998</v>
      </c>
      <c r="K231" s="10">
        <f t="shared" si="18"/>
        <v>39.805</v>
      </c>
      <c r="L231" s="10">
        <f t="shared" si="19"/>
        <v>529.60500000000002</v>
      </c>
      <c r="M231" s="10">
        <f t="shared" si="20"/>
        <v>16.376050420168067</v>
      </c>
      <c r="N231" s="10">
        <f t="shared" si="21"/>
        <v>529.60500000000002</v>
      </c>
      <c r="O231" s="10">
        <f t="shared" si="22"/>
        <v>39.805</v>
      </c>
      <c r="P231" s="10">
        <f t="shared" si="23"/>
        <v>16.376050420168067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9.2502099999999992</v>
      </c>
      <c r="G232" s="10">
        <v>0</v>
      </c>
      <c r="H232" s="10">
        <v>9.2502099999999992</v>
      </c>
      <c r="I232" s="10">
        <v>0</v>
      </c>
      <c r="J232" s="10">
        <v>0.22008000000000003</v>
      </c>
      <c r="K232" s="10">
        <f t="shared" si="18"/>
        <v>34.011790000000005</v>
      </c>
      <c r="L232" s="10">
        <f t="shared" si="19"/>
        <v>340.49979000000002</v>
      </c>
      <c r="M232" s="10">
        <f t="shared" si="20"/>
        <v>21.38183625352503</v>
      </c>
      <c r="N232" s="10">
        <f t="shared" si="21"/>
        <v>340.49979000000002</v>
      </c>
      <c r="O232" s="10">
        <f t="shared" si="22"/>
        <v>34.011790000000005</v>
      </c>
      <c r="P232" s="10">
        <f t="shared" si="23"/>
        <v>21.38183625352503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3.56</v>
      </c>
      <c r="F233" s="10">
        <v>3.3200000000000003</v>
      </c>
      <c r="G233" s="10">
        <v>0</v>
      </c>
      <c r="H233" s="10">
        <v>3.3200000000000003</v>
      </c>
      <c r="I233" s="10">
        <v>0</v>
      </c>
      <c r="J233" s="10">
        <v>0</v>
      </c>
      <c r="K233" s="10">
        <f t="shared" si="18"/>
        <v>0.23999999999999977</v>
      </c>
      <c r="L233" s="10">
        <f t="shared" si="19"/>
        <v>28.100999999999999</v>
      </c>
      <c r="M233" s="10">
        <f t="shared" si="20"/>
        <v>93.258426966292134</v>
      </c>
      <c r="N233" s="10">
        <f t="shared" si="21"/>
        <v>28.100999999999999</v>
      </c>
      <c r="O233" s="10">
        <f t="shared" si="22"/>
        <v>0.23999999999999977</v>
      </c>
      <c r="P233" s="10">
        <f t="shared" si="23"/>
        <v>93.258426966292134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15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2.0329999999999999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2.0329999999999999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2.0329999999999999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25</v>
      </c>
      <c r="F236" s="10">
        <v>0.95035999999999998</v>
      </c>
      <c r="G236" s="10">
        <v>0</v>
      </c>
      <c r="H236" s="10">
        <v>0.95035999999999998</v>
      </c>
      <c r="I236" s="10">
        <v>0</v>
      </c>
      <c r="J236" s="10">
        <v>0</v>
      </c>
      <c r="K236" s="10">
        <f t="shared" si="18"/>
        <v>24.04964</v>
      </c>
      <c r="L236" s="10">
        <f t="shared" si="19"/>
        <v>263.37764000000004</v>
      </c>
      <c r="M236" s="10">
        <f t="shared" si="20"/>
        <v>3.8014399999999995</v>
      </c>
      <c r="N236" s="10">
        <f t="shared" si="21"/>
        <v>263.37764000000004</v>
      </c>
      <c r="O236" s="10">
        <f t="shared" si="22"/>
        <v>24.04964</v>
      </c>
      <c r="P236" s="10">
        <f t="shared" si="23"/>
        <v>3.8014399999999995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3.0735999999999999</v>
      </c>
      <c r="G239" s="10">
        <v>0</v>
      </c>
      <c r="H239" s="10">
        <v>3.0735999999999999</v>
      </c>
      <c r="I239" s="10">
        <v>0</v>
      </c>
      <c r="J239" s="10">
        <v>9.6050000000000004</v>
      </c>
      <c r="K239" s="10">
        <f t="shared" si="18"/>
        <v>17.826400000000003</v>
      </c>
      <c r="L239" s="10">
        <f t="shared" si="19"/>
        <v>254.53539999999998</v>
      </c>
      <c r="M239" s="10">
        <f t="shared" si="20"/>
        <v>14.706220095693778</v>
      </c>
      <c r="N239" s="10">
        <f t="shared" si="21"/>
        <v>254.53539999999998</v>
      </c>
      <c r="O239" s="10">
        <f t="shared" si="22"/>
        <v>17.826400000000003</v>
      </c>
      <c r="P239" s="10">
        <f t="shared" si="23"/>
        <v>14.706220095693778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2041.4962899999991</v>
      </c>
      <c r="F243" s="7">
        <v>4.9502100000000002</v>
      </c>
      <c r="G243" s="7">
        <v>0</v>
      </c>
      <c r="H243" s="7">
        <v>364.51024999999998</v>
      </c>
      <c r="I243" s="7">
        <v>40.905140000000003</v>
      </c>
      <c r="J243" s="7">
        <v>4080.5632300000002</v>
      </c>
      <c r="K243" s="7">
        <f t="shared" si="18"/>
        <v>2036.5460799999992</v>
      </c>
      <c r="L243" s="7">
        <f t="shared" si="19"/>
        <v>82037.601820000011</v>
      </c>
      <c r="M243" s="7">
        <f t="shared" si="20"/>
        <v>0.2424795001709262</v>
      </c>
      <c r="N243" s="7">
        <f t="shared" si="21"/>
        <v>81678.04178</v>
      </c>
      <c r="O243" s="7">
        <f t="shared" si="22"/>
        <v>1676.9860399999991</v>
      </c>
      <c r="P243" s="7">
        <f t="shared" si="23"/>
        <v>17.855053265857276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2041.4962899999991</v>
      </c>
      <c r="F244" s="10">
        <v>4.9502100000000002</v>
      </c>
      <c r="G244" s="10">
        <v>0</v>
      </c>
      <c r="H244" s="10">
        <v>364.51024999999998</v>
      </c>
      <c r="I244" s="10">
        <v>40.905140000000003</v>
      </c>
      <c r="J244" s="10">
        <v>4080.5632300000002</v>
      </c>
      <c r="K244" s="10">
        <f t="shared" si="18"/>
        <v>2036.5460799999992</v>
      </c>
      <c r="L244" s="10">
        <f t="shared" si="19"/>
        <v>82037.601820000011</v>
      </c>
      <c r="M244" s="10">
        <f t="shared" si="20"/>
        <v>0.2424795001709262</v>
      </c>
      <c r="N244" s="10">
        <f t="shared" si="21"/>
        <v>81678.04178</v>
      </c>
      <c r="O244" s="10">
        <f t="shared" si="22"/>
        <v>1676.9860399999991</v>
      </c>
      <c r="P244" s="10">
        <f t="shared" si="23"/>
        <v>17.855053265857276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2902.8367700000013</v>
      </c>
      <c r="F245" s="7">
        <v>-4.9502100000000002</v>
      </c>
      <c r="G245" s="7">
        <v>0</v>
      </c>
      <c r="H245" s="7">
        <v>2.2972899999999998</v>
      </c>
      <c r="I245" s="7">
        <v>3.4410400000000001</v>
      </c>
      <c r="J245" s="7">
        <v>343.36732000000001</v>
      </c>
      <c r="K245" s="7">
        <f t="shared" si="18"/>
        <v>2907.7869800000012</v>
      </c>
      <c r="L245" s="7">
        <f t="shared" si="19"/>
        <v>94730.698180000007</v>
      </c>
      <c r="M245" s="7">
        <f t="shared" si="20"/>
        <v>-0.17053008461099237</v>
      </c>
      <c r="N245" s="7">
        <f t="shared" si="21"/>
        <v>94723.450680000009</v>
      </c>
      <c r="O245" s="7">
        <f t="shared" si="22"/>
        <v>2900.5394800000013</v>
      </c>
      <c r="P245" s="7">
        <f t="shared" si="23"/>
        <v>7.913948258275641E-2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0.41799999999999998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0.41799999999999998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0.41799999999999998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2902.4187700000011</v>
      </c>
      <c r="F247" s="10">
        <v>-4.9502100000000002</v>
      </c>
      <c r="G247" s="10">
        <v>0</v>
      </c>
      <c r="H247" s="10">
        <v>2.2972899999999998</v>
      </c>
      <c r="I247" s="10">
        <v>3.4410400000000001</v>
      </c>
      <c r="J247" s="10">
        <v>343.36732000000001</v>
      </c>
      <c r="K247" s="10">
        <f t="shared" si="18"/>
        <v>2907.3689800000011</v>
      </c>
      <c r="L247" s="10">
        <f t="shared" si="19"/>
        <v>94730.280180000002</v>
      </c>
      <c r="M247" s="10">
        <f t="shared" si="20"/>
        <v>-0.17055464398061337</v>
      </c>
      <c r="N247" s="10">
        <f t="shared" si="21"/>
        <v>94723.032680000004</v>
      </c>
      <c r="O247" s="10">
        <f t="shared" si="22"/>
        <v>2900.1214800000012</v>
      </c>
      <c r="P247" s="10">
        <f t="shared" si="23"/>
        <v>7.9150880077859989E-2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2.2084700000000002</v>
      </c>
      <c r="F248" s="7">
        <v>0</v>
      </c>
      <c r="G248" s="7">
        <v>0</v>
      </c>
      <c r="H248" s="7">
        <v>2.9300000000000003E-3</v>
      </c>
      <c r="I248" s="7">
        <v>0</v>
      </c>
      <c r="J248" s="7">
        <v>0</v>
      </c>
      <c r="K248" s="7">
        <f t="shared" si="18"/>
        <v>2.2084700000000002</v>
      </c>
      <c r="L248" s="7">
        <f t="shared" si="19"/>
        <v>54.724000000000004</v>
      </c>
      <c r="M248" s="7">
        <f t="shared" si="20"/>
        <v>0</v>
      </c>
      <c r="N248" s="7">
        <f t="shared" si="21"/>
        <v>54.721070000000005</v>
      </c>
      <c r="O248" s="7">
        <f t="shared" si="22"/>
        <v>2.2055400000000001</v>
      </c>
      <c r="P248" s="7">
        <f t="shared" si="23"/>
        <v>0.13267103469822999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2.9300000000000003E-3</v>
      </c>
      <c r="I249" s="10">
        <v>0</v>
      </c>
      <c r="J249" s="10">
        <v>0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0.34707000000000005</v>
      </c>
      <c r="O249" s="10">
        <f t="shared" si="22"/>
        <v>-2.9300000000000003E-3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2.2084700000000002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2.2084700000000002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2.2084700000000002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20.875499999999999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20.875499999999999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20.875499999999999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20.875499999999999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20.875499999999999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20.875499999999999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10.915420000000001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10.915420000000001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0.23488000000000001</v>
      </c>
      <c r="G256" s="7">
        <v>0</v>
      </c>
      <c r="H256" s="7">
        <v>0.23488000000000001</v>
      </c>
      <c r="I256" s="7">
        <v>0</v>
      </c>
      <c r="J256" s="7">
        <v>0</v>
      </c>
      <c r="K256" s="7">
        <f t="shared" si="18"/>
        <v>-0.23488000000000001</v>
      </c>
      <c r="L256" s="7">
        <f t="shared" si="19"/>
        <v>4.0091199999999994</v>
      </c>
      <c r="M256" s="7">
        <f t="shared" si="20"/>
        <v>0</v>
      </c>
      <c r="N256" s="7">
        <f t="shared" si="21"/>
        <v>4.0091199999999994</v>
      </c>
      <c r="O256" s="7">
        <f t="shared" si="22"/>
        <v>-0.23488000000000001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0.23488000000000001</v>
      </c>
      <c r="G257" s="10">
        <v>0</v>
      </c>
      <c r="H257" s="10">
        <v>0.23488000000000001</v>
      </c>
      <c r="I257" s="10">
        <v>0</v>
      </c>
      <c r="J257" s="10">
        <v>0</v>
      </c>
      <c r="K257" s="10">
        <f t="shared" si="18"/>
        <v>-0.23488000000000001</v>
      </c>
      <c r="L257" s="10">
        <f t="shared" si="19"/>
        <v>4.0091199999999994</v>
      </c>
      <c r="M257" s="10">
        <f t="shared" si="20"/>
        <v>0</v>
      </c>
      <c r="N257" s="10">
        <f t="shared" si="21"/>
        <v>4.0091199999999994</v>
      </c>
      <c r="O257" s="10">
        <f t="shared" si="22"/>
        <v>-0.23488000000000001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304.22000000000003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304.22000000000003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304.22000000000003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304.22000000000003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304.22000000000003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304.22000000000003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60.315989999999999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60.315989999999999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124255.55100000001</v>
      </c>
      <c r="E266" s="7">
        <v>12072.083000000001</v>
      </c>
      <c r="F266" s="7">
        <v>17.149160000000002</v>
      </c>
      <c r="G266" s="7">
        <v>0</v>
      </c>
      <c r="H266" s="7">
        <v>237.36</v>
      </c>
      <c r="I266" s="7">
        <v>0</v>
      </c>
      <c r="J266" s="7">
        <v>952.73667000000012</v>
      </c>
      <c r="K266" s="7">
        <f t="shared" si="24"/>
        <v>12054.93384</v>
      </c>
      <c r="L266" s="7">
        <f t="shared" si="25"/>
        <v>124238.40184000001</v>
      </c>
      <c r="M266" s="7">
        <f t="shared" si="26"/>
        <v>0.14205634603406886</v>
      </c>
      <c r="N266" s="7">
        <f t="shared" si="27"/>
        <v>124018.19100000001</v>
      </c>
      <c r="O266" s="7">
        <f t="shared" si="28"/>
        <v>11834.723</v>
      </c>
      <c r="P266" s="7">
        <f t="shared" si="29"/>
        <v>1.9661892649346431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124250.751</v>
      </c>
      <c r="E268" s="10">
        <v>12071.683000000001</v>
      </c>
      <c r="F268" s="10">
        <v>17.149160000000002</v>
      </c>
      <c r="G268" s="10">
        <v>0</v>
      </c>
      <c r="H268" s="10">
        <v>237.36</v>
      </c>
      <c r="I268" s="10">
        <v>0</v>
      </c>
      <c r="J268" s="10">
        <v>952.73667000000012</v>
      </c>
      <c r="K268" s="10">
        <f t="shared" si="24"/>
        <v>12054.53384</v>
      </c>
      <c r="L268" s="10">
        <f t="shared" si="25"/>
        <v>124233.60184</v>
      </c>
      <c r="M268" s="10">
        <f t="shared" si="26"/>
        <v>0.14206105312738912</v>
      </c>
      <c r="N268" s="10">
        <f t="shared" si="27"/>
        <v>124013.391</v>
      </c>
      <c r="O268" s="10">
        <f t="shared" si="28"/>
        <v>11834.323</v>
      </c>
      <c r="P268" s="10">
        <f t="shared" si="29"/>
        <v>1.9662544153951027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38.819139999999997</v>
      </c>
      <c r="K269" s="7">
        <f t="shared" si="24"/>
        <v>1020.355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38.819139999999997</v>
      </c>
      <c r="K271" s="10">
        <f t="shared" si="24"/>
        <v>1020.022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0</v>
      </c>
      <c r="I272" s="7">
        <v>0</v>
      </c>
      <c r="J272" s="7">
        <v>219.8494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2977.2750000000001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0</v>
      </c>
      <c r="I274" s="10">
        <v>0</v>
      </c>
      <c r="J274" s="10">
        <v>219.8494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2977.125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11.601760000000001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11.601760000000001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186.38607000000002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5.0500000000000003E-2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186.33557000000002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38.163789999999999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38.163789999999999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40.753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40.753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40.753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40.753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40.753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40.753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0</v>
      </c>
      <c r="G285" s="7">
        <v>0</v>
      </c>
      <c r="H285" s="7">
        <v>-2.2620000000000001E-2</v>
      </c>
      <c r="I285" s="7">
        <v>4.7324200000000003</v>
      </c>
      <c r="J285" s="7">
        <v>85.05380000000001</v>
      </c>
      <c r="K285" s="7">
        <f t="shared" si="24"/>
        <v>7501.9750000000004</v>
      </c>
      <c r="L285" s="7">
        <f t="shared" si="25"/>
        <v>87523.701000000001</v>
      </c>
      <c r="M285" s="7">
        <f t="shared" si="26"/>
        <v>0</v>
      </c>
      <c r="N285" s="7">
        <f t="shared" si="27"/>
        <v>87523.723620000004</v>
      </c>
      <c r="O285" s="7">
        <f t="shared" si="28"/>
        <v>7501.9976200000001</v>
      </c>
      <c r="P285" s="7">
        <f t="shared" si="29"/>
        <v>-3.0152059957544512E-4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8.7840000000000001E-2</v>
      </c>
      <c r="K286" s="10">
        <f t="shared" si="24"/>
        <v>7.75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0</v>
      </c>
      <c r="G287" s="10">
        <v>0</v>
      </c>
      <c r="H287" s="10">
        <v>-2.2620000000000001E-2</v>
      </c>
      <c r="I287" s="10">
        <v>4.7324200000000003</v>
      </c>
      <c r="J287" s="10">
        <v>84.96596000000001</v>
      </c>
      <c r="K287" s="10">
        <f t="shared" si="24"/>
        <v>7494.2250000000004</v>
      </c>
      <c r="L287" s="10">
        <f t="shared" si="25"/>
        <v>87431.286000000007</v>
      </c>
      <c r="M287" s="10">
        <f t="shared" si="26"/>
        <v>0</v>
      </c>
      <c r="N287" s="10">
        <f t="shared" si="27"/>
        <v>87431.308620000011</v>
      </c>
      <c r="O287" s="10">
        <f t="shared" si="28"/>
        <v>7494.2476200000001</v>
      </c>
      <c r="P287" s="10">
        <f t="shared" si="29"/>
        <v>-3.0183241095643645E-4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0</v>
      </c>
      <c r="G288" s="7">
        <v>0</v>
      </c>
      <c r="H288" s="7">
        <v>0</v>
      </c>
      <c r="I288" s="7">
        <v>0</v>
      </c>
      <c r="J288" s="7">
        <v>35.748400000000004</v>
      </c>
      <c r="K288" s="7">
        <f t="shared" si="24"/>
        <v>1410.066</v>
      </c>
      <c r="L288" s="7">
        <f t="shared" si="25"/>
        <v>15670.796</v>
      </c>
      <c r="M288" s="7">
        <f t="shared" si="26"/>
        <v>0</v>
      </c>
      <c r="N288" s="7">
        <f t="shared" si="27"/>
        <v>15670.796</v>
      </c>
      <c r="O288" s="7">
        <f t="shared" si="28"/>
        <v>1410.066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3.7069999999999999E-2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0</v>
      </c>
      <c r="G290" s="10">
        <v>0</v>
      </c>
      <c r="H290" s="10">
        <v>0</v>
      </c>
      <c r="I290" s="10">
        <v>0</v>
      </c>
      <c r="J290" s="10">
        <v>35.711330000000004</v>
      </c>
      <c r="K290" s="10">
        <f t="shared" si="24"/>
        <v>1409.116</v>
      </c>
      <c r="L290" s="10">
        <f t="shared" si="25"/>
        <v>15659.396000000001</v>
      </c>
      <c r="M290" s="10">
        <f t="shared" si="26"/>
        <v>0</v>
      </c>
      <c r="N290" s="10">
        <f t="shared" si="27"/>
        <v>15659.396000000001</v>
      </c>
      <c r="O290" s="10">
        <f t="shared" si="28"/>
        <v>1409.116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44.07003000000001</v>
      </c>
      <c r="K291" s="7">
        <f t="shared" si="24"/>
        <v>719.56799999999998</v>
      </c>
      <c r="L291" s="7">
        <f t="shared" si="25"/>
        <v>8444.8169999999991</v>
      </c>
      <c r="M291" s="7">
        <f t="shared" si="26"/>
        <v>0</v>
      </c>
      <c r="N291" s="7">
        <f t="shared" si="27"/>
        <v>8444.8169999999991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6.0159999999999998E-2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44.009870000000006</v>
      </c>
      <c r="K293" s="10">
        <f t="shared" si="24"/>
        <v>718.91800000000001</v>
      </c>
      <c r="L293" s="10">
        <f t="shared" si="25"/>
        <v>8437.0169999999998</v>
      </c>
      <c r="M293" s="10">
        <f t="shared" si="26"/>
        <v>0</v>
      </c>
      <c r="N293" s="10">
        <f t="shared" si="27"/>
        <v>8437.0169999999998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1239.6279999999999</v>
      </c>
      <c r="E294" s="7">
        <v>155.96</v>
      </c>
      <c r="F294" s="7">
        <v>0</v>
      </c>
      <c r="G294" s="7">
        <v>0</v>
      </c>
      <c r="H294" s="7">
        <v>0</v>
      </c>
      <c r="I294" s="7">
        <v>0</v>
      </c>
      <c r="J294" s="7">
        <v>23.71125</v>
      </c>
      <c r="K294" s="7">
        <f t="shared" si="24"/>
        <v>155.96</v>
      </c>
      <c r="L294" s="7">
        <f t="shared" si="25"/>
        <v>1239.6279999999999</v>
      </c>
      <c r="M294" s="7">
        <f t="shared" si="26"/>
        <v>0</v>
      </c>
      <c r="N294" s="7">
        <f t="shared" si="27"/>
        <v>1239.6279999999999</v>
      </c>
      <c r="O294" s="7">
        <f t="shared" si="28"/>
        <v>155.96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1239.268</v>
      </c>
      <c r="E296" s="10">
        <v>155.93</v>
      </c>
      <c r="F296" s="10">
        <v>0</v>
      </c>
      <c r="G296" s="10">
        <v>0</v>
      </c>
      <c r="H296" s="10">
        <v>0</v>
      </c>
      <c r="I296" s="10">
        <v>0</v>
      </c>
      <c r="J296" s="10">
        <v>23.71125</v>
      </c>
      <c r="K296" s="10">
        <f t="shared" si="24"/>
        <v>155.93</v>
      </c>
      <c r="L296" s="10">
        <f t="shared" si="25"/>
        <v>1239.268</v>
      </c>
      <c r="M296" s="10">
        <f t="shared" si="26"/>
        <v>0</v>
      </c>
      <c r="N296" s="10">
        <f t="shared" si="27"/>
        <v>1239.268</v>
      </c>
      <c r="O296" s="10">
        <f t="shared" si="28"/>
        <v>155.93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-0.14515</v>
      </c>
      <c r="I297" s="7">
        <v>0.14515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191.89415000000002</v>
      </c>
      <c r="O297" s="7">
        <f t="shared" si="28"/>
        <v>16.12415</v>
      </c>
      <c r="P297" s="7">
        <f t="shared" si="29"/>
        <v>-0.90837974841980107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-0.14515</v>
      </c>
      <c r="I299" s="10">
        <v>0.14515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191.65415000000002</v>
      </c>
      <c r="O299" s="10">
        <f t="shared" si="28"/>
        <v>16.104150000000001</v>
      </c>
      <c r="P299" s="10">
        <f t="shared" si="29"/>
        <v>-0.90951814023435051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5.6825299999999999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5.6825299999999999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0</v>
      </c>
      <c r="G303" s="7">
        <v>0</v>
      </c>
      <c r="H303" s="7">
        <v>0</v>
      </c>
      <c r="I303" s="7">
        <v>0</v>
      </c>
      <c r="J303" s="7">
        <v>108.8</v>
      </c>
      <c r="K303" s="7">
        <f t="shared" si="24"/>
        <v>2079.1</v>
      </c>
      <c r="L303" s="7">
        <f t="shared" si="25"/>
        <v>18711.899999999998</v>
      </c>
      <c r="M303" s="7">
        <f t="shared" si="26"/>
        <v>0</v>
      </c>
      <c r="N303" s="7">
        <f t="shared" si="27"/>
        <v>18711.899999999998</v>
      </c>
      <c r="O303" s="7">
        <f t="shared" si="28"/>
        <v>2079.1</v>
      </c>
      <c r="P303" s="7">
        <f t="shared" si="29"/>
        <v>0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0</v>
      </c>
      <c r="G305" s="10">
        <v>0</v>
      </c>
      <c r="H305" s="10">
        <v>0</v>
      </c>
      <c r="I305" s="10">
        <v>0</v>
      </c>
      <c r="J305" s="10">
        <v>108.8</v>
      </c>
      <c r="K305" s="10">
        <f t="shared" si="24"/>
        <v>2079.1</v>
      </c>
      <c r="L305" s="10">
        <f t="shared" si="25"/>
        <v>18711.764999999999</v>
      </c>
      <c r="M305" s="10">
        <f t="shared" si="26"/>
        <v>0</v>
      </c>
      <c r="N305" s="10">
        <f t="shared" si="27"/>
        <v>18711.764999999999</v>
      </c>
      <c r="O305" s="10">
        <f t="shared" si="28"/>
        <v>2079.1</v>
      </c>
      <c r="P305" s="10">
        <f t="shared" si="29"/>
        <v>0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1904.6300000000003</v>
      </c>
      <c r="F306" s="7">
        <v>736.22189000000003</v>
      </c>
      <c r="G306" s="7">
        <v>0</v>
      </c>
      <c r="H306" s="7">
        <v>-37.503110000000007</v>
      </c>
      <c r="I306" s="7">
        <v>773.72499999999991</v>
      </c>
      <c r="J306" s="7">
        <v>812.85871999999995</v>
      </c>
      <c r="K306" s="7">
        <f t="shared" si="24"/>
        <v>1168.4081100000003</v>
      </c>
      <c r="L306" s="7">
        <f t="shared" si="25"/>
        <v>16538.703890000004</v>
      </c>
      <c r="M306" s="7">
        <f t="shared" si="26"/>
        <v>38.654326037078064</v>
      </c>
      <c r="N306" s="7">
        <f t="shared" si="27"/>
        <v>17312.428890000007</v>
      </c>
      <c r="O306" s="7">
        <f t="shared" si="28"/>
        <v>1942.1331100000004</v>
      </c>
      <c r="P306" s="7">
        <f t="shared" si="29"/>
        <v>-1.9690496316869941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1252.9000000000001</v>
      </c>
      <c r="F307" s="10">
        <v>602.5</v>
      </c>
      <c r="G307" s="10">
        <v>0</v>
      </c>
      <c r="H307" s="10">
        <v>0</v>
      </c>
      <c r="I307" s="10">
        <v>602.5</v>
      </c>
      <c r="J307" s="10">
        <v>602.5</v>
      </c>
      <c r="K307" s="10">
        <f t="shared" si="24"/>
        <v>650.40000000000009</v>
      </c>
      <c r="L307" s="10">
        <f t="shared" si="25"/>
        <v>11108.992</v>
      </c>
      <c r="M307" s="10">
        <f t="shared" si="26"/>
        <v>48.088434831191634</v>
      </c>
      <c r="N307" s="10">
        <f t="shared" si="27"/>
        <v>11711.492</v>
      </c>
      <c r="O307" s="10">
        <f t="shared" si="28"/>
        <v>1252.9000000000001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310.42</v>
      </c>
      <c r="F308" s="10">
        <v>132.55000000000001</v>
      </c>
      <c r="G308" s="10">
        <v>0</v>
      </c>
      <c r="H308" s="10">
        <v>0</v>
      </c>
      <c r="I308" s="10">
        <v>132.55000000000001</v>
      </c>
      <c r="J308" s="10">
        <v>132.55000000000001</v>
      </c>
      <c r="K308" s="10">
        <f t="shared" si="24"/>
        <v>177.87</v>
      </c>
      <c r="L308" s="10">
        <f t="shared" si="25"/>
        <v>2558.6814199999999</v>
      </c>
      <c r="M308" s="10">
        <f t="shared" si="26"/>
        <v>42.700212615166549</v>
      </c>
      <c r="N308" s="10">
        <f t="shared" si="27"/>
        <v>2691.2314200000001</v>
      </c>
      <c r="O308" s="10">
        <f t="shared" si="28"/>
        <v>310.42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20</v>
      </c>
      <c r="F309" s="10">
        <v>0</v>
      </c>
      <c r="G309" s="10">
        <v>0</v>
      </c>
      <c r="H309" s="10">
        <v>0</v>
      </c>
      <c r="I309" s="10">
        <v>0</v>
      </c>
      <c r="J309" s="10">
        <v>20.55</v>
      </c>
      <c r="K309" s="10">
        <f t="shared" si="24"/>
        <v>20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20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0.4</v>
      </c>
      <c r="F310" s="10">
        <v>0</v>
      </c>
      <c r="G310" s="10">
        <v>0</v>
      </c>
      <c r="H310" s="10">
        <v>0</v>
      </c>
      <c r="I310" s="10">
        <v>0</v>
      </c>
      <c r="J310" s="10">
        <v>0.3785</v>
      </c>
      <c r="K310" s="10">
        <f t="shared" si="24"/>
        <v>0.4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0.4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84.210000000000008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84.210000000000008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84.210000000000008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0.23431000000000002</v>
      </c>
      <c r="G312" s="10">
        <v>0</v>
      </c>
      <c r="H312" s="10">
        <v>0.23431000000000002</v>
      </c>
      <c r="I312" s="10">
        <v>0</v>
      </c>
      <c r="J312" s="10">
        <v>0</v>
      </c>
      <c r="K312" s="10">
        <f t="shared" si="24"/>
        <v>9.7656899999999993</v>
      </c>
      <c r="L312" s="10">
        <f t="shared" si="25"/>
        <v>148.74633000000003</v>
      </c>
      <c r="M312" s="10">
        <f t="shared" si="26"/>
        <v>2.3431000000000002</v>
      </c>
      <c r="N312" s="10">
        <f t="shared" si="27"/>
        <v>148.74633000000003</v>
      </c>
      <c r="O312" s="10">
        <f t="shared" si="28"/>
        <v>9.7656899999999993</v>
      </c>
      <c r="P312" s="10">
        <f t="shared" si="29"/>
        <v>2.3431000000000002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23.2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23.2</v>
      </c>
      <c r="L313" s="10">
        <f t="shared" si="25"/>
        <v>264.7</v>
      </c>
      <c r="M313" s="10">
        <f t="shared" si="26"/>
        <v>0</v>
      </c>
      <c r="N313" s="10">
        <f t="shared" si="27"/>
        <v>264.7</v>
      </c>
      <c r="O313" s="10">
        <f t="shared" si="28"/>
        <v>23.2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199.3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199.3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199.3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0.93758000000000008</v>
      </c>
      <c r="G315" s="10">
        <v>0</v>
      </c>
      <c r="H315" s="10">
        <v>0.93758000000000008</v>
      </c>
      <c r="I315" s="10">
        <v>0</v>
      </c>
      <c r="J315" s="10">
        <v>0</v>
      </c>
      <c r="K315" s="10">
        <f t="shared" si="24"/>
        <v>-0.13758000000000004</v>
      </c>
      <c r="L315" s="10">
        <f t="shared" si="25"/>
        <v>9.4624199999999998</v>
      </c>
      <c r="M315" s="10">
        <f t="shared" si="26"/>
        <v>117.19750000000001</v>
      </c>
      <c r="N315" s="10">
        <f t="shared" si="27"/>
        <v>9.4624199999999998</v>
      </c>
      <c r="O315" s="10">
        <f t="shared" si="28"/>
        <v>-0.13758000000000004</v>
      </c>
      <c r="P315" s="10">
        <f t="shared" si="29"/>
        <v>117.19750000000001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3.4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3.4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-38.675000000000004</v>
      </c>
      <c r="I317" s="10">
        <v>38.675000000000004</v>
      </c>
      <c r="J317" s="10">
        <v>56.880220000000001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659.67499999999995</v>
      </c>
      <c r="O317" s="10">
        <f t="shared" si="28"/>
        <v>38.675000000000004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202.75999999999996</v>
      </c>
      <c r="F318" s="7">
        <v>80.1845</v>
      </c>
      <c r="G318" s="7">
        <v>0</v>
      </c>
      <c r="H318" s="7">
        <v>82.714510000000004</v>
      </c>
      <c r="I318" s="7">
        <v>0</v>
      </c>
      <c r="J318" s="7">
        <v>2.14459</v>
      </c>
      <c r="K318" s="7">
        <f t="shared" si="24"/>
        <v>122.57549999999996</v>
      </c>
      <c r="L318" s="7">
        <f t="shared" si="25"/>
        <v>2630.3391999999994</v>
      </c>
      <c r="M318" s="7">
        <f t="shared" si="26"/>
        <v>39.546508187019143</v>
      </c>
      <c r="N318" s="7">
        <f t="shared" si="27"/>
        <v>2627.8091899999995</v>
      </c>
      <c r="O318" s="7">
        <f t="shared" si="28"/>
        <v>120.04548999999996</v>
      </c>
      <c r="P318" s="7">
        <f t="shared" si="29"/>
        <v>40.794293746301051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151.875</v>
      </c>
      <c r="F319" s="10">
        <v>65.724999999999994</v>
      </c>
      <c r="G319" s="10">
        <v>0</v>
      </c>
      <c r="H319" s="10">
        <v>65.724999999999994</v>
      </c>
      <c r="I319" s="10">
        <v>0</v>
      </c>
      <c r="J319" s="10">
        <v>0</v>
      </c>
      <c r="K319" s="10">
        <f t="shared" si="24"/>
        <v>86.15</v>
      </c>
      <c r="L319" s="10">
        <f t="shared" si="25"/>
        <v>1781.182</v>
      </c>
      <c r="M319" s="10">
        <f t="shared" si="26"/>
        <v>43.275720164609048</v>
      </c>
      <c r="N319" s="10">
        <f t="shared" si="27"/>
        <v>1781.182</v>
      </c>
      <c r="O319" s="10">
        <f t="shared" si="28"/>
        <v>86.15</v>
      </c>
      <c r="P319" s="10">
        <f t="shared" si="29"/>
        <v>43.275720164609048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33.410000000000004</v>
      </c>
      <c r="F320" s="10">
        <v>14.4595</v>
      </c>
      <c r="G320" s="10">
        <v>0</v>
      </c>
      <c r="H320" s="10">
        <v>14.4595</v>
      </c>
      <c r="I320" s="10">
        <v>0</v>
      </c>
      <c r="J320" s="10">
        <v>0</v>
      </c>
      <c r="K320" s="10">
        <f t="shared" si="24"/>
        <v>18.950500000000005</v>
      </c>
      <c r="L320" s="10">
        <f t="shared" si="25"/>
        <v>406.26012000000003</v>
      </c>
      <c r="M320" s="10">
        <f t="shared" si="26"/>
        <v>43.278958395689912</v>
      </c>
      <c r="N320" s="10">
        <f t="shared" si="27"/>
        <v>406.26012000000003</v>
      </c>
      <c r="O320" s="10">
        <f t="shared" si="28"/>
        <v>18.950500000000005</v>
      </c>
      <c r="P320" s="10">
        <f t="shared" si="29"/>
        <v>43.278958395689912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1.60459</v>
      </c>
      <c r="K321" s="10">
        <f t="shared" si="24"/>
        <v>7.1000000000000005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0.6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0.6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0.6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236.40729999999999</v>
      </c>
      <c r="E323" s="10">
        <v>2.2600000000000002</v>
      </c>
      <c r="F323" s="10">
        <v>0</v>
      </c>
      <c r="G323" s="10">
        <v>0</v>
      </c>
      <c r="H323" s="10">
        <v>1.7680100000000001</v>
      </c>
      <c r="I323" s="10">
        <v>0</v>
      </c>
      <c r="J323" s="10">
        <v>0.54</v>
      </c>
      <c r="K323" s="10">
        <f t="shared" si="24"/>
        <v>2.2600000000000002</v>
      </c>
      <c r="L323" s="10">
        <f t="shared" si="25"/>
        <v>236.40729999999999</v>
      </c>
      <c r="M323" s="10">
        <f t="shared" si="26"/>
        <v>0</v>
      </c>
      <c r="N323" s="10">
        <f t="shared" si="27"/>
        <v>234.63928999999999</v>
      </c>
      <c r="O323" s="10">
        <f t="shared" si="28"/>
        <v>0.49199000000000015</v>
      </c>
      <c r="P323" s="10">
        <f t="shared" si="29"/>
        <v>78.230530973451323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6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6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6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0.27500000000000002</v>
      </c>
      <c r="F325" s="10">
        <v>0</v>
      </c>
      <c r="G325" s="10">
        <v>0</v>
      </c>
      <c r="H325" s="10">
        <v>0.15646000000000002</v>
      </c>
      <c r="I325" s="10">
        <v>0</v>
      </c>
      <c r="J325" s="10">
        <v>0</v>
      </c>
      <c r="K325" s="10">
        <f t="shared" si="24"/>
        <v>0.27500000000000002</v>
      </c>
      <c r="L325" s="10">
        <f t="shared" si="25"/>
        <v>3.7</v>
      </c>
      <c r="M325" s="10">
        <f t="shared" si="26"/>
        <v>0</v>
      </c>
      <c r="N325" s="10">
        <f t="shared" si="27"/>
        <v>3.5435400000000001</v>
      </c>
      <c r="O325" s="10">
        <f t="shared" si="28"/>
        <v>0.11854000000000001</v>
      </c>
      <c r="P325" s="10">
        <f t="shared" si="29"/>
        <v>56.894545454545451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0.53354000000000001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14.666460000000001</v>
      </c>
      <c r="O326" s="10">
        <f t="shared" ref="O326:O389" si="34">E326-H326</f>
        <v>0.66645999999999994</v>
      </c>
      <c r="P326" s="10">
        <f t="shared" ref="P326:P389" si="35">IF(E326=0,0,(H326/E326)*100)</f>
        <v>44.461666666666673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7.2000000000000008E-2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0.8580000000000001</v>
      </c>
      <c r="O328" s="10">
        <f t="shared" si="34"/>
        <v>-3.2000000000000008E-2</v>
      </c>
      <c r="P328" s="10">
        <f t="shared" si="35"/>
        <v>180.00000000000003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125.5</v>
      </c>
      <c r="F329" s="7">
        <v>61.056310000000003</v>
      </c>
      <c r="G329" s="7">
        <v>0</v>
      </c>
      <c r="H329" s="7">
        <v>61.396659999999997</v>
      </c>
      <c r="I329" s="7">
        <v>0.19087000000000001</v>
      </c>
      <c r="J329" s="7">
        <v>55.427219999999998</v>
      </c>
      <c r="K329" s="7">
        <f t="shared" si="30"/>
        <v>64.443690000000004</v>
      </c>
      <c r="L329" s="7">
        <f t="shared" si="31"/>
        <v>1431.3496900000002</v>
      </c>
      <c r="M329" s="7">
        <f t="shared" si="32"/>
        <v>48.650446215139439</v>
      </c>
      <c r="N329" s="7">
        <f t="shared" si="33"/>
        <v>1431.0093400000001</v>
      </c>
      <c r="O329" s="7">
        <f t="shared" si="34"/>
        <v>64.103340000000003</v>
      </c>
      <c r="P329" s="7">
        <f t="shared" si="35"/>
        <v>48.921641434262945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0.5</v>
      </c>
      <c r="F330" s="10">
        <v>3.0780000000000002E-2</v>
      </c>
      <c r="G330" s="10">
        <v>0</v>
      </c>
      <c r="H330" s="10">
        <v>3.0780000000000002E-2</v>
      </c>
      <c r="I330" s="10">
        <v>0</v>
      </c>
      <c r="J330" s="10">
        <v>1.349E-2</v>
      </c>
      <c r="K330" s="10">
        <f t="shared" si="30"/>
        <v>0.46921999999999997</v>
      </c>
      <c r="L330" s="10">
        <f t="shared" si="31"/>
        <v>2.6012200000000001</v>
      </c>
      <c r="M330" s="10">
        <f t="shared" si="32"/>
        <v>6.1560000000000006</v>
      </c>
      <c r="N330" s="10">
        <f t="shared" si="33"/>
        <v>2.6012200000000001</v>
      </c>
      <c r="O330" s="10">
        <f t="shared" si="34"/>
        <v>0.46921999999999997</v>
      </c>
      <c r="P330" s="10">
        <f t="shared" si="35"/>
        <v>6.1560000000000006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61.025530000000003</v>
      </c>
      <c r="G331" s="10">
        <v>0</v>
      </c>
      <c r="H331" s="10">
        <v>61.365879999999997</v>
      </c>
      <c r="I331" s="10">
        <v>0.19087000000000001</v>
      </c>
      <c r="J331" s="10">
        <v>55.413730000000001</v>
      </c>
      <c r="K331" s="10">
        <f t="shared" si="30"/>
        <v>63.974469999999997</v>
      </c>
      <c r="L331" s="10">
        <f t="shared" si="31"/>
        <v>1428.74847</v>
      </c>
      <c r="M331" s="10">
        <f t="shared" si="32"/>
        <v>48.820424000000003</v>
      </c>
      <c r="N331" s="10">
        <f t="shared" si="33"/>
        <v>1428.4081200000001</v>
      </c>
      <c r="O331" s="10">
        <f t="shared" si="34"/>
        <v>63.634120000000003</v>
      </c>
      <c r="P331" s="10">
        <f t="shared" si="35"/>
        <v>49.092703999999998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129.69999999999999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129.69999999999999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129.69999999999999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129.69999999999999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129.69999999999999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129.69999999999999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26.77</v>
      </c>
      <c r="G334" s="7">
        <v>0</v>
      </c>
      <c r="H334" s="7">
        <v>27.19</v>
      </c>
      <c r="I334" s="7">
        <v>0</v>
      </c>
      <c r="J334" s="7">
        <v>10.966000000000001</v>
      </c>
      <c r="K334" s="7">
        <f t="shared" si="30"/>
        <v>-26.349999999999998</v>
      </c>
      <c r="L334" s="7">
        <f t="shared" si="31"/>
        <v>236.77</v>
      </c>
      <c r="M334" s="7">
        <f t="shared" si="32"/>
        <v>6373.8095238095239</v>
      </c>
      <c r="N334" s="7">
        <f t="shared" si="33"/>
        <v>236.35000000000002</v>
      </c>
      <c r="O334" s="7">
        <f t="shared" si="34"/>
        <v>-26.77</v>
      </c>
      <c r="P334" s="7">
        <f t="shared" si="35"/>
        <v>6473.8095238095239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26.77</v>
      </c>
      <c r="G335" s="10">
        <v>0</v>
      </c>
      <c r="H335" s="10">
        <v>27.19</v>
      </c>
      <c r="I335" s="10">
        <v>0</v>
      </c>
      <c r="J335" s="10">
        <v>10.966000000000001</v>
      </c>
      <c r="K335" s="10">
        <f t="shared" si="30"/>
        <v>-26.349999999999998</v>
      </c>
      <c r="L335" s="10">
        <f t="shared" si="31"/>
        <v>236.77</v>
      </c>
      <c r="M335" s="10">
        <f t="shared" si="32"/>
        <v>6373.8095238095239</v>
      </c>
      <c r="N335" s="10">
        <f t="shared" si="33"/>
        <v>236.35000000000002</v>
      </c>
      <c r="O335" s="10">
        <f t="shared" si="34"/>
        <v>-26.77</v>
      </c>
      <c r="P335" s="10">
        <f t="shared" si="35"/>
        <v>6473.8095238095239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35.638000000000005</v>
      </c>
      <c r="F336" s="7">
        <v>0</v>
      </c>
      <c r="G336" s="7">
        <v>7.3000000000000007</v>
      </c>
      <c r="H336" s="7">
        <v>0</v>
      </c>
      <c r="I336" s="7">
        <v>0</v>
      </c>
      <c r="J336" s="7">
        <v>7.3000000000000007</v>
      </c>
      <c r="K336" s="7">
        <f t="shared" si="30"/>
        <v>35.638000000000005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35.638000000000005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20.865000000000002</v>
      </c>
      <c r="F337" s="10">
        <v>0</v>
      </c>
      <c r="G337" s="10">
        <v>6.1000000000000005</v>
      </c>
      <c r="H337" s="10">
        <v>0</v>
      </c>
      <c r="I337" s="10">
        <v>0</v>
      </c>
      <c r="J337" s="10">
        <v>6.1000000000000005</v>
      </c>
      <c r="K337" s="10">
        <f t="shared" si="30"/>
        <v>20.865000000000002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4.5910000000000002</v>
      </c>
      <c r="F338" s="10">
        <v>0</v>
      </c>
      <c r="G338" s="10">
        <v>1.2</v>
      </c>
      <c r="H338" s="10">
        <v>0</v>
      </c>
      <c r="I338" s="10">
        <v>0</v>
      </c>
      <c r="J338" s="10">
        <v>1.2</v>
      </c>
      <c r="K338" s="10">
        <f t="shared" si="30"/>
        <v>4.5910000000000002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4.5910000000000002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10.182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10.182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10.182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196</v>
      </c>
      <c r="F340" s="7">
        <v>288.09140000000002</v>
      </c>
      <c r="G340" s="7">
        <v>0</v>
      </c>
      <c r="H340" s="7">
        <v>0</v>
      </c>
      <c r="I340" s="7">
        <v>288.09140000000002</v>
      </c>
      <c r="J340" s="7">
        <v>288.09140000000002</v>
      </c>
      <c r="K340" s="7">
        <f t="shared" si="30"/>
        <v>-92.091400000000021</v>
      </c>
      <c r="L340" s="7">
        <f t="shared" si="31"/>
        <v>3479.9085999999998</v>
      </c>
      <c r="M340" s="7">
        <f t="shared" si="32"/>
        <v>146.9854081632653</v>
      </c>
      <c r="N340" s="7">
        <f t="shared" si="33"/>
        <v>3768</v>
      </c>
      <c r="O340" s="7">
        <f t="shared" si="34"/>
        <v>196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196</v>
      </c>
      <c r="F341" s="10">
        <v>288.09140000000002</v>
      </c>
      <c r="G341" s="10">
        <v>0</v>
      </c>
      <c r="H341" s="10">
        <v>0</v>
      </c>
      <c r="I341" s="10">
        <v>288.09140000000002</v>
      </c>
      <c r="J341" s="10">
        <v>288.09140000000002</v>
      </c>
      <c r="K341" s="10">
        <f t="shared" si="30"/>
        <v>-92.091400000000021</v>
      </c>
      <c r="L341" s="10">
        <f t="shared" si="31"/>
        <v>3479.9085999999998</v>
      </c>
      <c r="M341" s="10">
        <f t="shared" si="32"/>
        <v>146.9854081632653</v>
      </c>
      <c r="N341" s="10">
        <f t="shared" si="33"/>
        <v>3768</v>
      </c>
      <c r="O341" s="10">
        <f t="shared" si="34"/>
        <v>196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19133.874000000003</v>
      </c>
      <c r="E342" s="7">
        <v>663.58</v>
      </c>
      <c r="F342" s="7">
        <v>93.453100000000006</v>
      </c>
      <c r="G342" s="7">
        <v>0</v>
      </c>
      <c r="H342" s="7">
        <v>93.453100000000006</v>
      </c>
      <c r="I342" s="7">
        <v>0</v>
      </c>
      <c r="J342" s="7">
        <v>147.95520999999999</v>
      </c>
      <c r="K342" s="7">
        <f t="shared" si="30"/>
        <v>570.12689999999998</v>
      </c>
      <c r="L342" s="7">
        <f t="shared" si="31"/>
        <v>19040.420900000005</v>
      </c>
      <c r="M342" s="7">
        <f t="shared" si="32"/>
        <v>14.083170077458634</v>
      </c>
      <c r="N342" s="7">
        <f t="shared" si="33"/>
        <v>19040.420900000005</v>
      </c>
      <c r="O342" s="7">
        <f t="shared" si="34"/>
        <v>570.12689999999998</v>
      </c>
      <c r="P342" s="7">
        <f t="shared" si="35"/>
        <v>14.083170077458634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</v>
      </c>
      <c r="G344" s="10">
        <v>0</v>
      </c>
      <c r="H344" s="10">
        <v>0</v>
      </c>
      <c r="I344" s="10">
        <v>0</v>
      </c>
      <c r="J344" s="10">
        <v>3.72</v>
      </c>
      <c r="K344" s="10">
        <f t="shared" si="30"/>
        <v>2.1</v>
      </c>
      <c r="L344" s="10">
        <f t="shared" si="31"/>
        <v>29.7</v>
      </c>
      <c r="M344" s="10">
        <f t="shared" si="32"/>
        <v>0</v>
      </c>
      <c r="N344" s="10">
        <f t="shared" si="33"/>
        <v>29.7</v>
      </c>
      <c r="O344" s="10">
        <f t="shared" si="34"/>
        <v>2.1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956.5</v>
      </c>
      <c r="E345" s="10">
        <v>57</v>
      </c>
      <c r="F345" s="10">
        <v>24.924599999999998</v>
      </c>
      <c r="G345" s="10">
        <v>0</v>
      </c>
      <c r="H345" s="10">
        <v>24.924599999999998</v>
      </c>
      <c r="I345" s="10">
        <v>0</v>
      </c>
      <c r="J345" s="10">
        <v>0</v>
      </c>
      <c r="K345" s="10">
        <f t="shared" si="30"/>
        <v>32.075400000000002</v>
      </c>
      <c r="L345" s="10">
        <f t="shared" si="31"/>
        <v>931.57539999999995</v>
      </c>
      <c r="M345" s="10">
        <f t="shared" si="32"/>
        <v>43.727368421052624</v>
      </c>
      <c r="N345" s="10">
        <f t="shared" si="33"/>
        <v>931.57539999999995</v>
      </c>
      <c r="O345" s="10">
        <f t="shared" si="34"/>
        <v>32.075400000000002</v>
      </c>
      <c r="P345" s="10">
        <f t="shared" si="35"/>
        <v>43.727368421052624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18136.974000000002</v>
      </c>
      <c r="E346" s="10">
        <v>603.58000000000004</v>
      </c>
      <c r="F346" s="10">
        <v>68.528500000000008</v>
      </c>
      <c r="G346" s="10">
        <v>0</v>
      </c>
      <c r="H346" s="10">
        <v>68.528500000000008</v>
      </c>
      <c r="I346" s="10">
        <v>0</v>
      </c>
      <c r="J346" s="10">
        <v>144.23521</v>
      </c>
      <c r="K346" s="10">
        <f t="shared" si="30"/>
        <v>535.05150000000003</v>
      </c>
      <c r="L346" s="10">
        <f t="shared" si="31"/>
        <v>18068.445500000002</v>
      </c>
      <c r="M346" s="10">
        <f t="shared" si="32"/>
        <v>11.353673083932536</v>
      </c>
      <c r="N346" s="10">
        <f t="shared" si="33"/>
        <v>18068.445500000002</v>
      </c>
      <c r="O346" s="10">
        <f t="shared" si="34"/>
        <v>535.05150000000003</v>
      </c>
      <c r="P346" s="10">
        <f t="shared" si="35"/>
        <v>11.353673083932536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1.0230000000000001</v>
      </c>
      <c r="F347" s="7">
        <v>0</v>
      </c>
      <c r="G347" s="7">
        <v>0</v>
      </c>
      <c r="H347" s="7">
        <v>-0.6</v>
      </c>
      <c r="I347" s="7">
        <v>0.6</v>
      </c>
      <c r="J347" s="7">
        <v>0</v>
      </c>
      <c r="K347" s="7">
        <f t="shared" si="30"/>
        <v>1.0230000000000001</v>
      </c>
      <c r="L347" s="7">
        <f t="shared" si="31"/>
        <v>33.44</v>
      </c>
      <c r="M347" s="7">
        <f t="shared" si="32"/>
        <v>0</v>
      </c>
      <c r="N347" s="7">
        <f t="shared" si="33"/>
        <v>34.04</v>
      </c>
      <c r="O347" s="7">
        <f t="shared" si="34"/>
        <v>1.6230000000000002</v>
      </c>
      <c r="P347" s="7">
        <f t="shared" si="35"/>
        <v>-58.651026392961867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1.0230000000000001</v>
      </c>
      <c r="F348" s="10">
        <v>0</v>
      </c>
      <c r="G348" s="10">
        <v>0</v>
      </c>
      <c r="H348" s="10">
        <v>-0.6</v>
      </c>
      <c r="I348" s="10">
        <v>0.6</v>
      </c>
      <c r="J348" s="10">
        <v>0</v>
      </c>
      <c r="K348" s="10">
        <f t="shared" si="30"/>
        <v>1.0230000000000001</v>
      </c>
      <c r="L348" s="10">
        <f t="shared" si="31"/>
        <v>33.44</v>
      </c>
      <c r="M348" s="10">
        <f t="shared" si="32"/>
        <v>0</v>
      </c>
      <c r="N348" s="10">
        <f t="shared" si="33"/>
        <v>34.04</v>
      </c>
      <c r="O348" s="10">
        <f t="shared" si="34"/>
        <v>1.6230000000000002</v>
      </c>
      <c r="P348" s="10">
        <f t="shared" si="35"/>
        <v>-58.651026392961867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5990.2210000000014</v>
      </c>
      <c r="F349" s="7">
        <v>2353.5648099999994</v>
      </c>
      <c r="G349" s="7">
        <v>0</v>
      </c>
      <c r="H349" s="7">
        <v>1844.2674999999997</v>
      </c>
      <c r="I349" s="7">
        <v>604.2349999999999</v>
      </c>
      <c r="J349" s="7">
        <v>786.46619999999996</v>
      </c>
      <c r="K349" s="7">
        <f t="shared" si="30"/>
        <v>3636.656190000002</v>
      </c>
      <c r="L349" s="7">
        <f t="shared" si="31"/>
        <v>71815.907460000017</v>
      </c>
      <c r="M349" s="7">
        <f t="shared" si="32"/>
        <v>39.290116508222297</v>
      </c>
      <c r="N349" s="7">
        <f t="shared" si="33"/>
        <v>72325.204770000011</v>
      </c>
      <c r="O349" s="7">
        <f t="shared" si="34"/>
        <v>4145.9535000000014</v>
      </c>
      <c r="P349" s="7">
        <f t="shared" si="35"/>
        <v>30.787970927950724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115.92699999999999</v>
      </c>
      <c r="F350" s="7">
        <v>58.422869999999996</v>
      </c>
      <c r="G350" s="7">
        <v>0</v>
      </c>
      <c r="H350" s="7">
        <v>59.064329999999998</v>
      </c>
      <c r="I350" s="7">
        <v>0.14000000000000001</v>
      </c>
      <c r="J350" s="7">
        <v>0.28000000000000003</v>
      </c>
      <c r="K350" s="7">
        <f t="shared" si="30"/>
        <v>57.504129999999996</v>
      </c>
      <c r="L350" s="7">
        <f t="shared" si="31"/>
        <v>1627.3981300000003</v>
      </c>
      <c r="M350" s="7">
        <f t="shared" si="32"/>
        <v>50.396257989941951</v>
      </c>
      <c r="N350" s="7">
        <f t="shared" si="33"/>
        <v>1626.7566700000004</v>
      </c>
      <c r="O350" s="7">
        <f t="shared" si="34"/>
        <v>56.862669999999994</v>
      </c>
      <c r="P350" s="7">
        <f t="shared" si="35"/>
        <v>50.949588965469651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95.353999999999999</v>
      </c>
      <c r="F351" s="10">
        <v>51.078540000000004</v>
      </c>
      <c r="G351" s="10">
        <v>0</v>
      </c>
      <c r="H351" s="10">
        <v>51.078540000000004</v>
      </c>
      <c r="I351" s="10">
        <v>0</v>
      </c>
      <c r="J351" s="10">
        <v>0</v>
      </c>
      <c r="K351" s="10">
        <f t="shared" si="30"/>
        <v>44.275459999999995</v>
      </c>
      <c r="L351" s="10">
        <f t="shared" si="31"/>
        <v>1345.52046</v>
      </c>
      <c r="M351" s="10">
        <f t="shared" si="32"/>
        <v>53.567275625563695</v>
      </c>
      <c r="N351" s="10">
        <f t="shared" si="33"/>
        <v>1345.52046</v>
      </c>
      <c r="O351" s="10">
        <f t="shared" si="34"/>
        <v>44.275459999999995</v>
      </c>
      <c r="P351" s="10">
        <f t="shared" si="35"/>
        <v>53.567275625563695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15.226000000000001</v>
      </c>
      <c r="F352" s="10">
        <v>6.858810000000001</v>
      </c>
      <c r="G352" s="10">
        <v>0</v>
      </c>
      <c r="H352" s="10">
        <v>6.858810000000001</v>
      </c>
      <c r="I352" s="10">
        <v>0</v>
      </c>
      <c r="J352" s="10">
        <v>0</v>
      </c>
      <c r="K352" s="10">
        <f t="shared" si="30"/>
        <v>8.3671900000000008</v>
      </c>
      <c r="L352" s="10">
        <f t="shared" si="31"/>
        <v>214.23319000000001</v>
      </c>
      <c r="M352" s="10">
        <f t="shared" si="32"/>
        <v>45.046696440299492</v>
      </c>
      <c r="N352" s="10">
        <f t="shared" si="33"/>
        <v>214.23319000000001</v>
      </c>
      <c r="O352" s="10">
        <f t="shared" si="34"/>
        <v>8.3671900000000008</v>
      </c>
      <c r="P352" s="10">
        <f t="shared" si="35"/>
        <v>45.046696440299492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0.28000000000000003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1.155</v>
      </c>
      <c r="F354" s="10">
        <v>0.36837000000000003</v>
      </c>
      <c r="G354" s="10">
        <v>0</v>
      </c>
      <c r="H354" s="10">
        <v>0.65319000000000005</v>
      </c>
      <c r="I354" s="10">
        <v>0</v>
      </c>
      <c r="J354" s="10">
        <v>0</v>
      </c>
      <c r="K354" s="10">
        <f t="shared" si="30"/>
        <v>0.78662999999999994</v>
      </c>
      <c r="L354" s="10">
        <f t="shared" si="31"/>
        <v>13.44563</v>
      </c>
      <c r="M354" s="10">
        <f t="shared" si="32"/>
        <v>31.893506493506496</v>
      </c>
      <c r="N354" s="10">
        <f t="shared" si="33"/>
        <v>13.16081</v>
      </c>
      <c r="O354" s="10">
        <f t="shared" si="34"/>
        <v>0.50180999999999998</v>
      </c>
      <c r="P354" s="10">
        <f t="shared" si="35"/>
        <v>56.553246753246754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0.14000000000000001</v>
      </c>
      <c r="I355" s="10">
        <v>0.14000000000000001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6.0140000000000002</v>
      </c>
      <c r="O355" s="10">
        <f t="shared" si="34"/>
        <v>0</v>
      </c>
      <c r="P355" s="10">
        <f t="shared" si="35"/>
        <v>100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1.8260000000000001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1.8260000000000001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1.8260000000000001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4.8860000000000001E-2</v>
      </c>
      <c r="G357" s="10">
        <v>0</v>
      </c>
      <c r="H357" s="10">
        <v>4.8860000000000001E-2</v>
      </c>
      <c r="I357" s="10">
        <v>0</v>
      </c>
      <c r="J357" s="10">
        <v>0</v>
      </c>
      <c r="K357" s="10">
        <f t="shared" si="30"/>
        <v>2.6139999999999997E-2</v>
      </c>
      <c r="L357" s="10">
        <f t="shared" si="31"/>
        <v>0.85114000000000001</v>
      </c>
      <c r="M357" s="10">
        <f t="shared" si="32"/>
        <v>65.146666666666675</v>
      </c>
      <c r="N357" s="10">
        <f t="shared" si="33"/>
        <v>0.85114000000000001</v>
      </c>
      <c r="O357" s="10">
        <f t="shared" si="34"/>
        <v>2.6139999999999997E-2</v>
      </c>
      <c r="P357" s="10">
        <f t="shared" si="35"/>
        <v>65.146666666666675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1.3140000000000001</v>
      </c>
      <c r="F358" s="10">
        <v>0</v>
      </c>
      <c r="G358" s="10">
        <v>0</v>
      </c>
      <c r="H358" s="10">
        <v>0.21664</v>
      </c>
      <c r="I358" s="10">
        <v>0</v>
      </c>
      <c r="J358" s="10">
        <v>0</v>
      </c>
      <c r="K358" s="10">
        <f t="shared" si="30"/>
        <v>1.3140000000000001</v>
      </c>
      <c r="L358" s="10">
        <f t="shared" si="31"/>
        <v>15.259</v>
      </c>
      <c r="M358" s="10">
        <f t="shared" si="32"/>
        <v>0</v>
      </c>
      <c r="N358" s="10">
        <f t="shared" si="33"/>
        <v>15.04236</v>
      </c>
      <c r="O358" s="10">
        <f t="shared" si="34"/>
        <v>1.0973600000000001</v>
      </c>
      <c r="P358" s="10">
        <f t="shared" si="35"/>
        <v>16.487062404870624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4.8000000000000001E-2</v>
      </c>
      <c r="F359" s="10">
        <v>6.8290000000000003E-2</v>
      </c>
      <c r="G359" s="10">
        <v>0</v>
      </c>
      <c r="H359" s="10">
        <v>6.8290000000000003E-2</v>
      </c>
      <c r="I359" s="10">
        <v>0</v>
      </c>
      <c r="J359" s="10">
        <v>0</v>
      </c>
      <c r="K359" s="10">
        <f t="shared" si="30"/>
        <v>-2.0290000000000002E-2</v>
      </c>
      <c r="L359" s="10">
        <f t="shared" si="31"/>
        <v>0.55271000000000003</v>
      </c>
      <c r="M359" s="10">
        <f t="shared" si="32"/>
        <v>142.27083333333334</v>
      </c>
      <c r="N359" s="10">
        <f t="shared" si="33"/>
        <v>0.55271000000000003</v>
      </c>
      <c r="O359" s="10">
        <f t="shared" si="34"/>
        <v>-2.0290000000000002E-2</v>
      </c>
      <c r="P359" s="10">
        <f t="shared" si="35"/>
        <v>142.27083333333334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3845.5</v>
      </c>
      <c r="F360" s="7">
        <v>1673.4603899999997</v>
      </c>
      <c r="G360" s="7">
        <v>0</v>
      </c>
      <c r="H360" s="7">
        <v>1376.4153099999999</v>
      </c>
      <c r="I360" s="7">
        <v>350.262</v>
      </c>
      <c r="J360" s="7">
        <v>435.85856999999999</v>
      </c>
      <c r="K360" s="7">
        <f t="shared" si="30"/>
        <v>2172.0396100000003</v>
      </c>
      <c r="L360" s="7">
        <f t="shared" si="31"/>
        <v>42841.143909999999</v>
      </c>
      <c r="M360" s="7">
        <f t="shared" si="32"/>
        <v>43.51736809257573</v>
      </c>
      <c r="N360" s="7">
        <f t="shared" si="33"/>
        <v>43138.188990000002</v>
      </c>
      <c r="O360" s="7">
        <f t="shared" si="34"/>
        <v>2469.0846900000001</v>
      </c>
      <c r="P360" s="7">
        <f t="shared" si="35"/>
        <v>35.79288285008451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2987.8</v>
      </c>
      <c r="F361" s="10">
        <v>1364.9624799999999</v>
      </c>
      <c r="G361" s="10">
        <v>0</v>
      </c>
      <c r="H361" s="10">
        <v>1077.86248</v>
      </c>
      <c r="I361" s="10">
        <v>287.10000000000002</v>
      </c>
      <c r="J361" s="10">
        <v>287.10000000000002</v>
      </c>
      <c r="K361" s="10">
        <f t="shared" si="30"/>
        <v>1622.8375200000003</v>
      </c>
      <c r="L361" s="10">
        <f t="shared" si="31"/>
        <v>32637.337520000005</v>
      </c>
      <c r="M361" s="10">
        <f t="shared" si="32"/>
        <v>45.684533101278532</v>
      </c>
      <c r="N361" s="10">
        <f t="shared" si="33"/>
        <v>32924.437519999999</v>
      </c>
      <c r="O361" s="10">
        <f t="shared" si="34"/>
        <v>1909.9375200000002</v>
      </c>
      <c r="P361" s="10">
        <f t="shared" si="35"/>
        <v>36.075456188499899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653.4</v>
      </c>
      <c r="F362" s="10">
        <v>300.29174999999998</v>
      </c>
      <c r="G362" s="10">
        <v>0</v>
      </c>
      <c r="H362" s="10">
        <v>237.12975</v>
      </c>
      <c r="I362" s="10">
        <v>63.161999999999999</v>
      </c>
      <c r="J362" s="10">
        <v>63.161999999999999</v>
      </c>
      <c r="K362" s="10">
        <f t="shared" si="30"/>
        <v>353.10825</v>
      </c>
      <c r="L362" s="10">
        <f t="shared" si="31"/>
        <v>7126.6082500000002</v>
      </c>
      <c r="M362" s="10">
        <f t="shared" si="32"/>
        <v>45.958333333333336</v>
      </c>
      <c r="N362" s="10">
        <f t="shared" si="33"/>
        <v>7189.7702500000005</v>
      </c>
      <c r="O362" s="10">
        <f t="shared" si="34"/>
        <v>416.27024999999998</v>
      </c>
      <c r="P362" s="10">
        <f t="shared" si="35"/>
        <v>36.291666666666664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14.200000000000001</v>
      </c>
      <c r="F363" s="10">
        <v>2.33</v>
      </c>
      <c r="G363" s="10">
        <v>0</v>
      </c>
      <c r="H363" s="10">
        <v>26.978400000000001</v>
      </c>
      <c r="I363" s="10">
        <v>0</v>
      </c>
      <c r="J363" s="10">
        <v>11.674040000000002</v>
      </c>
      <c r="K363" s="10">
        <f t="shared" si="30"/>
        <v>11.870000000000001</v>
      </c>
      <c r="L363" s="10">
        <f t="shared" si="31"/>
        <v>329.04376000000002</v>
      </c>
      <c r="M363" s="10">
        <f t="shared" si="32"/>
        <v>16.408450704225352</v>
      </c>
      <c r="N363" s="10">
        <f t="shared" si="33"/>
        <v>304.39535999999998</v>
      </c>
      <c r="O363" s="10">
        <f t="shared" si="34"/>
        <v>-12.7784</v>
      </c>
      <c r="P363" s="10">
        <f t="shared" si="35"/>
        <v>189.98873239436617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69.195999999999998</v>
      </c>
      <c r="F364" s="10">
        <v>3.1069400000000003</v>
      </c>
      <c r="G364" s="10">
        <v>0</v>
      </c>
      <c r="H364" s="10">
        <v>31.111709999999999</v>
      </c>
      <c r="I364" s="10">
        <v>0</v>
      </c>
      <c r="J364" s="10">
        <v>72.1327</v>
      </c>
      <c r="K364" s="10">
        <f t="shared" si="30"/>
        <v>66.089060000000003</v>
      </c>
      <c r="L364" s="10">
        <f t="shared" si="31"/>
        <v>1255.3016000000002</v>
      </c>
      <c r="M364" s="10">
        <f t="shared" si="32"/>
        <v>4.4900572287415459</v>
      </c>
      <c r="N364" s="10">
        <f t="shared" si="33"/>
        <v>1227.2968300000002</v>
      </c>
      <c r="O364" s="10">
        <f t="shared" si="34"/>
        <v>38.084289999999996</v>
      </c>
      <c r="P364" s="10">
        <f t="shared" si="35"/>
        <v>44.961717440314466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2.5</v>
      </c>
      <c r="F365" s="10">
        <v>0</v>
      </c>
      <c r="G365" s="10">
        <v>0</v>
      </c>
      <c r="H365" s="10">
        <v>0</v>
      </c>
      <c r="I365" s="10">
        <v>0</v>
      </c>
      <c r="J365" s="10">
        <v>0.79600000000000004</v>
      </c>
      <c r="K365" s="10">
        <f t="shared" si="30"/>
        <v>2.5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2.5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90.100000000000009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90.100000000000009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90.100000000000009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1.9000000000000001</v>
      </c>
      <c r="F367" s="10">
        <v>2.1430300000000004</v>
      </c>
      <c r="G367" s="10">
        <v>0</v>
      </c>
      <c r="H367" s="10">
        <v>2.1430300000000004</v>
      </c>
      <c r="I367" s="10">
        <v>0</v>
      </c>
      <c r="J367" s="10">
        <v>0.19463</v>
      </c>
      <c r="K367" s="10">
        <f t="shared" si="30"/>
        <v>-0.2430300000000003</v>
      </c>
      <c r="L367" s="10">
        <f t="shared" si="31"/>
        <v>17.85697</v>
      </c>
      <c r="M367" s="10">
        <f t="shared" si="32"/>
        <v>112.79105263157896</v>
      </c>
      <c r="N367" s="10">
        <f t="shared" si="33"/>
        <v>17.85697</v>
      </c>
      <c r="O367" s="10">
        <f t="shared" si="34"/>
        <v>-0.2430300000000003</v>
      </c>
      <c r="P367" s="10">
        <f t="shared" si="35"/>
        <v>112.79105263157896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9.9</v>
      </c>
      <c r="F368" s="10">
        <v>0.46460000000000001</v>
      </c>
      <c r="G368" s="10">
        <v>0</v>
      </c>
      <c r="H368" s="10">
        <v>0.46460000000000001</v>
      </c>
      <c r="I368" s="10">
        <v>0</v>
      </c>
      <c r="J368" s="10">
        <v>0</v>
      </c>
      <c r="K368" s="10">
        <f t="shared" si="30"/>
        <v>9.4353999999999996</v>
      </c>
      <c r="L368" s="10">
        <f t="shared" si="31"/>
        <v>125.0354</v>
      </c>
      <c r="M368" s="10">
        <f t="shared" si="32"/>
        <v>4.6929292929292927</v>
      </c>
      <c r="N368" s="10">
        <f t="shared" si="33"/>
        <v>125.0354</v>
      </c>
      <c r="O368" s="10">
        <f t="shared" si="34"/>
        <v>9.4353999999999996</v>
      </c>
      <c r="P368" s="10">
        <f t="shared" si="35"/>
        <v>4.6929292929292927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15.6</v>
      </c>
      <c r="F369" s="10">
        <v>0</v>
      </c>
      <c r="G369" s="10">
        <v>0</v>
      </c>
      <c r="H369" s="10">
        <v>0</v>
      </c>
      <c r="I369" s="10">
        <v>0</v>
      </c>
      <c r="J369" s="10">
        <v>0.79920000000000002</v>
      </c>
      <c r="K369" s="10">
        <f t="shared" si="30"/>
        <v>15.6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15.6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0.90400000000000003</v>
      </c>
      <c r="F370" s="10">
        <v>0.16159000000000001</v>
      </c>
      <c r="G370" s="10">
        <v>0</v>
      </c>
      <c r="H370" s="10">
        <v>0.7253400000000001</v>
      </c>
      <c r="I370" s="10">
        <v>0</v>
      </c>
      <c r="J370" s="10">
        <v>0</v>
      </c>
      <c r="K370" s="10">
        <f t="shared" si="30"/>
        <v>0.74241000000000001</v>
      </c>
      <c r="L370" s="10">
        <f t="shared" si="31"/>
        <v>10.490410000000001</v>
      </c>
      <c r="M370" s="10">
        <f t="shared" si="32"/>
        <v>17.875000000000004</v>
      </c>
      <c r="N370" s="10">
        <f t="shared" si="33"/>
        <v>9.9266600000000018</v>
      </c>
      <c r="O370" s="10">
        <f t="shared" si="34"/>
        <v>0.17865999999999993</v>
      </c>
      <c r="P370" s="10">
        <f t="shared" si="35"/>
        <v>80.236725663716825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519.80000000000007</v>
      </c>
      <c r="F372" s="7">
        <v>144.30391999999998</v>
      </c>
      <c r="G372" s="7">
        <v>0</v>
      </c>
      <c r="H372" s="7">
        <v>144.30391999999998</v>
      </c>
      <c r="I372" s="7">
        <v>0</v>
      </c>
      <c r="J372" s="7">
        <v>5.0783100000000001</v>
      </c>
      <c r="K372" s="7">
        <f t="shared" si="30"/>
        <v>375.49608000000012</v>
      </c>
      <c r="L372" s="7">
        <f t="shared" si="31"/>
        <v>7312.1631699999989</v>
      </c>
      <c r="M372" s="7">
        <f t="shared" si="32"/>
        <v>27.761431319738357</v>
      </c>
      <c r="N372" s="7">
        <f t="shared" si="33"/>
        <v>7312.1631699999989</v>
      </c>
      <c r="O372" s="7">
        <f t="shared" si="34"/>
        <v>375.49608000000012</v>
      </c>
      <c r="P372" s="7">
        <f t="shared" si="35"/>
        <v>27.761431319738357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</v>
      </c>
      <c r="F373" s="10">
        <v>109.91217999999999</v>
      </c>
      <c r="G373" s="10">
        <v>0</v>
      </c>
      <c r="H373" s="10">
        <v>109.91217999999999</v>
      </c>
      <c r="I373" s="10">
        <v>0</v>
      </c>
      <c r="J373" s="10">
        <v>0</v>
      </c>
      <c r="K373" s="10">
        <f t="shared" si="30"/>
        <v>235.08782000000002</v>
      </c>
      <c r="L373" s="10">
        <f t="shared" si="31"/>
        <v>4275.5878199999997</v>
      </c>
      <c r="M373" s="10">
        <f t="shared" si="32"/>
        <v>31.858602898550721</v>
      </c>
      <c r="N373" s="10">
        <f t="shared" si="33"/>
        <v>4275.5878199999997</v>
      </c>
      <c r="O373" s="10">
        <f t="shared" si="34"/>
        <v>235.08782000000002</v>
      </c>
      <c r="P373" s="10">
        <f t="shared" si="35"/>
        <v>31.858602898550721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</v>
      </c>
      <c r="F374" s="10">
        <v>24.248619999999999</v>
      </c>
      <c r="G374" s="10">
        <v>0</v>
      </c>
      <c r="H374" s="10">
        <v>24.248619999999999</v>
      </c>
      <c r="I374" s="10">
        <v>0</v>
      </c>
      <c r="J374" s="10">
        <v>0</v>
      </c>
      <c r="K374" s="10">
        <f t="shared" si="30"/>
        <v>56.751379999999997</v>
      </c>
      <c r="L374" s="10">
        <f t="shared" si="31"/>
        <v>998.95138000000009</v>
      </c>
      <c r="M374" s="10">
        <f t="shared" si="32"/>
        <v>29.936567901234568</v>
      </c>
      <c r="N374" s="10">
        <f t="shared" si="33"/>
        <v>998.95138000000009</v>
      </c>
      <c r="O374" s="10">
        <f t="shared" si="34"/>
        <v>56.751379999999997</v>
      </c>
      <c r="P374" s="10">
        <f t="shared" si="35"/>
        <v>29.936567901234568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9.4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9.4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9.4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26.060000000000002</v>
      </c>
      <c r="F376" s="10">
        <v>10.052</v>
      </c>
      <c r="G376" s="10">
        <v>0</v>
      </c>
      <c r="H376" s="10">
        <v>10.052</v>
      </c>
      <c r="I376" s="10">
        <v>0</v>
      </c>
      <c r="J376" s="10">
        <v>4.3780000000000001</v>
      </c>
      <c r="K376" s="10">
        <f t="shared" si="30"/>
        <v>16.008000000000003</v>
      </c>
      <c r="L376" s="10">
        <f t="shared" si="31"/>
        <v>1013.59049</v>
      </c>
      <c r="M376" s="10">
        <f t="shared" si="32"/>
        <v>38.572524942440516</v>
      </c>
      <c r="N376" s="10">
        <f t="shared" si="33"/>
        <v>1013.59049</v>
      </c>
      <c r="O376" s="10">
        <f t="shared" si="34"/>
        <v>16.008000000000003</v>
      </c>
      <c r="P376" s="10">
        <f t="shared" si="35"/>
        <v>38.572524942440516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45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45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45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0.47265000000000001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12</v>
      </c>
      <c r="F380" s="10">
        <v>0</v>
      </c>
      <c r="G380" s="10">
        <v>0</v>
      </c>
      <c r="H380" s="10">
        <v>0</v>
      </c>
      <c r="I380" s="10">
        <v>0</v>
      </c>
      <c r="J380" s="10">
        <v>0.22766</v>
      </c>
      <c r="K380" s="10">
        <f t="shared" si="30"/>
        <v>12</v>
      </c>
      <c r="L380" s="10">
        <f t="shared" si="31"/>
        <v>198.8</v>
      </c>
      <c r="M380" s="10">
        <f t="shared" si="32"/>
        <v>0</v>
      </c>
      <c r="N380" s="10">
        <f t="shared" si="33"/>
        <v>198.8</v>
      </c>
      <c r="O380" s="10">
        <f t="shared" si="34"/>
        <v>12</v>
      </c>
      <c r="P380" s="10">
        <f t="shared" si="35"/>
        <v>0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0.84</v>
      </c>
      <c r="F381" s="10">
        <v>9.1120000000000007E-2</v>
      </c>
      <c r="G381" s="10">
        <v>0</v>
      </c>
      <c r="H381" s="10">
        <v>9.1120000000000007E-2</v>
      </c>
      <c r="I381" s="10">
        <v>0</v>
      </c>
      <c r="J381" s="10">
        <v>0</v>
      </c>
      <c r="K381" s="10">
        <f t="shared" si="30"/>
        <v>0.74887999999999999</v>
      </c>
      <c r="L381" s="10">
        <f t="shared" si="31"/>
        <v>14.40888</v>
      </c>
      <c r="M381" s="10">
        <f t="shared" si="32"/>
        <v>10.847619047619048</v>
      </c>
      <c r="N381" s="10">
        <f t="shared" si="33"/>
        <v>14.40888</v>
      </c>
      <c r="O381" s="10">
        <f t="shared" si="34"/>
        <v>0.74887999999999999</v>
      </c>
      <c r="P381" s="10">
        <f t="shared" si="35"/>
        <v>10.847619047619048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501.5</v>
      </c>
      <c r="F382" s="7">
        <v>143.50874000000002</v>
      </c>
      <c r="G382" s="7">
        <v>0</v>
      </c>
      <c r="H382" s="7">
        <v>147.17534000000001</v>
      </c>
      <c r="I382" s="7">
        <v>0</v>
      </c>
      <c r="J382" s="7">
        <v>40.369820000000004</v>
      </c>
      <c r="K382" s="7">
        <f t="shared" si="30"/>
        <v>357.99126000000001</v>
      </c>
      <c r="L382" s="7">
        <f t="shared" si="31"/>
        <v>6591.0097200000009</v>
      </c>
      <c r="M382" s="7">
        <f t="shared" si="32"/>
        <v>28.615900299102698</v>
      </c>
      <c r="N382" s="7">
        <f t="shared" si="33"/>
        <v>6587.3431200000014</v>
      </c>
      <c r="O382" s="7">
        <f t="shared" si="34"/>
        <v>354.32465999999999</v>
      </c>
      <c r="P382" s="7">
        <f t="shared" si="35"/>
        <v>29.347026919242275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111.56</v>
      </c>
      <c r="G383" s="10">
        <v>0</v>
      </c>
      <c r="H383" s="10">
        <v>111.56</v>
      </c>
      <c r="I383" s="10">
        <v>0</v>
      </c>
      <c r="J383" s="10">
        <v>0</v>
      </c>
      <c r="K383" s="10">
        <f t="shared" si="30"/>
        <v>238.44</v>
      </c>
      <c r="L383" s="10">
        <f t="shared" si="31"/>
        <v>4579.1399999999994</v>
      </c>
      <c r="M383" s="10">
        <f t="shared" si="32"/>
        <v>31.874285714285715</v>
      </c>
      <c r="N383" s="10">
        <f t="shared" si="33"/>
        <v>4579.1399999999994</v>
      </c>
      <c r="O383" s="10">
        <f t="shared" si="34"/>
        <v>238.44</v>
      </c>
      <c r="P383" s="10">
        <f t="shared" si="35"/>
        <v>31.874285714285715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22.669139999999999</v>
      </c>
      <c r="G384" s="10">
        <v>0</v>
      </c>
      <c r="H384" s="10">
        <v>22.669139999999999</v>
      </c>
      <c r="I384" s="10">
        <v>0</v>
      </c>
      <c r="J384" s="10">
        <v>0</v>
      </c>
      <c r="K384" s="10">
        <f t="shared" si="30"/>
        <v>62.330860000000001</v>
      </c>
      <c r="L384" s="10">
        <f t="shared" si="31"/>
        <v>1086.4308600000002</v>
      </c>
      <c r="M384" s="10">
        <f t="shared" si="32"/>
        <v>26.669576470588236</v>
      </c>
      <c r="N384" s="10">
        <f t="shared" si="33"/>
        <v>1086.4308600000002</v>
      </c>
      <c r="O384" s="10">
        <f t="shared" si="34"/>
        <v>62.330860000000001</v>
      </c>
      <c r="P384" s="10">
        <f t="shared" si="35"/>
        <v>26.669576470588236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35</v>
      </c>
      <c r="F385" s="10">
        <v>8.0500000000000007</v>
      </c>
      <c r="G385" s="10">
        <v>0</v>
      </c>
      <c r="H385" s="10">
        <v>11.716600000000001</v>
      </c>
      <c r="I385" s="10">
        <v>0</v>
      </c>
      <c r="J385" s="10">
        <v>25.387640000000001</v>
      </c>
      <c r="K385" s="10">
        <f t="shared" si="30"/>
        <v>26.95</v>
      </c>
      <c r="L385" s="10">
        <f t="shared" si="31"/>
        <v>323.14947999999998</v>
      </c>
      <c r="M385" s="10">
        <f t="shared" si="32"/>
        <v>23</v>
      </c>
      <c r="N385" s="10">
        <f t="shared" si="33"/>
        <v>319.48287999999997</v>
      </c>
      <c r="O385" s="10">
        <f t="shared" si="34"/>
        <v>23.2834</v>
      </c>
      <c r="P385" s="10">
        <f t="shared" si="35"/>
        <v>33.476000000000006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9.8000000000000007</v>
      </c>
      <c r="F386" s="10">
        <v>1.2296</v>
      </c>
      <c r="G386" s="10">
        <v>0</v>
      </c>
      <c r="H386" s="10">
        <v>1.2296</v>
      </c>
      <c r="I386" s="10">
        <v>0</v>
      </c>
      <c r="J386" s="10">
        <v>14.16906</v>
      </c>
      <c r="K386" s="10">
        <f t="shared" si="30"/>
        <v>8.5704000000000011</v>
      </c>
      <c r="L386" s="10">
        <f t="shared" si="31"/>
        <v>194.55938</v>
      </c>
      <c r="M386" s="10">
        <f t="shared" si="32"/>
        <v>12.546938775510203</v>
      </c>
      <c r="N386" s="10">
        <f t="shared" si="33"/>
        <v>194.55938</v>
      </c>
      <c r="O386" s="10">
        <f t="shared" si="34"/>
        <v>8.5704000000000011</v>
      </c>
      <c r="P386" s="10">
        <f t="shared" si="35"/>
        <v>12.546938775510203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17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17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17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0.40835000000000005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</v>
      </c>
      <c r="G390" s="10">
        <v>0</v>
      </c>
      <c r="H390" s="10">
        <v>0</v>
      </c>
      <c r="I390" s="10">
        <v>0</v>
      </c>
      <c r="J390" s="10">
        <v>0.21379000000000001</v>
      </c>
      <c r="K390" s="10">
        <f t="shared" ref="K390:K453" si="36">E390-F390</f>
        <v>4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4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0.19097999999999998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126.29999999999998</v>
      </c>
      <c r="F394" s="7">
        <v>56.61589</v>
      </c>
      <c r="G394" s="7">
        <v>0</v>
      </c>
      <c r="H394" s="7">
        <v>58.688600000000008</v>
      </c>
      <c r="I394" s="7">
        <v>0</v>
      </c>
      <c r="J394" s="7">
        <v>2.0484999999999998</v>
      </c>
      <c r="K394" s="7">
        <f t="shared" si="36"/>
        <v>69.684109999999976</v>
      </c>
      <c r="L394" s="7">
        <f t="shared" si="37"/>
        <v>1549.7841100000003</v>
      </c>
      <c r="M394" s="7">
        <f t="shared" si="38"/>
        <v>44.826516231195576</v>
      </c>
      <c r="N394" s="7">
        <f t="shared" si="39"/>
        <v>1547.7114000000004</v>
      </c>
      <c r="O394" s="7">
        <f t="shared" si="40"/>
        <v>67.611399999999975</v>
      </c>
      <c r="P394" s="7">
        <f t="shared" si="41"/>
        <v>46.467616785431524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43.105589999999999</v>
      </c>
      <c r="G395" s="10">
        <v>0</v>
      </c>
      <c r="H395" s="10">
        <v>43.105589999999999</v>
      </c>
      <c r="I395" s="10">
        <v>0</v>
      </c>
      <c r="J395" s="10">
        <v>0</v>
      </c>
      <c r="K395" s="10">
        <f t="shared" si="36"/>
        <v>50.194409999999998</v>
      </c>
      <c r="L395" s="10">
        <f t="shared" si="37"/>
        <v>1107.7944100000002</v>
      </c>
      <c r="M395" s="10">
        <f t="shared" si="38"/>
        <v>46.201061093247588</v>
      </c>
      <c r="N395" s="10">
        <f t="shared" si="39"/>
        <v>1107.7944100000002</v>
      </c>
      <c r="O395" s="10">
        <f t="shared" si="40"/>
        <v>50.194409999999998</v>
      </c>
      <c r="P395" s="10">
        <f t="shared" si="41"/>
        <v>46.201061093247588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9.4832299999999989</v>
      </c>
      <c r="G396" s="10">
        <v>0</v>
      </c>
      <c r="H396" s="10">
        <v>9.4832299999999989</v>
      </c>
      <c r="I396" s="10">
        <v>0</v>
      </c>
      <c r="J396" s="10">
        <v>0</v>
      </c>
      <c r="K396" s="10">
        <f t="shared" si="36"/>
        <v>11.516770000000001</v>
      </c>
      <c r="L396" s="10">
        <f t="shared" si="37"/>
        <v>252.41676999999999</v>
      </c>
      <c r="M396" s="10">
        <f t="shared" si="38"/>
        <v>45.15823809523809</v>
      </c>
      <c r="N396" s="10">
        <f t="shared" si="39"/>
        <v>252.41676999999999</v>
      </c>
      <c r="O396" s="10">
        <f t="shared" si="40"/>
        <v>11.516770000000001</v>
      </c>
      <c r="P396" s="10">
        <f t="shared" si="41"/>
        <v>45.15823809523809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2.1</v>
      </c>
      <c r="F397" s="10">
        <v>0</v>
      </c>
      <c r="G397" s="10">
        <v>0</v>
      </c>
      <c r="H397" s="10">
        <v>0</v>
      </c>
      <c r="I397" s="10">
        <v>0</v>
      </c>
      <c r="J397" s="10">
        <v>1.5685</v>
      </c>
      <c r="K397" s="10">
        <f t="shared" si="36"/>
        <v>2.1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2.1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0.35014999999999996</v>
      </c>
      <c r="G398" s="10">
        <v>0</v>
      </c>
      <c r="H398" s="10">
        <v>1.8638399999999999</v>
      </c>
      <c r="I398" s="10">
        <v>0</v>
      </c>
      <c r="J398" s="10">
        <v>0.48</v>
      </c>
      <c r="K398" s="10">
        <f t="shared" si="36"/>
        <v>2.5098500000000001</v>
      </c>
      <c r="L398" s="10">
        <f t="shared" si="37"/>
        <v>67.999849999999995</v>
      </c>
      <c r="M398" s="10">
        <f t="shared" si="38"/>
        <v>12.243006993006993</v>
      </c>
      <c r="N398" s="10">
        <f t="shared" si="39"/>
        <v>66.486159999999998</v>
      </c>
      <c r="O398" s="10">
        <f t="shared" si="40"/>
        <v>0.99615999999999993</v>
      </c>
      <c r="P398" s="10">
        <f t="shared" si="41"/>
        <v>65.169230769230765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0.14000000000000001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1.56</v>
      </c>
      <c r="O399" s="10">
        <f t="shared" si="40"/>
        <v>-4.0000000000000008E-2</v>
      </c>
      <c r="P399" s="10">
        <f t="shared" si="41"/>
        <v>140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1.5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1.5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0.18426000000000001</v>
      </c>
      <c r="G401" s="10">
        <v>0</v>
      </c>
      <c r="H401" s="10">
        <v>0.18426000000000001</v>
      </c>
      <c r="I401" s="10">
        <v>0</v>
      </c>
      <c r="J401" s="10">
        <v>0</v>
      </c>
      <c r="K401" s="10">
        <f t="shared" si="36"/>
        <v>0.11573999999999998</v>
      </c>
      <c r="L401" s="10">
        <f t="shared" si="37"/>
        <v>3.5157400000000001</v>
      </c>
      <c r="M401" s="10">
        <f t="shared" si="38"/>
        <v>61.420000000000009</v>
      </c>
      <c r="N401" s="10">
        <f t="shared" si="39"/>
        <v>3.5157400000000001</v>
      </c>
      <c r="O401" s="10">
        <f t="shared" si="40"/>
        <v>0.11573999999999998</v>
      </c>
      <c r="P401" s="10">
        <f t="shared" si="41"/>
        <v>61.420000000000009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0.41902</v>
      </c>
      <c r="I402" s="10">
        <v>0</v>
      </c>
      <c r="J402" s="10">
        <v>0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11.480980000000001</v>
      </c>
      <c r="O402" s="10">
        <f t="shared" si="40"/>
        <v>0.58098000000000005</v>
      </c>
      <c r="P402" s="10">
        <f t="shared" si="41"/>
        <v>41.902000000000001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0.32682</v>
      </c>
      <c r="G403" s="10">
        <v>0</v>
      </c>
      <c r="H403" s="10">
        <v>0.32682</v>
      </c>
      <c r="I403" s="10">
        <v>0</v>
      </c>
      <c r="J403" s="10">
        <v>0</v>
      </c>
      <c r="K403" s="10">
        <f t="shared" si="36"/>
        <v>-0.18681999999999999</v>
      </c>
      <c r="L403" s="10">
        <f t="shared" si="37"/>
        <v>1.3231800000000002</v>
      </c>
      <c r="M403" s="10">
        <f t="shared" si="38"/>
        <v>233.44285714285712</v>
      </c>
      <c r="N403" s="10">
        <f t="shared" si="39"/>
        <v>1.3231800000000002</v>
      </c>
      <c r="O403" s="10">
        <f t="shared" si="40"/>
        <v>-0.18681999999999999</v>
      </c>
      <c r="P403" s="10">
        <f t="shared" si="41"/>
        <v>233.44285714285712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3.1658400000000002</v>
      </c>
      <c r="G405" s="10">
        <v>0</v>
      </c>
      <c r="H405" s="10">
        <v>3.1658400000000002</v>
      </c>
      <c r="I405" s="10">
        <v>0</v>
      </c>
      <c r="J405" s="10">
        <v>0</v>
      </c>
      <c r="K405" s="10">
        <f t="shared" si="36"/>
        <v>0.83415999999999979</v>
      </c>
      <c r="L405" s="10">
        <f t="shared" si="37"/>
        <v>45.134160000000001</v>
      </c>
      <c r="M405" s="10">
        <f t="shared" si="38"/>
        <v>79.146000000000001</v>
      </c>
      <c r="N405" s="10">
        <f t="shared" si="39"/>
        <v>45.134160000000001</v>
      </c>
      <c r="O405" s="10">
        <f t="shared" si="40"/>
        <v>0.83415999999999979</v>
      </c>
      <c r="P405" s="10">
        <f t="shared" si="41"/>
        <v>79.146000000000001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540</v>
      </c>
      <c r="F406" s="7">
        <v>212.84199999999998</v>
      </c>
      <c r="G406" s="7">
        <v>0</v>
      </c>
      <c r="H406" s="7">
        <v>58.62</v>
      </c>
      <c r="I406" s="7">
        <v>189.422</v>
      </c>
      <c r="J406" s="7">
        <v>216.28300000000002</v>
      </c>
      <c r="K406" s="7">
        <f t="shared" si="36"/>
        <v>327.15800000000002</v>
      </c>
      <c r="L406" s="7">
        <f t="shared" si="37"/>
        <v>7977.1580000000004</v>
      </c>
      <c r="M406" s="7">
        <f t="shared" si="38"/>
        <v>39.41518518518518</v>
      </c>
      <c r="N406" s="7">
        <f t="shared" si="39"/>
        <v>8131.38</v>
      </c>
      <c r="O406" s="7">
        <f t="shared" si="40"/>
        <v>481.38</v>
      </c>
      <c r="P406" s="7">
        <f t="shared" si="41"/>
        <v>10.855555555555554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80</v>
      </c>
      <c r="F407" s="10">
        <v>8.2200000000000006</v>
      </c>
      <c r="G407" s="10">
        <v>0</v>
      </c>
      <c r="H407" s="10">
        <v>8.2200000000000006</v>
      </c>
      <c r="I407" s="10">
        <v>0</v>
      </c>
      <c r="J407" s="10">
        <v>19.211000000000002</v>
      </c>
      <c r="K407" s="10">
        <f t="shared" si="36"/>
        <v>71.78</v>
      </c>
      <c r="L407" s="10">
        <f t="shared" si="37"/>
        <v>1921.78</v>
      </c>
      <c r="M407" s="10">
        <f t="shared" si="38"/>
        <v>10.275</v>
      </c>
      <c r="N407" s="10">
        <f t="shared" si="39"/>
        <v>1921.78</v>
      </c>
      <c r="O407" s="10">
        <f t="shared" si="40"/>
        <v>71.78</v>
      </c>
      <c r="P407" s="10">
        <f t="shared" si="41"/>
        <v>10.275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50</v>
      </c>
      <c r="F408" s="10">
        <v>189.422</v>
      </c>
      <c r="G408" s="10">
        <v>0</v>
      </c>
      <c r="H408" s="10">
        <v>0</v>
      </c>
      <c r="I408" s="10">
        <v>189.422</v>
      </c>
      <c r="J408" s="10">
        <v>197.072</v>
      </c>
      <c r="K408" s="10">
        <f t="shared" si="36"/>
        <v>-139.422</v>
      </c>
      <c r="L408" s="10">
        <f t="shared" si="37"/>
        <v>3660.578</v>
      </c>
      <c r="M408" s="10">
        <f t="shared" si="38"/>
        <v>378.84399999999999</v>
      </c>
      <c r="N408" s="10">
        <f t="shared" si="39"/>
        <v>3850</v>
      </c>
      <c r="O408" s="10">
        <f t="shared" si="40"/>
        <v>50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410</v>
      </c>
      <c r="F409" s="10">
        <v>15.200000000000001</v>
      </c>
      <c r="G409" s="10">
        <v>0</v>
      </c>
      <c r="H409" s="10">
        <v>50.4</v>
      </c>
      <c r="I409" s="10">
        <v>0</v>
      </c>
      <c r="J409" s="10">
        <v>0</v>
      </c>
      <c r="K409" s="10">
        <f t="shared" si="36"/>
        <v>394.8</v>
      </c>
      <c r="L409" s="10">
        <f t="shared" si="37"/>
        <v>2244.8000000000002</v>
      </c>
      <c r="M409" s="10">
        <f t="shared" si="38"/>
        <v>3.7073170731707323</v>
      </c>
      <c r="N409" s="10">
        <f t="shared" si="39"/>
        <v>2209.6</v>
      </c>
      <c r="O409" s="10">
        <f t="shared" si="40"/>
        <v>359.6</v>
      </c>
      <c r="P409" s="10">
        <f t="shared" si="41"/>
        <v>12.292682926829269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263.19400000000002</v>
      </c>
      <c r="F411" s="7">
        <v>64.411000000000001</v>
      </c>
      <c r="G411" s="7">
        <v>0</v>
      </c>
      <c r="H411" s="7">
        <v>0</v>
      </c>
      <c r="I411" s="7">
        <v>64.411000000000001</v>
      </c>
      <c r="J411" s="7">
        <v>86.548000000000002</v>
      </c>
      <c r="K411" s="7">
        <f t="shared" si="36"/>
        <v>198.78300000000002</v>
      </c>
      <c r="L411" s="7">
        <f t="shared" si="37"/>
        <v>2748.2504199999998</v>
      </c>
      <c r="M411" s="7">
        <f t="shared" si="38"/>
        <v>24.472822328776491</v>
      </c>
      <c r="N411" s="7">
        <f t="shared" si="39"/>
        <v>2812.6614199999999</v>
      </c>
      <c r="O411" s="7">
        <f t="shared" si="40"/>
        <v>263.19400000000002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263.19400000000002</v>
      </c>
      <c r="F412" s="10">
        <v>64.411000000000001</v>
      </c>
      <c r="G412" s="10">
        <v>0</v>
      </c>
      <c r="H412" s="10">
        <v>0</v>
      </c>
      <c r="I412" s="10">
        <v>64.411000000000001</v>
      </c>
      <c r="J412" s="10">
        <v>86.548000000000002</v>
      </c>
      <c r="K412" s="10">
        <f t="shared" si="36"/>
        <v>198.78300000000002</v>
      </c>
      <c r="L412" s="10">
        <f t="shared" si="37"/>
        <v>2748.2504199999998</v>
      </c>
      <c r="M412" s="10">
        <f t="shared" si="38"/>
        <v>24.472822328776491</v>
      </c>
      <c r="N412" s="10">
        <f t="shared" si="39"/>
        <v>2812.6614199999999</v>
      </c>
      <c r="O412" s="10">
        <f t="shared" si="40"/>
        <v>263.19400000000002</v>
      </c>
      <c r="P412" s="10">
        <f t="shared" si="41"/>
        <v>0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39569.81912</v>
      </c>
      <c r="E415" s="7">
        <v>3341.7829999999999</v>
      </c>
      <c r="F415" s="7">
        <v>1043.9448300000001</v>
      </c>
      <c r="G415" s="7">
        <v>4.7990000000000004</v>
      </c>
      <c r="H415" s="7">
        <v>1077.87743</v>
      </c>
      <c r="I415" s="7">
        <v>70.736699999999999</v>
      </c>
      <c r="J415" s="7">
        <v>283.52570000000003</v>
      </c>
      <c r="K415" s="7">
        <f t="shared" si="36"/>
        <v>2297.83817</v>
      </c>
      <c r="L415" s="7">
        <f t="shared" si="37"/>
        <v>38525.87429</v>
      </c>
      <c r="M415" s="7">
        <f t="shared" si="38"/>
        <v>31.239156761525216</v>
      </c>
      <c r="N415" s="7">
        <f t="shared" si="39"/>
        <v>38491.94169</v>
      </c>
      <c r="O415" s="7">
        <f t="shared" si="40"/>
        <v>2263.9055699999999</v>
      </c>
      <c r="P415" s="7">
        <f t="shared" si="41"/>
        <v>32.254560813793113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300.3</v>
      </c>
      <c r="F416" s="7">
        <v>80.89237</v>
      </c>
      <c r="G416" s="7">
        <v>0</v>
      </c>
      <c r="H416" s="7">
        <v>70.96605000000001</v>
      </c>
      <c r="I416" s="7">
        <v>14.61225</v>
      </c>
      <c r="J416" s="7">
        <v>25.15419</v>
      </c>
      <c r="K416" s="7">
        <f t="shared" si="36"/>
        <v>219.40763000000001</v>
      </c>
      <c r="L416" s="7">
        <f t="shared" si="37"/>
        <v>3927.0198500000001</v>
      </c>
      <c r="M416" s="7">
        <f t="shared" si="38"/>
        <v>26.93718614718615</v>
      </c>
      <c r="N416" s="7">
        <f t="shared" si="39"/>
        <v>3936.9461700000002</v>
      </c>
      <c r="O416" s="7">
        <f t="shared" si="40"/>
        <v>229.33395000000002</v>
      </c>
      <c r="P416" s="7">
        <f t="shared" si="41"/>
        <v>23.631718281718285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220</v>
      </c>
      <c r="F417" s="10">
        <v>67.467860000000002</v>
      </c>
      <c r="G417" s="10">
        <v>0</v>
      </c>
      <c r="H417" s="10">
        <v>56.512779999999999</v>
      </c>
      <c r="I417" s="10">
        <v>10.955080000000001</v>
      </c>
      <c r="J417" s="10">
        <v>10.955080000000001</v>
      </c>
      <c r="K417" s="10">
        <f t="shared" si="36"/>
        <v>152.53214</v>
      </c>
      <c r="L417" s="10">
        <f t="shared" si="37"/>
        <v>2668.2321400000001</v>
      </c>
      <c r="M417" s="10">
        <f t="shared" si="38"/>
        <v>30.667209090909093</v>
      </c>
      <c r="N417" s="10">
        <f t="shared" si="39"/>
        <v>2679.1872200000003</v>
      </c>
      <c r="O417" s="10">
        <f t="shared" si="40"/>
        <v>163.48722000000001</v>
      </c>
      <c r="P417" s="10">
        <f t="shared" si="41"/>
        <v>25.687627272727269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48.4</v>
      </c>
      <c r="F418" s="10">
        <v>12.78999</v>
      </c>
      <c r="G418" s="10">
        <v>0</v>
      </c>
      <c r="H418" s="10">
        <v>11.72734</v>
      </c>
      <c r="I418" s="10">
        <v>1.0626500000000001</v>
      </c>
      <c r="J418" s="10">
        <v>1.0626500000000001</v>
      </c>
      <c r="K418" s="10">
        <f t="shared" si="36"/>
        <v>35.610010000000003</v>
      </c>
      <c r="L418" s="10">
        <f t="shared" si="37"/>
        <v>617.83239000000003</v>
      </c>
      <c r="M418" s="10">
        <f t="shared" si="38"/>
        <v>26.425599173553721</v>
      </c>
      <c r="N418" s="10">
        <f t="shared" si="39"/>
        <v>618.89503999999999</v>
      </c>
      <c r="O418" s="10">
        <f t="shared" si="40"/>
        <v>36.67266</v>
      </c>
      <c r="P418" s="10">
        <f t="shared" si="41"/>
        <v>24.230041322314051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0</v>
      </c>
      <c r="G419" s="10">
        <v>0</v>
      </c>
      <c r="H419" s="10">
        <v>1.73994</v>
      </c>
      <c r="I419" s="10">
        <v>0</v>
      </c>
      <c r="J419" s="10">
        <v>1.1000000000000001</v>
      </c>
      <c r="K419" s="10">
        <f t="shared" si="36"/>
        <v>10</v>
      </c>
      <c r="L419" s="10">
        <f t="shared" si="37"/>
        <v>344.76299</v>
      </c>
      <c r="M419" s="10">
        <f t="shared" si="38"/>
        <v>0</v>
      </c>
      <c r="N419" s="10">
        <f t="shared" si="39"/>
        <v>343.02305000000001</v>
      </c>
      <c r="O419" s="10">
        <f t="shared" si="40"/>
        <v>8.2600599999999993</v>
      </c>
      <c r="P419" s="10">
        <f t="shared" si="41"/>
        <v>17.3994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5.992</v>
      </c>
      <c r="F420" s="10">
        <v>0.63451999999999997</v>
      </c>
      <c r="G420" s="10">
        <v>0</v>
      </c>
      <c r="H420" s="10">
        <v>0.98599000000000003</v>
      </c>
      <c r="I420" s="10">
        <v>0.63451999999999997</v>
      </c>
      <c r="J420" s="10">
        <v>9.9452199999999991</v>
      </c>
      <c r="K420" s="10">
        <f t="shared" si="36"/>
        <v>5.3574799999999998</v>
      </c>
      <c r="L420" s="10">
        <f t="shared" si="37"/>
        <v>127.81233000000002</v>
      </c>
      <c r="M420" s="10">
        <f t="shared" si="38"/>
        <v>10.589452603471294</v>
      </c>
      <c r="N420" s="10">
        <f t="shared" si="39"/>
        <v>127.46086000000001</v>
      </c>
      <c r="O420" s="10">
        <f t="shared" si="40"/>
        <v>5.0060099999999998</v>
      </c>
      <c r="P420" s="10">
        <f t="shared" si="41"/>
        <v>16.455106809078774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3.2</v>
      </c>
      <c r="F421" s="10">
        <v>0</v>
      </c>
      <c r="G421" s="10">
        <v>0</v>
      </c>
      <c r="H421" s="10">
        <v>0</v>
      </c>
      <c r="I421" s="10">
        <v>1.96</v>
      </c>
      <c r="J421" s="10">
        <v>1.96</v>
      </c>
      <c r="K421" s="10">
        <f t="shared" si="36"/>
        <v>3.2</v>
      </c>
      <c r="L421" s="10">
        <f t="shared" si="37"/>
        <v>49.18</v>
      </c>
      <c r="M421" s="10">
        <f t="shared" si="38"/>
        <v>0</v>
      </c>
      <c r="N421" s="10">
        <f t="shared" si="39"/>
        <v>49.18</v>
      </c>
      <c r="O421" s="10">
        <f t="shared" si="40"/>
        <v>3.2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0.13124000000000002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2.1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2.1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26</v>
      </c>
      <c r="F427" s="7">
        <v>128</v>
      </c>
      <c r="G427" s="7">
        <v>0</v>
      </c>
      <c r="H427" s="7">
        <v>128</v>
      </c>
      <c r="I427" s="7">
        <v>0</v>
      </c>
      <c r="J427" s="7">
        <v>0</v>
      </c>
      <c r="K427" s="7">
        <f t="shared" si="36"/>
        <v>-102</v>
      </c>
      <c r="L427" s="7">
        <f t="shared" si="37"/>
        <v>340.39947000000001</v>
      </c>
      <c r="M427" s="7">
        <f t="shared" si="38"/>
        <v>492.30769230769232</v>
      </c>
      <c r="N427" s="7">
        <f t="shared" si="39"/>
        <v>340.39947000000001</v>
      </c>
      <c r="O427" s="7">
        <f t="shared" si="40"/>
        <v>-102</v>
      </c>
      <c r="P427" s="7">
        <f t="shared" si="41"/>
        <v>492.30769230769232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26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26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26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128</v>
      </c>
      <c r="G430" s="10">
        <v>0</v>
      </c>
      <c r="H430" s="10">
        <v>128</v>
      </c>
      <c r="I430" s="10">
        <v>0</v>
      </c>
      <c r="J430" s="10">
        <v>0</v>
      </c>
      <c r="K430" s="10">
        <f t="shared" si="36"/>
        <v>-128</v>
      </c>
      <c r="L430" s="10">
        <f t="shared" si="37"/>
        <v>0</v>
      </c>
      <c r="M430" s="10">
        <f t="shared" si="38"/>
        <v>0</v>
      </c>
      <c r="N430" s="10">
        <f t="shared" si="39"/>
        <v>0</v>
      </c>
      <c r="O430" s="10">
        <f t="shared" si="40"/>
        <v>-128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27.3</v>
      </c>
      <c r="F431" s="7">
        <v>0</v>
      </c>
      <c r="G431" s="7">
        <v>0</v>
      </c>
      <c r="H431" s="7">
        <v>0</v>
      </c>
      <c r="I431" s="7">
        <v>0</v>
      </c>
      <c r="J431" s="7">
        <v>40.04</v>
      </c>
      <c r="K431" s="7">
        <f t="shared" si="36"/>
        <v>27.3</v>
      </c>
      <c r="L431" s="7">
        <f t="shared" si="37"/>
        <v>1034.0475300000001</v>
      </c>
      <c r="M431" s="7">
        <f t="shared" si="38"/>
        <v>0</v>
      </c>
      <c r="N431" s="7">
        <f t="shared" si="39"/>
        <v>1034.0475300000001</v>
      </c>
      <c r="O431" s="7">
        <f t="shared" si="40"/>
        <v>27.3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17.3</v>
      </c>
      <c r="F432" s="10">
        <v>0</v>
      </c>
      <c r="G432" s="10">
        <v>0</v>
      </c>
      <c r="H432" s="10">
        <v>0</v>
      </c>
      <c r="I432" s="10">
        <v>0</v>
      </c>
      <c r="J432" s="10">
        <v>14.24</v>
      </c>
      <c r="K432" s="10">
        <f t="shared" si="36"/>
        <v>17.3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17.3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10</v>
      </c>
      <c r="F433" s="10">
        <v>0</v>
      </c>
      <c r="G433" s="10">
        <v>0</v>
      </c>
      <c r="H433" s="10">
        <v>0</v>
      </c>
      <c r="I433" s="10">
        <v>0</v>
      </c>
      <c r="J433" s="10">
        <v>25.8</v>
      </c>
      <c r="K433" s="10">
        <f t="shared" si="36"/>
        <v>10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10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515.59999999999991</v>
      </c>
      <c r="F435" s="7">
        <v>287.88839999999999</v>
      </c>
      <c r="G435" s="7">
        <v>0</v>
      </c>
      <c r="H435" s="7">
        <v>291.54696000000001</v>
      </c>
      <c r="I435" s="7">
        <v>0</v>
      </c>
      <c r="J435" s="7">
        <v>12.892020000000002</v>
      </c>
      <c r="K435" s="7">
        <f t="shared" si="36"/>
        <v>227.71159999999992</v>
      </c>
      <c r="L435" s="7">
        <f t="shared" si="37"/>
        <v>7098.8941400000003</v>
      </c>
      <c r="M435" s="7">
        <f t="shared" si="38"/>
        <v>55.83560899922422</v>
      </c>
      <c r="N435" s="7">
        <f t="shared" si="39"/>
        <v>7095.2355800000005</v>
      </c>
      <c r="O435" s="7">
        <f t="shared" si="40"/>
        <v>224.0530399999999</v>
      </c>
      <c r="P435" s="7">
        <f t="shared" si="41"/>
        <v>56.545182311869681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310.2</v>
      </c>
      <c r="F436" s="10">
        <v>235.9734</v>
      </c>
      <c r="G436" s="10">
        <v>0</v>
      </c>
      <c r="H436" s="10">
        <v>235.9734</v>
      </c>
      <c r="I436" s="10">
        <v>0</v>
      </c>
      <c r="J436" s="10">
        <v>0</v>
      </c>
      <c r="K436" s="10">
        <f t="shared" si="36"/>
        <v>74.226599999999991</v>
      </c>
      <c r="L436" s="10">
        <f t="shared" si="37"/>
        <v>4610.9585999999999</v>
      </c>
      <c r="M436" s="10">
        <f t="shared" si="38"/>
        <v>76.071373307543524</v>
      </c>
      <c r="N436" s="10">
        <f t="shared" si="39"/>
        <v>4610.9585999999999</v>
      </c>
      <c r="O436" s="10">
        <f t="shared" si="40"/>
        <v>74.226599999999991</v>
      </c>
      <c r="P436" s="10">
        <f t="shared" si="41"/>
        <v>76.071373307543524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1114.2463300000002</v>
      </c>
      <c r="E437" s="10">
        <v>68.2</v>
      </c>
      <c r="F437" s="10">
        <v>51.914999999999999</v>
      </c>
      <c r="G437" s="10">
        <v>0</v>
      </c>
      <c r="H437" s="10">
        <v>51.914999999999999</v>
      </c>
      <c r="I437" s="10">
        <v>0</v>
      </c>
      <c r="J437" s="10">
        <v>0</v>
      </c>
      <c r="K437" s="10">
        <f t="shared" si="36"/>
        <v>16.285000000000004</v>
      </c>
      <c r="L437" s="10">
        <f t="shared" si="37"/>
        <v>1062.3313300000002</v>
      </c>
      <c r="M437" s="10">
        <f t="shared" si="38"/>
        <v>76.121700879765385</v>
      </c>
      <c r="N437" s="10">
        <f t="shared" si="39"/>
        <v>1062.3313300000002</v>
      </c>
      <c r="O437" s="10">
        <f t="shared" si="40"/>
        <v>16.285000000000004</v>
      </c>
      <c r="P437" s="10">
        <f t="shared" si="41"/>
        <v>76.121700879765385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8</v>
      </c>
      <c r="F438" s="10">
        <v>0</v>
      </c>
      <c r="G438" s="10">
        <v>0</v>
      </c>
      <c r="H438" s="10">
        <v>0</v>
      </c>
      <c r="I438" s="10">
        <v>0</v>
      </c>
      <c r="J438" s="10">
        <v>7.0701000000000009</v>
      </c>
      <c r="K438" s="10">
        <f t="shared" si="36"/>
        <v>8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8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10</v>
      </c>
      <c r="F439" s="10">
        <v>0</v>
      </c>
      <c r="G439" s="10">
        <v>0</v>
      </c>
      <c r="H439" s="10">
        <v>3.65856</v>
      </c>
      <c r="I439" s="10">
        <v>0</v>
      </c>
      <c r="J439" s="10">
        <v>3.9935300000000002</v>
      </c>
      <c r="K439" s="10">
        <f t="shared" si="36"/>
        <v>10</v>
      </c>
      <c r="L439" s="10">
        <f t="shared" si="37"/>
        <v>321.00420999999994</v>
      </c>
      <c r="M439" s="10">
        <f t="shared" si="38"/>
        <v>0</v>
      </c>
      <c r="N439" s="10">
        <f t="shared" si="39"/>
        <v>317.34564999999992</v>
      </c>
      <c r="O439" s="10">
        <f t="shared" si="40"/>
        <v>6.3414400000000004</v>
      </c>
      <c r="P439" s="10">
        <f t="shared" si="41"/>
        <v>36.585599999999999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100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1.8283900000000002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181.8</v>
      </c>
      <c r="E442" s="10">
        <v>17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17</v>
      </c>
      <c r="L442" s="10">
        <f t="shared" si="37"/>
        <v>181.8</v>
      </c>
      <c r="M442" s="10">
        <f t="shared" si="38"/>
        <v>0</v>
      </c>
      <c r="N442" s="10">
        <f t="shared" si="39"/>
        <v>181.8</v>
      </c>
      <c r="O442" s="10">
        <f t="shared" si="40"/>
        <v>17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12.392999999999999</v>
      </c>
      <c r="G443" s="7">
        <v>0</v>
      </c>
      <c r="H443" s="7">
        <v>12.392999999999999</v>
      </c>
      <c r="I443" s="7">
        <v>0</v>
      </c>
      <c r="J443" s="7">
        <v>0</v>
      </c>
      <c r="K443" s="7">
        <f t="shared" si="36"/>
        <v>14.447000000000001</v>
      </c>
      <c r="L443" s="7">
        <f t="shared" si="37"/>
        <v>331.18</v>
      </c>
      <c r="M443" s="7">
        <f t="shared" si="38"/>
        <v>46.173621460506702</v>
      </c>
      <c r="N443" s="7">
        <f t="shared" si="39"/>
        <v>331.18</v>
      </c>
      <c r="O443" s="7">
        <f t="shared" si="40"/>
        <v>14.447000000000001</v>
      </c>
      <c r="P443" s="7">
        <f t="shared" si="41"/>
        <v>46.173621460506702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10.157999999999999</v>
      </c>
      <c r="G444" s="10">
        <v>0</v>
      </c>
      <c r="H444" s="10">
        <v>10.157999999999999</v>
      </c>
      <c r="I444" s="10">
        <v>0</v>
      </c>
      <c r="J444" s="10">
        <v>0</v>
      </c>
      <c r="K444" s="10">
        <f t="shared" si="36"/>
        <v>11.842000000000001</v>
      </c>
      <c r="L444" s="10">
        <f t="shared" si="37"/>
        <v>259.16399999999999</v>
      </c>
      <c r="M444" s="10">
        <f t="shared" si="38"/>
        <v>46.172727272727272</v>
      </c>
      <c r="N444" s="10">
        <f t="shared" si="39"/>
        <v>259.16399999999999</v>
      </c>
      <c r="O444" s="10">
        <f t="shared" si="40"/>
        <v>11.842000000000001</v>
      </c>
      <c r="P444" s="10">
        <f t="shared" si="41"/>
        <v>46.172727272727272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2.2349999999999999</v>
      </c>
      <c r="G445" s="10">
        <v>0</v>
      </c>
      <c r="H445" s="10">
        <v>2.2349999999999999</v>
      </c>
      <c r="I445" s="10">
        <v>0</v>
      </c>
      <c r="J445" s="10">
        <v>0</v>
      </c>
      <c r="K445" s="10">
        <f t="shared" si="36"/>
        <v>2.605</v>
      </c>
      <c r="L445" s="10">
        <f t="shared" si="37"/>
        <v>57.016000000000005</v>
      </c>
      <c r="M445" s="10">
        <f t="shared" si="38"/>
        <v>46.17768595041322</v>
      </c>
      <c r="N445" s="10">
        <f t="shared" si="39"/>
        <v>57.016000000000005</v>
      </c>
      <c r="O445" s="10">
        <f t="shared" si="40"/>
        <v>2.605</v>
      </c>
      <c r="P445" s="10">
        <f t="shared" si="41"/>
        <v>46.17768595041322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6634.62</v>
      </c>
      <c r="E447" s="7">
        <v>0</v>
      </c>
      <c r="F447" s="7">
        <v>0</v>
      </c>
      <c r="G447" s="7">
        <v>0</v>
      </c>
      <c r="H447" s="7">
        <v>0</v>
      </c>
      <c r="I447" s="7">
        <v>3.1234899999999999</v>
      </c>
      <c r="J447" s="7">
        <v>0</v>
      </c>
      <c r="K447" s="7">
        <f t="shared" si="36"/>
        <v>0</v>
      </c>
      <c r="L447" s="7">
        <f t="shared" si="37"/>
        <v>6634.62</v>
      </c>
      <c r="M447" s="7">
        <f t="shared" si="38"/>
        <v>0</v>
      </c>
      <c r="N447" s="7">
        <f t="shared" si="39"/>
        <v>6634.62</v>
      </c>
      <c r="O447" s="7">
        <f t="shared" si="40"/>
        <v>0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4357.7</v>
      </c>
      <c r="E448" s="10">
        <v>0</v>
      </c>
      <c r="F448" s="10">
        <v>0</v>
      </c>
      <c r="G448" s="10">
        <v>0</v>
      </c>
      <c r="H448" s="10">
        <v>0</v>
      </c>
      <c r="I448" s="10">
        <v>3.1234899999999999</v>
      </c>
      <c r="J448" s="10">
        <v>0</v>
      </c>
      <c r="K448" s="10">
        <f t="shared" si="36"/>
        <v>0</v>
      </c>
      <c r="L448" s="10">
        <f t="shared" si="37"/>
        <v>4357.7</v>
      </c>
      <c r="M448" s="10">
        <f t="shared" si="38"/>
        <v>0</v>
      </c>
      <c r="N448" s="10">
        <f t="shared" si="39"/>
        <v>4357.7</v>
      </c>
      <c r="O448" s="10">
        <f t="shared" si="40"/>
        <v>0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1032</v>
      </c>
      <c r="F450" s="7">
        <v>61.08</v>
      </c>
      <c r="G450" s="7">
        <v>4.7990000000000004</v>
      </c>
      <c r="H450" s="7">
        <v>64.893320000000003</v>
      </c>
      <c r="I450" s="7">
        <v>11.08</v>
      </c>
      <c r="J450" s="7">
        <v>98.530500000000004</v>
      </c>
      <c r="K450" s="7">
        <f t="shared" si="36"/>
        <v>970.92</v>
      </c>
      <c r="L450" s="7">
        <f t="shared" si="37"/>
        <v>2527.6869999999999</v>
      </c>
      <c r="M450" s="7">
        <f t="shared" si="38"/>
        <v>5.9186046511627906</v>
      </c>
      <c r="N450" s="7">
        <f t="shared" si="39"/>
        <v>2523.8736799999997</v>
      </c>
      <c r="O450" s="7">
        <f t="shared" si="40"/>
        <v>967.10667999999998</v>
      </c>
      <c r="P450" s="7">
        <f t="shared" si="41"/>
        <v>6.2881124031007749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308.73900000000003</v>
      </c>
      <c r="E451" s="10">
        <v>10</v>
      </c>
      <c r="F451" s="10">
        <v>0</v>
      </c>
      <c r="G451" s="10">
        <v>4.7990000000000004</v>
      </c>
      <c r="H451" s="10">
        <v>0</v>
      </c>
      <c r="I451" s="10">
        <v>0</v>
      </c>
      <c r="J451" s="10">
        <v>39.298999999999999</v>
      </c>
      <c r="K451" s="10">
        <f t="shared" si="36"/>
        <v>10</v>
      </c>
      <c r="L451" s="10">
        <f t="shared" si="37"/>
        <v>308.73900000000003</v>
      </c>
      <c r="M451" s="10">
        <f t="shared" si="38"/>
        <v>0</v>
      </c>
      <c r="N451" s="10">
        <f t="shared" si="39"/>
        <v>308.73900000000003</v>
      </c>
      <c r="O451" s="10">
        <f t="shared" si="40"/>
        <v>10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805.17200000000003</v>
      </c>
      <c r="E452" s="10">
        <v>10</v>
      </c>
      <c r="F452" s="10">
        <v>11.08</v>
      </c>
      <c r="G452" s="10">
        <v>0</v>
      </c>
      <c r="H452" s="10">
        <v>0</v>
      </c>
      <c r="I452" s="10">
        <v>11.08</v>
      </c>
      <c r="J452" s="10">
        <v>44.060499999999998</v>
      </c>
      <c r="K452" s="10">
        <f t="shared" si="36"/>
        <v>-1.08</v>
      </c>
      <c r="L452" s="10">
        <f t="shared" si="37"/>
        <v>794.09199999999998</v>
      </c>
      <c r="M452" s="10">
        <f t="shared" si="38"/>
        <v>110.80000000000001</v>
      </c>
      <c r="N452" s="10">
        <f t="shared" si="39"/>
        <v>805.17200000000003</v>
      </c>
      <c r="O452" s="10">
        <f t="shared" si="40"/>
        <v>10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227.35599999999999</v>
      </c>
      <c r="E453" s="10">
        <v>12</v>
      </c>
      <c r="F453" s="10">
        <v>0</v>
      </c>
      <c r="G453" s="10">
        <v>0</v>
      </c>
      <c r="H453" s="10">
        <v>14.893319999999999</v>
      </c>
      <c r="I453" s="10">
        <v>0</v>
      </c>
      <c r="J453" s="10">
        <v>15.171000000000001</v>
      </c>
      <c r="K453" s="10">
        <f t="shared" si="36"/>
        <v>12</v>
      </c>
      <c r="L453" s="10">
        <f t="shared" si="37"/>
        <v>227.35599999999999</v>
      </c>
      <c r="M453" s="10">
        <f t="shared" si="38"/>
        <v>0</v>
      </c>
      <c r="N453" s="10">
        <f t="shared" si="39"/>
        <v>212.46268000000001</v>
      </c>
      <c r="O453" s="10">
        <f t="shared" si="40"/>
        <v>-2.8933199999999992</v>
      </c>
      <c r="P453" s="10">
        <f t="shared" si="41"/>
        <v>124.11099999999999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1000</v>
      </c>
      <c r="F454" s="10">
        <v>50</v>
      </c>
      <c r="G454" s="10">
        <v>0</v>
      </c>
      <c r="H454" s="10">
        <v>50</v>
      </c>
      <c r="I454" s="10">
        <v>0</v>
      </c>
      <c r="J454" s="10">
        <v>0</v>
      </c>
      <c r="K454" s="10">
        <f t="shared" ref="K454:K517" si="42">E454-F454</f>
        <v>950</v>
      </c>
      <c r="L454" s="10">
        <f t="shared" ref="L454:L517" si="43">D454-F454</f>
        <v>1000</v>
      </c>
      <c r="M454" s="10">
        <f t="shared" ref="M454:M517" si="44">IF(E454=0,0,(F454/E454)*100)</f>
        <v>5</v>
      </c>
      <c r="N454" s="10">
        <f t="shared" ref="N454:N517" si="45">D454-H454</f>
        <v>1000</v>
      </c>
      <c r="O454" s="10">
        <f t="shared" ref="O454:O517" si="46">E454-H454</f>
        <v>950</v>
      </c>
      <c r="P454" s="10">
        <f t="shared" ref="P454:P517" si="47">IF(E454=0,0,(H454/E454)*100)</f>
        <v>5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1859.0920000000001</v>
      </c>
      <c r="E456" s="7">
        <v>105</v>
      </c>
      <c r="F456" s="7">
        <v>11.450000000000001</v>
      </c>
      <c r="G456" s="7">
        <v>0</v>
      </c>
      <c r="H456" s="7">
        <v>0</v>
      </c>
      <c r="I456" s="7">
        <v>11.450000000000001</v>
      </c>
      <c r="J456" s="7">
        <v>33.93562</v>
      </c>
      <c r="K456" s="7">
        <f t="shared" si="42"/>
        <v>93.55</v>
      </c>
      <c r="L456" s="7">
        <f t="shared" si="43"/>
        <v>1847.6420000000001</v>
      </c>
      <c r="M456" s="7">
        <f t="shared" si="44"/>
        <v>10.904761904761905</v>
      </c>
      <c r="N456" s="7">
        <f t="shared" si="45"/>
        <v>1859.0920000000001</v>
      </c>
      <c r="O456" s="7">
        <f t="shared" si="46"/>
        <v>105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35</v>
      </c>
      <c r="F457" s="10">
        <v>2.25</v>
      </c>
      <c r="G457" s="10">
        <v>0</v>
      </c>
      <c r="H457" s="10">
        <v>0</v>
      </c>
      <c r="I457" s="10">
        <v>2.25</v>
      </c>
      <c r="J457" s="10">
        <v>3.87</v>
      </c>
      <c r="K457" s="10">
        <f t="shared" si="42"/>
        <v>32.75</v>
      </c>
      <c r="L457" s="10">
        <f t="shared" si="43"/>
        <v>745.41</v>
      </c>
      <c r="M457" s="10">
        <f t="shared" si="44"/>
        <v>6.4285714285714279</v>
      </c>
      <c r="N457" s="10">
        <f t="shared" si="45"/>
        <v>747.66</v>
      </c>
      <c r="O457" s="10">
        <f t="shared" si="46"/>
        <v>35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690.86</v>
      </c>
      <c r="D458" s="10">
        <v>695.86</v>
      </c>
      <c r="E458" s="10">
        <v>50</v>
      </c>
      <c r="F458" s="10">
        <v>9.2000000000000011</v>
      </c>
      <c r="G458" s="10">
        <v>0</v>
      </c>
      <c r="H458" s="10">
        <v>0</v>
      </c>
      <c r="I458" s="10">
        <v>9.2000000000000011</v>
      </c>
      <c r="J458" s="10">
        <v>30.065619999999999</v>
      </c>
      <c r="K458" s="10">
        <f t="shared" si="42"/>
        <v>40.799999999999997</v>
      </c>
      <c r="L458" s="10">
        <f t="shared" si="43"/>
        <v>686.66</v>
      </c>
      <c r="M458" s="10">
        <f t="shared" si="44"/>
        <v>18.400000000000002</v>
      </c>
      <c r="N458" s="10">
        <f t="shared" si="45"/>
        <v>695.86</v>
      </c>
      <c r="O458" s="10">
        <f t="shared" si="46"/>
        <v>50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20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20</v>
      </c>
      <c r="L459" s="10">
        <f t="shared" si="43"/>
        <v>244.87200000000001</v>
      </c>
      <c r="M459" s="10">
        <f t="shared" si="44"/>
        <v>0</v>
      </c>
      <c r="N459" s="10">
        <f t="shared" si="45"/>
        <v>244.87200000000001</v>
      </c>
      <c r="O459" s="10">
        <f t="shared" si="46"/>
        <v>20</v>
      </c>
      <c r="P459" s="10">
        <f t="shared" si="47"/>
        <v>0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20</v>
      </c>
      <c r="L461" s="7">
        <f t="shared" si="43"/>
        <v>252.82492000000002</v>
      </c>
      <c r="M461" s="7">
        <f t="shared" si="44"/>
        <v>0</v>
      </c>
      <c r="N461" s="7">
        <f t="shared" si="45"/>
        <v>252.82492000000002</v>
      </c>
      <c r="O461" s="7">
        <f t="shared" si="46"/>
        <v>20</v>
      </c>
      <c r="P461" s="7">
        <f t="shared" si="47"/>
        <v>0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10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0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670.74300000000005</v>
      </c>
      <c r="F466" s="7">
        <v>241.78501999999997</v>
      </c>
      <c r="G466" s="7">
        <v>0</v>
      </c>
      <c r="H466" s="7">
        <v>266.92613999999998</v>
      </c>
      <c r="I466" s="7">
        <v>8.668000000000001</v>
      </c>
      <c r="J466" s="7">
        <v>44.63738</v>
      </c>
      <c r="K466" s="7">
        <f t="shared" si="42"/>
        <v>428.95798000000008</v>
      </c>
      <c r="L466" s="7">
        <f t="shared" si="43"/>
        <v>8195.1374599999999</v>
      </c>
      <c r="M466" s="7">
        <f t="shared" si="44"/>
        <v>36.047341530213501</v>
      </c>
      <c r="N466" s="7">
        <f t="shared" si="45"/>
        <v>8169.9963399999997</v>
      </c>
      <c r="O466" s="7">
        <f t="shared" si="46"/>
        <v>403.81686000000008</v>
      </c>
      <c r="P466" s="7">
        <f t="shared" si="47"/>
        <v>39.795590859688431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396.43</v>
      </c>
      <c r="F467" s="10">
        <v>119.38200000000001</v>
      </c>
      <c r="G467" s="10">
        <v>0</v>
      </c>
      <c r="H467" s="10">
        <v>130.29767000000001</v>
      </c>
      <c r="I467" s="10">
        <v>0</v>
      </c>
      <c r="J467" s="10">
        <v>5.46584</v>
      </c>
      <c r="K467" s="10">
        <f t="shared" si="42"/>
        <v>277.048</v>
      </c>
      <c r="L467" s="10">
        <f t="shared" si="43"/>
        <v>5164.36247</v>
      </c>
      <c r="M467" s="10">
        <f t="shared" si="44"/>
        <v>30.114269858486999</v>
      </c>
      <c r="N467" s="10">
        <f t="shared" si="45"/>
        <v>5153.4467999999997</v>
      </c>
      <c r="O467" s="10">
        <f t="shared" si="46"/>
        <v>266.13233000000002</v>
      </c>
      <c r="P467" s="10">
        <f t="shared" si="47"/>
        <v>32.867762278334133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87.213000000000008</v>
      </c>
      <c r="F468" s="10">
        <v>26.266999999999999</v>
      </c>
      <c r="G468" s="10">
        <v>0</v>
      </c>
      <c r="H468" s="10">
        <v>28.624450000000003</v>
      </c>
      <c r="I468" s="10">
        <v>0</v>
      </c>
      <c r="J468" s="10">
        <v>1.2025000000000001</v>
      </c>
      <c r="K468" s="10">
        <f t="shared" si="42"/>
        <v>60.946000000000012</v>
      </c>
      <c r="L468" s="10">
        <f t="shared" si="43"/>
        <v>1135.7313100000001</v>
      </c>
      <c r="M468" s="10">
        <f t="shared" si="44"/>
        <v>30.118216320961324</v>
      </c>
      <c r="N468" s="10">
        <f t="shared" si="45"/>
        <v>1133.3738600000001</v>
      </c>
      <c r="O468" s="10">
        <f t="shared" si="46"/>
        <v>58.588550000000005</v>
      </c>
      <c r="P468" s="10">
        <f t="shared" si="47"/>
        <v>32.821311043078438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70</v>
      </c>
      <c r="F469" s="10">
        <v>41.539029999999997</v>
      </c>
      <c r="G469" s="10">
        <v>0</v>
      </c>
      <c r="H469" s="10">
        <v>41.539029999999997</v>
      </c>
      <c r="I469" s="10">
        <v>0</v>
      </c>
      <c r="J469" s="10">
        <v>0</v>
      </c>
      <c r="K469" s="10">
        <f t="shared" si="42"/>
        <v>28.460970000000003</v>
      </c>
      <c r="L469" s="10">
        <f t="shared" si="43"/>
        <v>795.18041999999991</v>
      </c>
      <c r="M469" s="10">
        <f t="shared" si="44"/>
        <v>59.341471428571424</v>
      </c>
      <c r="N469" s="10">
        <f t="shared" si="45"/>
        <v>795.18041999999991</v>
      </c>
      <c r="O469" s="10">
        <f t="shared" si="46"/>
        <v>28.460970000000003</v>
      </c>
      <c r="P469" s="10">
        <f t="shared" si="47"/>
        <v>59.341471428571424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5.2244399999999995</v>
      </c>
      <c r="G470" s="10">
        <v>0</v>
      </c>
      <c r="H470" s="10">
        <v>5.2244399999999995</v>
      </c>
      <c r="I470" s="10">
        <v>0</v>
      </c>
      <c r="J470" s="10">
        <v>0</v>
      </c>
      <c r="K470" s="10">
        <f t="shared" si="42"/>
        <v>-5.2244399999999995</v>
      </c>
      <c r="L470" s="10">
        <f t="shared" si="43"/>
        <v>54.775559999999999</v>
      </c>
      <c r="M470" s="10">
        <f t="shared" si="44"/>
        <v>0</v>
      </c>
      <c r="N470" s="10">
        <f t="shared" si="45"/>
        <v>54.775559999999999</v>
      </c>
      <c r="O470" s="10">
        <f t="shared" si="46"/>
        <v>-5.2244399999999995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87</v>
      </c>
      <c r="F471" s="10">
        <v>49.232550000000003</v>
      </c>
      <c r="G471" s="10">
        <v>0</v>
      </c>
      <c r="H471" s="10">
        <v>61.100550000000005</v>
      </c>
      <c r="I471" s="10">
        <v>8.668000000000001</v>
      </c>
      <c r="J471" s="10">
        <v>37.96904</v>
      </c>
      <c r="K471" s="10">
        <f t="shared" si="42"/>
        <v>37.767449999999997</v>
      </c>
      <c r="L471" s="10">
        <f t="shared" si="43"/>
        <v>634.67769999999996</v>
      </c>
      <c r="M471" s="10">
        <f t="shared" si="44"/>
        <v>56.589137931034486</v>
      </c>
      <c r="N471" s="10">
        <f t="shared" si="45"/>
        <v>622.80970000000002</v>
      </c>
      <c r="O471" s="10">
        <f t="shared" si="46"/>
        <v>25.899449999999995</v>
      </c>
      <c r="P471" s="10">
        <f t="shared" si="47"/>
        <v>70.230517241379317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20</v>
      </c>
      <c r="F472" s="10">
        <v>0.14000000000000001</v>
      </c>
      <c r="G472" s="10">
        <v>0</v>
      </c>
      <c r="H472" s="10">
        <v>0.14000000000000001</v>
      </c>
      <c r="I472" s="10">
        <v>0</v>
      </c>
      <c r="J472" s="10">
        <v>0</v>
      </c>
      <c r="K472" s="10">
        <f t="shared" si="42"/>
        <v>19.86</v>
      </c>
      <c r="L472" s="10">
        <f t="shared" si="43"/>
        <v>206.26000000000002</v>
      </c>
      <c r="M472" s="10">
        <f t="shared" si="44"/>
        <v>0.70000000000000007</v>
      </c>
      <c r="N472" s="10">
        <f t="shared" si="45"/>
        <v>206.26000000000002</v>
      </c>
      <c r="O472" s="10">
        <f t="shared" si="46"/>
        <v>19.86</v>
      </c>
      <c r="P472" s="10">
        <f t="shared" si="47"/>
        <v>0.70000000000000007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0.4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5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5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5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4.7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4.7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4.7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118</v>
      </c>
      <c r="F476" s="7">
        <v>20.900000000000002</v>
      </c>
      <c r="G476" s="7">
        <v>0</v>
      </c>
      <c r="H476" s="7">
        <v>42.86</v>
      </c>
      <c r="I476" s="7">
        <v>20.900000000000002</v>
      </c>
      <c r="J476" s="7">
        <v>23.85</v>
      </c>
      <c r="K476" s="7">
        <f t="shared" si="42"/>
        <v>97.1</v>
      </c>
      <c r="L476" s="7">
        <f t="shared" si="43"/>
        <v>2035.9779599999997</v>
      </c>
      <c r="M476" s="7">
        <f t="shared" si="44"/>
        <v>17.711864406779661</v>
      </c>
      <c r="N476" s="7">
        <f t="shared" si="45"/>
        <v>2014.0179599999999</v>
      </c>
      <c r="O476" s="7">
        <f t="shared" si="46"/>
        <v>75.14</v>
      </c>
      <c r="P476" s="7">
        <f t="shared" si="47"/>
        <v>36.322033898305087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0</v>
      </c>
      <c r="F477" s="10">
        <v>20.900000000000002</v>
      </c>
      <c r="G477" s="10">
        <v>0</v>
      </c>
      <c r="H477" s="10">
        <v>0</v>
      </c>
      <c r="I477" s="10">
        <v>20.900000000000002</v>
      </c>
      <c r="J477" s="10">
        <v>23.85</v>
      </c>
      <c r="K477" s="10">
        <f t="shared" si="42"/>
        <v>-20.900000000000002</v>
      </c>
      <c r="L477" s="10">
        <f t="shared" si="43"/>
        <v>1071.78496</v>
      </c>
      <c r="M477" s="10">
        <f t="shared" si="44"/>
        <v>0</v>
      </c>
      <c r="N477" s="10">
        <f t="shared" si="45"/>
        <v>1092.68496</v>
      </c>
      <c r="O477" s="10">
        <f t="shared" si="46"/>
        <v>0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118</v>
      </c>
      <c r="F478" s="10">
        <v>0</v>
      </c>
      <c r="G478" s="10">
        <v>0</v>
      </c>
      <c r="H478" s="10">
        <v>42.86</v>
      </c>
      <c r="I478" s="10">
        <v>0</v>
      </c>
      <c r="J478" s="10">
        <v>0</v>
      </c>
      <c r="K478" s="10">
        <f t="shared" si="42"/>
        <v>118</v>
      </c>
      <c r="L478" s="10">
        <f t="shared" si="43"/>
        <v>964.19299999999998</v>
      </c>
      <c r="M478" s="10">
        <f t="shared" si="44"/>
        <v>0</v>
      </c>
      <c r="N478" s="10">
        <f t="shared" si="45"/>
        <v>921.33299999999997</v>
      </c>
      <c r="O478" s="10">
        <f t="shared" si="46"/>
        <v>75.14</v>
      </c>
      <c r="P478" s="10">
        <f t="shared" si="47"/>
        <v>36.322033898305087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199.55604000000002</v>
      </c>
      <c r="G480" s="7">
        <v>0</v>
      </c>
      <c r="H480" s="7">
        <v>200.29195999999999</v>
      </c>
      <c r="I480" s="7">
        <v>0.9029600000000001</v>
      </c>
      <c r="J480" s="7">
        <v>4.4859900000000001</v>
      </c>
      <c r="K480" s="7">
        <f t="shared" si="42"/>
        <v>-199.55604000000002</v>
      </c>
      <c r="L480" s="7">
        <f t="shared" si="43"/>
        <v>3800.4439600000001</v>
      </c>
      <c r="M480" s="7">
        <f t="shared" si="44"/>
        <v>0</v>
      </c>
      <c r="N480" s="7">
        <f t="shared" si="45"/>
        <v>3799.70804</v>
      </c>
      <c r="O480" s="7">
        <f t="shared" si="46"/>
        <v>-200.29195999999999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199.55604000000002</v>
      </c>
      <c r="G481" s="10">
        <v>0</v>
      </c>
      <c r="H481" s="10">
        <v>200.29195999999999</v>
      </c>
      <c r="I481" s="10">
        <v>0.9029600000000001</v>
      </c>
      <c r="J481" s="10">
        <v>4.4859900000000001</v>
      </c>
      <c r="K481" s="10">
        <f t="shared" si="42"/>
        <v>-199.55604000000002</v>
      </c>
      <c r="L481" s="10">
        <f t="shared" si="43"/>
        <v>3800.4439600000001</v>
      </c>
      <c r="M481" s="10">
        <f t="shared" si="44"/>
        <v>0</v>
      </c>
      <c r="N481" s="10">
        <f t="shared" si="45"/>
        <v>3799.70804</v>
      </c>
      <c r="O481" s="10">
        <f t="shared" si="46"/>
        <v>-200.29195999999999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500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500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500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500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500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500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24570.686170000008</v>
      </c>
      <c r="E484" s="7">
        <v>1868.1139999999998</v>
      </c>
      <c r="F484" s="7">
        <v>203.13133999999999</v>
      </c>
      <c r="G484" s="7">
        <v>131.70287999999999</v>
      </c>
      <c r="H484" s="7">
        <v>203.13133999999999</v>
      </c>
      <c r="I484" s="7">
        <v>0</v>
      </c>
      <c r="J484" s="7">
        <v>1642.1521499999999</v>
      </c>
      <c r="K484" s="7">
        <f t="shared" si="42"/>
        <v>1664.9826599999999</v>
      </c>
      <c r="L484" s="7">
        <f t="shared" si="43"/>
        <v>24367.554830000008</v>
      </c>
      <c r="M484" s="7">
        <f t="shared" si="44"/>
        <v>10.873605144011554</v>
      </c>
      <c r="N484" s="7">
        <f t="shared" si="45"/>
        <v>24367.554830000008</v>
      </c>
      <c r="O484" s="7">
        <f t="shared" si="46"/>
        <v>1664.9826599999999</v>
      </c>
      <c r="P484" s="7">
        <f t="shared" si="47"/>
        <v>10.873605144011554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4636.1790000000001</v>
      </c>
      <c r="E485" s="7">
        <v>357.36</v>
      </c>
      <c r="F485" s="7">
        <v>158.52800000000002</v>
      </c>
      <c r="G485" s="7">
        <v>0</v>
      </c>
      <c r="H485" s="7">
        <v>158.52800000000002</v>
      </c>
      <c r="I485" s="7">
        <v>0</v>
      </c>
      <c r="J485" s="7">
        <v>12.5808</v>
      </c>
      <c r="K485" s="7">
        <f t="shared" si="42"/>
        <v>198.83199999999999</v>
      </c>
      <c r="L485" s="7">
        <f t="shared" si="43"/>
        <v>4477.6509999999998</v>
      </c>
      <c r="M485" s="7">
        <f t="shared" si="44"/>
        <v>44.360868591896129</v>
      </c>
      <c r="N485" s="7">
        <f t="shared" si="45"/>
        <v>4477.6509999999998</v>
      </c>
      <c r="O485" s="7">
        <f t="shared" si="46"/>
        <v>198.83199999999999</v>
      </c>
      <c r="P485" s="7">
        <f t="shared" si="47"/>
        <v>44.360868591896129</v>
      </c>
    </row>
    <row r="486" spans="1:16">
      <c r="A486" s="8" t="s">
        <v>23</v>
      </c>
      <c r="B486" s="9" t="s">
        <v>24</v>
      </c>
      <c r="C486" s="10">
        <v>3663.33</v>
      </c>
      <c r="D486" s="10">
        <v>3663.33</v>
      </c>
      <c r="E486" s="10">
        <v>277.3</v>
      </c>
      <c r="F486" s="10">
        <v>132.4</v>
      </c>
      <c r="G486" s="10">
        <v>0</v>
      </c>
      <c r="H486" s="10">
        <v>132.4</v>
      </c>
      <c r="I486" s="10">
        <v>0</v>
      </c>
      <c r="J486" s="10">
        <v>0</v>
      </c>
      <c r="K486" s="10">
        <f t="shared" si="42"/>
        <v>144.9</v>
      </c>
      <c r="L486" s="10">
        <f t="shared" si="43"/>
        <v>3530.93</v>
      </c>
      <c r="M486" s="10">
        <f t="shared" si="44"/>
        <v>47.746123332131269</v>
      </c>
      <c r="N486" s="10">
        <f t="shared" si="45"/>
        <v>3530.93</v>
      </c>
      <c r="O486" s="10">
        <f t="shared" si="46"/>
        <v>144.9</v>
      </c>
      <c r="P486" s="10">
        <f t="shared" si="47"/>
        <v>47.746123332131269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752.22199999999998</v>
      </c>
      <c r="E487" s="10">
        <v>61.06</v>
      </c>
      <c r="F487" s="10">
        <v>26.128</v>
      </c>
      <c r="G487" s="10">
        <v>0</v>
      </c>
      <c r="H487" s="10">
        <v>26.128</v>
      </c>
      <c r="I487" s="10">
        <v>0</v>
      </c>
      <c r="J487" s="10">
        <v>0</v>
      </c>
      <c r="K487" s="10">
        <f t="shared" si="42"/>
        <v>34.932000000000002</v>
      </c>
      <c r="L487" s="10">
        <f t="shared" si="43"/>
        <v>726.09399999999994</v>
      </c>
      <c r="M487" s="10">
        <f t="shared" si="44"/>
        <v>42.790697674418603</v>
      </c>
      <c r="N487" s="10">
        <f t="shared" si="45"/>
        <v>726.09399999999994</v>
      </c>
      <c r="O487" s="10">
        <f t="shared" si="46"/>
        <v>34.932000000000002</v>
      </c>
      <c r="P487" s="10">
        <f t="shared" si="47"/>
        <v>42.790697674418603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11.200000000000001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9.7118000000000002</v>
      </c>
      <c r="K488" s="10">
        <f t="shared" si="42"/>
        <v>11.200000000000001</v>
      </c>
      <c r="L488" s="10">
        <f t="shared" si="43"/>
        <v>134.28</v>
      </c>
      <c r="M488" s="10">
        <f t="shared" si="44"/>
        <v>0</v>
      </c>
      <c r="N488" s="10">
        <f t="shared" si="45"/>
        <v>134.28</v>
      </c>
      <c r="O488" s="10">
        <f t="shared" si="46"/>
        <v>11.200000000000001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6.8</v>
      </c>
      <c r="F489" s="10">
        <v>0</v>
      </c>
      <c r="G489" s="10">
        <v>0</v>
      </c>
      <c r="H489" s="10">
        <v>0</v>
      </c>
      <c r="I489" s="10">
        <v>0</v>
      </c>
      <c r="J489" s="10">
        <v>2.7290000000000001</v>
      </c>
      <c r="K489" s="10">
        <f t="shared" si="42"/>
        <v>6.8</v>
      </c>
      <c r="L489" s="10">
        <f t="shared" si="43"/>
        <v>70.600000000000009</v>
      </c>
      <c r="M489" s="10">
        <f t="shared" si="44"/>
        <v>0</v>
      </c>
      <c r="N489" s="10">
        <f t="shared" si="45"/>
        <v>70.600000000000009</v>
      </c>
      <c r="O489" s="10">
        <f t="shared" si="46"/>
        <v>6.8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1</v>
      </c>
      <c r="F490" s="10">
        <v>0</v>
      </c>
      <c r="G490" s="10">
        <v>0</v>
      </c>
      <c r="H490" s="10">
        <v>0</v>
      </c>
      <c r="I490" s="10">
        <v>0</v>
      </c>
      <c r="J490" s="10">
        <v>0.14000000000000001</v>
      </c>
      <c r="K490" s="10">
        <f t="shared" si="42"/>
        <v>1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1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1173.8506100000002</v>
      </c>
      <c r="E492" s="7">
        <v>0</v>
      </c>
      <c r="F492" s="7">
        <v>28.49934</v>
      </c>
      <c r="G492" s="7">
        <v>0</v>
      </c>
      <c r="H492" s="7">
        <v>28.49934</v>
      </c>
      <c r="I492" s="7">
        <v>0</v>
      </c>
      <c r="J492" s="7">
        <v>7.1680000000000001</v>
      </c>
      <c r="K492" s="7">
        <f t="shared" si="42"/>
        <v>-28.49934</v>
      </c>
      <c r="L492" s="7">
        <f t="shared" si="43"/>
        <v>1145.3512700000001</v>
      </c>
      <c r="M492" s="7">
        <f t="shared" si="44"/>
        <v>0</v>
      </c>
      <c r="N492" s="7">
        <f t="shared" si="45"/>
        <v>1145.3512700000001</v>
      </c>
      <c r="O492" s="7">
        <f t="shared" si="46"/>
        <v>-28.49934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1173.8506100000002</v>
      </c>
      <c r="E493" s="10">
        <v>0</v>
      </c>
      <c r="F493" s="10">
        <v>28.49934</v>
      </c>
      <c r="G493" s="10">
        <v>0</v>
      </c>
      <c r="H493" s="10">
        <v>28.49934</v>
      </c>
      <c r="I493" s="10">
        <v>0</v>
      </c>
      <c r="J493" s="10">
        <v>7.1680000000000001</v>
      </c>
      <c r="K493" s="10">
        <f t="shared" si="42"/>
        <v>-28.49934</v>
      </c>
      <c r="L493" s="10">
        <f t="shared" si="43"/>
        <v>1145.3512700000001</v>
      </c>
      <c r="M493" s="10">
        <f t="shared" si="44"/>
        <v>0</v>
      </c>
      <c r="N493" s="10">
        <f t="shared" si="45"/>
        <v>1145.3512700000001</v>
      </c>
      <c r="O493" s="10">
        <f t="shared" si="46"/>
        <v>-28.49934</v>
      </c>
      <c r="P493" s="10">
        <f t="shared" si="47"/>
        <v>0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133.72800000000001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133.72800000000001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686.80000000000007</v>
      </c>
      <c r="E496" s="7">
        <v>46.24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 t="shared" si="42"/>
        <v>46.24</v>
      </c>
      <c r="L496" s="7">
        <f t="shared" si="43"/>
        <v>686.80000000000007</v>
      </c>
      <c r="M496" s="7">
        <f t="shared" si="44"/>
        <v>0</v>
      </c>
      <c r="N496" s="7">
        <f t="shared" si="45"/>
        <v>686.80000000000007</v>
      </c>
      <c r="O496" s="7">
        <f t="shared" si="46"/>
        <v>46.24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686.80000000000007</v>
      </c>
      <c r="E497" s="10">
        <v>46.24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 t="shared" si="42"/>
        <v>46.24</v>
      </c>
      <c r="L497" s="10">
        <f t="shared" si="43"/>
        <v>686.80000000000007</v>
      </c>
      <c r="M497" s="10">
        <f t="shared" si="44"/>
        <v>0</v>
      </c>
      <c r="N497" s="10">
        <f t="shared" si="45"/>
        <v>686.80000000000007</v>
      </c>
      <c r="O497" s="10">
        <f t="shared" si="46"/>
        <v>46.24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10541.496999999999</v>
      </c>
      <c r="E498" s="7">
        <v>1000</v>
      </c>
      <c r="F498" s="7">
        <v>0</v>
      </c>
      <c r="G498" s="7">
        <v>0</v>
      </c>
      <c r="H498" s="7">
        <v>0</v>
      </c>
      <c r="I498" s="7">
        <v>0</v>
      </c>
      <c r="J498" s="7">
        <v>1286.5110199999999</v>
      </c>
      <c r="K498" s="7">
        <f t="shared" si="42"/>
        <v>1000</v>
      </c>
      <c r="L498" s="7">
        <f t="shared" si="43"/>
        <v>10541.496999999999</v>
      </c>
      <c r="M498" s="7">
        <f t="shared" si="44"/>
        <v>0</v>
      </c>
      <c r="N498" s="7">
        <f t="shared" si="45"/>
        <v>10541.496999999999</v>
      </c>
      <c r="O498" s="7">
        <f t="shared" si="46"/>
        <v>1000</v>
      </c>
      <c r="P498" s="7">
        <f t="shared" si="47"/>
        <v>0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1000</v>
      </c>
      <c r="F500" s="10">
        <v>0</v>
      </c>
      <c r="G500" s="10">
        <v>0</v>
      </c>
      <c r="H500" s="10">
        <v>0</v>
      </c>
      <c r="I500" s="10">
        <v>0</v>
      </c>
      <c r="J500" s="10">
        <v>1269.56602</v>
      </c>
      <c r="K500" s="10">
        <f t="shared" si="42"/>
        <v>1000</v>
      </c>
      <c r="L500" s="10">
        <f t="shared" si="43"/>
        <v>9988</v>
      </c>
      <c r="M500" s="10">
        <f t="shared" si="44"/>
        <v>0</v>
      </c>
      <c r="N500" s="10">
        <f t="shared" si="45"/>
        <v>9988</v>
      </c>
      <c r="O500" s="10">
        <f t="shared" si="46"/>
        <v>1000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194.49700000000001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16.945</v>
      </c>
      <c r="K501" s="10">
        <f t="shared" si="42"/>
        <v>0</v>
      </c>
      <c r="L501" s="10">
        <f t="shared" si="43"/>
        <v>194.49700000000001</v>
      </c>
      <c r="M501" s="10">
        <f t="shared" si="44"/>
        <v>0</v>
      </c>
      <c r="N501" s="10">
        <f t="shared" si="45"/>
        <v>194.49700000000001</v>
      </c>
      <c r="O501" s="10">
        <f t="shared" si="46"/>
        <v>0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157</v>
      </c>
      <c r="F502" s="7">
        <v>0</v>
      </c>
      <c r="G502" s="7">
        <v>131.70287999999999</v>
      </c>
      <c r="H502" s="7">
        <v>0</v>
      </c>
      <c r="I502" s="7">
        <v>0</v>
      </c>
      <c r="J502" s="7">
        <v>160.67137</v>
      </c>
      <c r="K502" s="7">
        <f t="shared" si="42"/>
        <v>157</v>
      </c>
      <c r="L502" s="7">
        <f t="shared" si="43"/>
        <v>3265.09256</v>
      </c>
      <c r="M502" s="7">
        <f t="shared" si="44"/>
        <v>0</v>
      </c>
      <c r="N502" s="7">
        <f t="shared" si="45"/>
        <v>3265.09256</v>
      </c>
      <c r="O502" s="7">
        <f t="shared" si="46"/>
        <v>157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25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25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25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132</v>
      </c>
      <c r="F504" s="10">
        <v>0</v>
      </c>
      <c r="G504" s="10">
        <v>131.70287999999999</v>
      </c>
      <c r="H504" s="10">
        <v>0</v>
      </c>
      <c r="I504" s="10">
        <v>0</v>
      </c>
      <c r="J504" s="10">
        <v>160.67137</v>
      </c>
      <c r="K504" s="10">
        <f t="shared" si="42"/>
        <v>132</v>
      </c>
      <c r="L504" s="10">
        <f t="shared" si="43"/>
        <v>2191.09256</v>
      </c>
      <c r="M504" s="10">
        <f t="shared" si="44"/>
        <v>0</v>
      </c>
      <c r="N504" s="10">
        <f t="shared" si="45"/>
        <v>2191.09256</v>
      </c>
      <c r="O504" s="10">
        <f t="shared" si="46"/>
        <v>132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83.914000000000001</v>
      </c>
      <c r="F505" s="7">
        <v>16.103999999999999</v>
      </c>
      <c r="G505" s="7">
        <v>0</v>
      </c>
      <c r="H505" s="7">
        <v>16.103999999999999</v>
      </c>
      <c r="I505" s="7">
        <v>0</v>
      </c>
      <c r="J505" s="7">
        <v>1.4929600000000001</v>
      </c>
      <c r="K505" s="7">
        <f t="shared" si="42"/>
        <v>67.81</v>
      </c>
      <c r="L505" s="7">
        <f t="shared" si="43"/>
        <v>2831.3300000000004</v>
      </c>
      <c r="M505" s="7">
        <f t="shared" si="44"/>
        <v>19.191076578401695</v>
      </c>
      <c r="N505" s="7">
        <f t="shared" si="45"/>
        <v>2831.3300000000004</v>
      </c>
      <c r="O505" s="7">
        <f t="shared" si="46"/>
        <v>67.81</v>
      </c>
      <c r="P505" s="7">
        <f t="shared" si="47"/>
        <v>19.191076578401695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13.200000000000001</v>
      </c>
      <c r="G506" s="10">
        <v>0</v>
      </c>
      <c r="H506" s="10">
        <v>13.200000000000001</v>
      </c>
      <c r="I506" s="10">
        <v>0</v>
      </c>
      <c r="J506" s="10">
        <v>0</v>
      </c>
      <c r="K506" s="10">
        <f t="shared" si="42"/>
        <v>13.799999999999999</v>
      </c>
      <c r="L506" s="10">
        <f t="shared" si="43"/>
        <v>441.02000000000004</v>
      </c>
      <c r="M506" s="10">
        <f t="shared" si="44"/>
        <v>48.888888888888893</v>
      </c>
      <c r="N506" s="10">
        <f t="shared" si="45"/>
        <v>441.02000000000004</v>
      </c>
      <c r="O506" s="10">
        <f t="shared" si="46"/>
        <v>13.799999999999999</v>
      </c>
      <c r="P506" s="10">
        <f t="shared" si="47"/>
        <v>48.888888888888893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2.9039999999999999</v>
      </c>
      <c r="G507" s="10">
        <v>0</v>
      </c>
      <c r="H507" s="10">
        <v>2.9039999999999999</v>
      </c>
      <c r="I507" s="10">
        <v>0</v>
      </c>
      <c r="J507" s="10">
        <v>0</v>
      </c>
      <c r="K507" s="10">
        <f t="shared" si="42"/>
        <v>3.0360000000000005</v>
      </c>
      <c r="L507" s="10">
        <f t="shared" si="43"/>
        <v>97.02600000000001</v>
      </c>
      <c r="M507" s="10">
        <f t="shared" si="44"/>
        <v>48.888888888888879</v>
      </c>
      <c r="N507" s="10">
        <f t="shared" si="45"/>
        <v>97.02600000000001</v>
      </c>
      <c r="O507" s="10">
        <f t="shared" si="46"/>
        <v>3.0360000000000005</v>
      </c>
      <c r="P507" s="10">
        <f t="shared" si="47"/>
        <v>48.888888888888879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0.2</v>
      </c>
      <c r="F508" s="10">
        <v>0</v>
      </c>
      <c r="G508" s="10">
        <v>0</v>
      </c>
      <c r="H508" s="10">
        <v>0</v>
      </c>
      <c r="I508" s="10">
        <v>0</v>
      </c>
      <c r="J508" s="10">
        <v>0.7829600000000001</v>
      </c>
      <c r="K508" s="10">
        <f t="shared" si="42"/>
        <v>0.2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0.2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</v>
      </c>
      <c r="G509" s="10">
        <v>0</v>
      </c>
      <c r="H509" s="10">
        <v>0</v>
      </c>
      <c r="I509" s="10">
        <v>0</v>
      </c>
      <c r="J509" s="10">
        <v>0.71</v>
      </c>
      <c r="K509" s="10">
        <f t="shared" si="42"/>
        <v>0.25</v>
      </c>
      <c r="L509" s="10">
        <f t="shared" si="43"/>
        <v>103.857</v>
      </c>
      <c r="M509" s="10">
        <f t="shared" si="44"/>
        <v>0</v>
      </c>
      <c r="N509" s="10">
        <f t="shared" si="45"/>
        <v>103.857</v>
      </c>
      <c r="O509" s="10">
        <f t="shared" si="46"/>
        <v>0.25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0.6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0.6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0.05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0.05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0.6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49.134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49.134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49.134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73.600000000000009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73.600000000000009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73.600000000000009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73.600000000000009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203980.62385000003</v>
      </c>
      <c r="E518" s="7">
        <v>12999.60835</v>
      </c>
      <c r="F518" s="7">
        <v>2216.3179999999998</v>
      </c>
      <c r="G518" s="7">
        <v>0</v>
      </c>
      <c r="H518" s="7">
        <v>1746.65364</v>
      </c>
      <c r="I518" s="7">
        <v>480.19078000000002</v>
      </c>
      <c r="J518" s="7">
        <v>4472.9362500000007</v>
      </c>
      <c r="K518" s="7">
        <f t="shared" ref="K518:K581" si="48">E518-F518</f>
        <v>10783.290350000001</v>
      </c>
      <c r="L518" s="7">
        <f t="shared" ref="L518:L581" si="49">D518-F518</f>
        <v>201764.30585000003</v>
      </c>
      <c r="M518" s="7">
        <f t="shared" ref="M518:M581" si="50">IF(E518=0,0,(F518/E518)*100)</f>
        <v>17.049113637335079</v>
      </c>
      <c r="N518" s="7">
        <f t="shared" ref="N518:N581" si="51">D518-H518</f>
        <v>202233.97021000003</v>
      </c>
      <c r="O518" s="7">
        <f t="shared" ref="O518:O581" si="52">E518-H518</f>
        <v>11252.95471</v>
      </c>
      <c r="P518" s="7">
        <f t="shared" ref="P518:P581" si="53">IF(E518=0,0,(H518/E518)*100)</f>
        <v>13.436202022193999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4730.1329999999998</v>
      </c>
      <c r="E519" s="7">
        <v>324.88199999999995</v>
      </c>
      <c r="F519" s="7">
        <v>205.59899999999999</v>
      </c>
      <c r="G519" s="7">
        <v>0</v>
      </c>
      <c r="H519" s="7">
        <v>205.59899999999999</v>
      </c>
      <c r="I519" s="7">
        <v>0</v>
      </c>
      <c r="J519" s="7">
        <v>0</v>
      </c>
      <c r="K519" s="7">
        <f t="shared" si="48"/>
        <v>119.28299999999996</v>
      </c>
      <c r="L519" s="7">
        <f t="shared" si="49"/>
        <v>4524.5339999999997</v>
      </c>
      <c r="M519" s="7">
        <f t="shared" si="50"/>
        <v>63.284207804679859</v>
      </c>
      <c r="N519" s="7">
        <f t="shared" si="51"/>
        <v>4524.5339999999997</v>
      </c>
      <c r="O519" s="7">
        <f t="shared" si="52"/>
        <v>119.28299999999996</v>
      </c>
      <c r="P519" s="7">
        <f t="shared" si="53"/>
        <v>63.284207804679859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3727.5550000000003</v>
      </c>
      <c r="E520" s="10">
        <v>253.464</v>
      </c>
      <c r="F520" s="10">
        <v>168.523</v>
      </c>
      <c r="G520" s="10">
        <v>0</v>
      </c>
      <c r="H520" s="10">
        <v>168.523</v>
      </c>
      <c r="I520" s="10">
        <v>0</v>
      </c>
      <c r="J520" s="10">
        <v>0</v>
      </c>
      <c r="K520" s="10">
        <f t="shared" si="48"/>
        <v>84.941000000000003</v>
      </c>
      <c r="L520" s="10">
        <f t="shared" si="49"/>
        <v>3559.0320000000002</v>
      </c>
      <c r="M520" s="10">
        <f t="shared" si="50"/>
        <v>66.487943060947501</v>
      </c>
      <c r="N520" s="10">
        <f t="shared" si="51"/>
        <v>3559.0320000000002</v>
      </c>
      <c r="O520" s="10">
        <f t="shared" si="52"/>
        <v>84.941000000000003</v>
      </c>
      <c r="P520" s="10">
        <f t="shared" si="53"/>
        <v>66.487943060947501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765.49400000000003</v>
      </c>
      <c r="E521" s="10">
        <v>51.96</v>
      </c>
      <c r="F521" s="10">
        <v>37.076000000000001</v>
      </c>
      <c r="G521" s="10">
        <v>0</v>
      </c>
      <c r="H521" s="10">
        <v>37.076000000000001</v>
      </c>
      <c r="I521" s="10">
        <v>0</v>
      </c>
      <c r="J521" s="10">
        <v>0</v>
      </c>
      <c r="K521" s="10">
        <f t="shared" si="48"/>
        <v>14.884</v>
      </c>
      <c r="L521" s="10">
        <f t="shared" si="49"/>
        <v>728.41800000000001</v>
      </c>
      <c r="M521" s="10">
        <f t="shared" si="50"/>
        <v>71.354888375673596</v>
      </c>
      <c r="N521" s="10">
        <f t="shared" si="51"/>
        <v>728.41800000000001</v>
      </c>
      <c r="O521" s="10">
        <f t="shared" si="52"/>
        <v>14.884</v>
      </c>
      <c r="P521" s="10">
        <f t="shared" si="53"/>
        <v>71.354888375673596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10.718999999999999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10.718999999999999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10.718999999999999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7.7389999999999999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7.7389999999999999</v>
      </c>
      <c r="L523" s="10">
        <f t="shared" si="49"/>
        <v>92.862000000000009</v>
      </c>
      <c r="M523" s="10">
        <f t="shared" si="50"/>
        <v>0</v>
      </c>
      <c r="N523" s="10">
        <f t="shared" si="51"/>
        <v>92.862000000000009</v>
      </c>
      <c r="O523" s="10">
        <f t="shared" si="52"/>
        <v>7.7389999999999999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1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80183.403449999998</v>
      </c>
      <c r="E526" s="7">
        <v>7419.1843499999995</v>
      </c>
      <c r="F526" s="7">
        <v>1209.13681</v>
      </c>
      <c r="G526" s="7">
        <v>0</v>
      </c>
      <c r="H526" s="7">
        <v>1209.13681</v>
      </c>
      <c r="I526" s="7">
        <v>0</v>
      </c>
      <c r="J526" s="7">
        <v>3669.5151500000002</v>
      </c>
      <c r="K526" s="7">
        <f t="shared" si="48"/>
        <v>6210.0475399999996</v>
      </c>
      <c r="L526" s="7">
        <f t="shared" si="49"/>
        <v>78974.266640000002</v>
      </c>
      <c r="M526" s="7">
        <f t="shared" si="50"/>
        <v>16.297435849535134</v>
      </c>
      <c r="N526" s="7">
        <f t="shared" si="51"/>
        <v>78974.266640000002</v>
      </c>
      <c r="O526" s="7">
        <f t="shared" si="52"/>
        <v>6210.0475399999996</v>
      </c>
      <c r="P526" s="7">
        <f t="shared" si="53"/>
        <v>16.297435849535134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80183.403449999998</v>
      </c>
      <c r="E527" s="10">
        <v>7419.1843499999995</v>
      </c>
      <c r="F527" s="10">
        <v>1209.13681</v>
      </c>
      <c r="G527" s="10">
        <v>0</v>
      </c>
      <c r="H527" s="10">
        <v>1209.13681</v>
      </c>
      <c r="I527" s="10">
        <v>0</v>
      </c>
      <c r="J527" s="10">
        <v>3669.5151500000002</v>
      </c>
      <c r="K527" s="10">
        <f t="shared" si="48"/>
        <v>6210.0475399999996</v>
      </c>
      <c r="L527" s="10">
        <f t="shared" si="49"/>
        <v>78974.266640000002</v>
      </c>
      <c r="M527" s="10">
        <f t="shared" si="50"/>
        <v>16.297435849535134</v>
      </c>
      <c r="N527" s="10">
        <f t="shared" si="51"/>
        <v>78974.266640000002</v>
      </c>
      <c r="O527" s="10">
        <f t="shared" si="52"/>
        <v>6210.0475399999996</v>
      </c>
      <c r="P527" s="10">
        <f t="shared" si="53"/>
        <v>16.297435849535134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37733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37733</v>
      </c>
      <c r="M528" s="7">
        <f t="shared" si="50"/>
        <v>0</v>
      </c>
      <c r="N528" s="7">
        <f t="shared" si="51"/>
        <v>37733</v>
      </c>
      <c r="O528" s="7">
        <f t="shared" si="52"/>
        <v>0</v>
      </c>
      <c r="P528" s="7">
        <f t="shared" si="53"/>
        <v>0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37733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37733</v>
      </c>
      <c r="M529" s="10">
        <f t="shared" si="50"/>
        <v>0</v>
      </c>
      <c r="N529" s="10">
        <f t="shared" si="51"/>
        <v>37733</v>
      </c>
      <c r="O529" s="10">
        <f t="shared" si="52"/>
        <v>0</v>
      </c>
      <c r="P529" s="10">
        <f t="shared" si="53"/>
        <v>0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4770.1950000000006</v>
      </c>
      <c r="F532" s="7">
        <v>576.22032000000002</v>
      </c>
      <c r="G532" s="7">
        <v>0</v>
      </c>
      <c r="H532" s="7">
        <v>119.12615</v>
      </c>
      <c r="I532" s="7">
        <v>467.62058999999999</v>
      </c>
      <c r="J532" s="7">
        <v>790.85091</v>
      </c>
      <c r="K532" s="7">
        <f t="shared" si="48"/>
        <v>4193.9746800000003</v>
      </c>
      <c r="L532" s="7">
        <f t="shared" si="49"/>
        <v>73121.262680000014</v>
      </c>
      <c r="M532" s="7">
        <f t="shared" si="50"/>
        <v>12.079596746044972</v>
      </c>
      <c r="N532" s="7">
        <f t="shared" si="51"/>
        <v>73578.356850000011</v>
      </c>
      <c r="O532" s="7">
        <f t="shared" si="52"/>
        <v>4651.0688500000006</v>
      </c>
      <c r="P532" s="7">
        <f t="shared" si="53"/>
        <v>2.4973014730005794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10000</v>
      </c>
      <c r="E534" s="10">
        <v>837.745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837.745</v>
      </c>
      <c r="L534" s="10">
        <f t="shared" si="49"/>
        <v>10000</v>
      </c>
      <c r="M534" s="10">
        <f t="shared" si="50"/>
        <v>0</v>
      </c>
      <c r="N534" s="10">
        <f t="shared" si="51"/>
        <v>10000</v>
      </c>
      <c r="O534" s="10">
        <f t="shared" si="52"/>
        <v>837.745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5.1050000000000004</v>
      </c>
      <c r="F535" s="10">
        <v>3.2949299999999999</v>
      </c>
      <c r="G535" s="10">
        <v>0</v>
      </c>
      <c r="H535" s="10">
        <v>0</v>
      </c>
      <c r="I535" s="10">
        <v>3.2949299999999999</v>
      </c>
      <c r="J535" s="10">
        <v>3.2949299999999999</v>
      </c>
      <c r="K535" s="10">
        <f t="shared" si="48"/>
        <v>1.8100700000000005</v>
      </c>
      <c r="L535" s="10">
        <f t="shared" si="49"/>
        <v>60.500070000000001</v>
      </c>
      <c r="M535" s="10">
        <f t="shared" si="50"/>
        <v>64.543192948090095</v>
      </c>
      <c r="N535" s="10">
        <f t="shared" si="51"/>
        <v>63.795000000000002</v>
      </c>
      <c r="O535" s="10">
        <f t="shared" si="52"/>
        <v>5.1050000000000004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63474.198000000004</v>
      </c>
      <c r="E536" s="10">
        <v>3927.3450000000003</v>
      </c>
      <c r="F536" s="10">
        <v>572.92538999999999</v>
      </c>
      <c r="G536" s="10">
        <v>0</v>
      </c>
      <c r="H536" s="10">
        <v>119.12615</v>
      </c>
      <c r="I536" s="10">
        <v>464.32565999999997</v>
      </c>
      <c r="J536" s="10">
        <v>787.55597999999998</v>
      </c>
      <c r="K536" s="10">
        <f t="shared" si="48"/>
        <v>3354.4196100000004</v>
      </c>
      <c r="L536" s="10">
        <f t="shared" si="49"/>
        <v>62901.272610000007</v>
      </c>
      <c r="M536" s="10">
        <f t="shared" si="50"/>
        <v>14.588109524373335</v>
      </c>
      <c r="N536" s="10">
        <f t="shared" si="51"/>
        <v>63355.071850000008</v>
      </c>
      <c r="O536" s="10">
        <f t="shared" si="52"/>
        <v>3808.2188500000002</v>
      </c>
      <c r="P536" s="10">
        <f t="shared" si="53"/>
        <v>3.0332489251644557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323.89700000000005</v>
      </c>
      <c r="F537" s="7">
        <v>105.63587</v>
      </c>
      <c r="G537" s="7">
        <v>0</v>
      </c>
      <c r="H537" s="7">
        <v>93.065679999999986</v>
      </c>
      <c r="I537" s="7">
        <v>12.57019</v>
      </c>
      <c r="J537" s="7">
        <v>12.57019</v>
      </c>
      <c r="K537" s="7">
        <f t="shared" si="48"/>
        <v>218.26113000000004</v>
      </c>
      <c r="L537" s="7">
        <f t="shared" si="49"/>
        <v>5405.4101300000002</v>
      </c>
      <c r="M537" s="7">
        <f t="shared" si="50"/>
        <v>32.614031621163512</v>
      </c>
      <c r="N537" s="7">
        <f t="shared" si="51"/>
        <v>5417.9803200000006</v>
      </c>
      <c r="O537" s="7">
        <f t="shared" si="52"/>
        <v>230.83132000000006</v>
      </c>
      <c r="P537" s="7">
        <f t="shared" si="53"/>
        <v>28.733109599656672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20.417999999999999</v>
      </c>
      <c r="G538" s="10">
        <v>0</v>
      </c>
      <c r="H538" s="10">
        <v>20.417999999999999</v>
      </c>
      <c r="I538" s="10">
        <v>0</v>
      </c>
      <c r="J538" s="10">
        <v>0</v>
      </c>
      <c r="K538" s="10">
        <f t="shared" si="48"/>
        <v>16.917999999999999</v>
      </c>
      <c r="L538" s="10">
        <f t="shared" si="49"/>
        <v>437.41</v>
      </c>
      <c r="M538" s="10">
        <f t="shared" si="50"/>
        <v>54.687165202485531</v>
      </c>
      <c r="N538" s="10">
        <f t="shared" si="51"/>
        <v>437.41</v>
      </c>
      <c r="O538" s="10">
        <f t="shared" si="52"/>
        <v>16.917999999999999</v>
      </c>
      <c r="P538" s="10">
        <f t="shared" si="53"/>
        <v>54.687165202485531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4.492</v>
      </c>
      <c r="G539" s="10">
        <v>0</v>
      </c>
      <c r="H539" s="10">
        <v>4.492</v>
      </c>
      <c r="I539" s="10">
        <v>0</v>
      </c>
      <c r="J539" s="10">
        <v>0</v>
      </c>
      <c r="K539" s="10">
        <f t="shared" si="48"/>
        <v>3.7220000000000004</v>
      </c>
      <c r="L539" s="10">
        <f t="shared" si="49"/>
        <v>96.230999999999995</v>
      </c>
      <c r="M539" s="10">
        <f t="shared" si="50"/>
        <v>54.687119551984409</v>
      </c>
      <c r="N539" s="10">
        <f t="shared" si="51"/>
        <v>96.230999999999995</v>
      </c>
      <c r="O539" s="10">
        <f t="shared" si="52"/>
        <v>3.7220000000000004</v>
      </c>
      <c r="P539" s="10">
        <f t="shared" si="53"/>
        <v>54.687119551984409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0.56900000000000006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0.56900000000000006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0.56900000000000006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276.60000000000002</v>
      </c>
      <c r="F546" s="10">
        <v>80.72587</v>
      </c>
      <c r="G546" s="10">
        <v>0</v>
      </c>
      <c r="H546" s="10">
        <v>68.15567999999999</v>
      </c>
      <c r="I546" s="10">
        <v>12.57019</v>
      </c>
      <c r="J546" s="10">
        <v>12.57019</v>
      </c>
      <c r="K546" s="10">
        <f t="shared" si="48"/>
        <v>195.87413000000004</v>
      </c>
      <c r="L546" s="10">
        <f t="shared" si="49"/>
        <v>4761.4051300000001</v>
      </c>
      <c r="M546" s="10">
        <f t="shared" si="50"/>
        <v>29.185057845263916</v>
      </c>
      <c r="N546" s="10">
        <f t="shared" si="51"/>
        <v>4773.9753200000005</v>
      </c>
      <c r="O546" s="10">
        <f t="shared" si="52"/>
        <v>208.44432000000003</v>
      </c>
      <c r="P546" s="10">
        <f t="shared" si="53"/>
        <v>24.640520607375265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93.25</v>
      </c>
      <c r="F550" s="7">
        <v>93.25</v>
      </c>
      <c r="G550" s="7">
        <v>0</v>
      </c>
      <c r="H550" s="7">
        <v>93.25</v>
      </c>
      <c r="I550" s="7">
        <v>0</v>
      </c>
      <c r="J550" s="7">
        <v>0</v>
      </c>
      <c r="K550" s="7">
        <f t="shared" si="48"/>
        <v>0</v>
      </c>
      <c r="L550" s="7">
        <f t="shared" si="49"/>
        <v>652.79700000000003</v>
      </c>
      <c r="M550" s="7">
        <f t="shared" si="50"/>
        <v>100</v>
      </c>
      <c r="N550" s="7">
        <f t="shared" si="51"/>
        <v>652.79700000000003</v>
      </c>
      <c r="O550" s="7">
        <f t="shared" si="52"/>
        <v>0</v>
      </c>
      <c r="P550" s="7">
        <f t="shared" si="53"/>
        <v>100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93.25</v>
      </c>
      <c r="F551" s="10">
        <v>93.25</v>
      </c>
      <c r="G551" s="10">
        <v>0</v>
      </c>
      <c r="H551" s="10">
        <v>93.25</v>
      </c>
      <c r="I551" s="10">
        <v>0</v>
      </c>
      <c r="J551" s="10">
        <v>0</v>
      </c>
      <c r="K551" s="10">
        <f t="shared" si="48"/>
        <v>0</v>
      </c>
      <c r="L551" s="10">
        <f t="shared" si="49"/>
        <v>652.79700000000003</v>
      </c>
      <c r="M551" s="10">
        <f t="shared" si="50"/>
        <v>100</v>
      </c>
      <c r="N551" s="10">
        <f t="shared" si="51"/>
        <v>652.79700000000003</v>
      </c>
      <c r="O551" s="10">
        <f t="shared" si="52"/>
        <v>0</v>
      </c>
      <c r="P551" s="10">
        <f t="shared" si="53"/>
        <v>100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7.2</v>
      </c>
      <c r="G552" s="7">
        <v>0</v>
      </c>
      <c r="H552" s="7">
        <v>7.2</v>
      </c>
      <c r="I552" s="7">
        <v>0</v>
      </c>
      <c r="J552" s="7">
        <v>0</v>
      </c>
      <c r="K552" s="7">
        <f t="shared" si="48"/>
        <v>0</v>
      </c>
      <c r="L552" s="7">
        <f t="shared" si="49"/>
        <v>50.372999999999998</v>
      </c>
      <c r="M552" s="7">
        <f t="shared" si="50"/>
        <v>100</v>
      </c>
      <c r="N552" s="7">
        <f t="shared" si="51"/>
        <v>50.372999999999998</v>
      </c>
      <c r="O552" s="7">
        <f t="shared" si="52"/>
        <v>0</v>
      </c>
      <c r="P552" s="7">
        <f t="shared" si="53"/>
        <v>100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7.2</v>
      </c>
      <c r="G553" s="10">
        <v>0</v>
      </c>
      <c r="H553" s="10">
        <v>7.2</v>
      </c>
      <c r="I553" s="10">
        <v>0</v>
      </c>
      <c r="J553" s="10">
        <v>0</v>
      </c>
      <c r="K553" s="10">
        <f t="shared" si="48"/>
        <v>0</v>
      </c>
      <c r="L553" s="10">
        <f t="shared" si="49"/>
        <v>50.372999999999998</v>
      </c>
      <c r="M553" s="10">
        <f t="shared" si="50"/>
        <v>100</v>
      </c>
      <c r="N553" s="10">
        <f t="shared" si="51"/>
        <v>50.372999999999998</v>
      </c>
      <c r="O553" s="10">
        <f t="shared" si="52"/>
        <v>0</v>
      </c>
      <c r="P553" s="10">
        <f t="shared" si="53"/>
        <v>100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61</v>
      </c>
      <c r="F554" s="7">
        <v>19.276</v>
      </c>
      <c r="G554" s="7">
        <v>0</v>
      </c>
      <c r="H554" s="7">
        <v>19.276</v>
      </c>
      <c r="I554" s="7">
        <v>0</v>
      </c>
      <c r="J554" s="7">
        <v>0</v>
      </c>
      <c r="K554" s="7">
        <f t="shared" si="48"/>
        <v>41.724000000000004</v>
      </c>
      <c r="L554" s="7">
        <f t="shared" si="49"/>
        <v>1238.6623999999999</v>
      </c>
      <c r="M554" s="7">
        <f t="shared" si="50"/>
        <v>31.6</v>
      </c>
      <c r="N554" s="7">
        <f t="shared" si="51"/>
        <v>1238.6623999999999</v>
      </c>
      <c r="O554" s="7">
        <f t="shared" si="52"/>
        <v>41.724000000000004</v>
      </c>
      <c r="P554" s="7">
        <f t="shared" si="53"/>
        <v>31.6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61</v>
      </c>
      <c r="F555" s="10">
        <v>19.276</v>
      </c>
      <c r="G555" s="10">
        <v>0</v>
      </c>
      <c r="H555" s="10">
        <v>19.276</v>
      </c>
      <c r="I555" s="10">
        <v>0</v>
      </c>
      <c r="J555" s="10">
        <v>0</v>
      </c>
      <c r="K555" s="10">
        <f t="shared" si="48"/>
        <v>41.724000000000004</v>
      </c>
      <c r="L555" s="10">
        <f t="shared" si="49"/>
        <v>1238.6623999999999</v>
      </c>
      <c r="M555" s="10">
        <f t="shared" si="50"/>
        <v>31.6</v>
      </c>
      <c r="N555" s="10">
        <f t="shared" si="51"/>
        <v>1238.6623999999999</v>
      </c>
      <c r="O555" s="10">
        <f t="shared" si="52"/>
        <v>41.724000000000004</v>
      </c>
      <c r="P555" s="10">
        <f t="shared" si="53"/>
        <v>31.6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302.96000000000004</v>
      </c>
      <c r="F556" s="7">
        <v>70.037000000000006</v>
      </c>
      <c r="G556" s="7">
        <v>0</v>
      </c>
      <c r="H556" s="7">
        <v>70.037000000000006</v>
      </c>
      <c r="I556" s="7">
        <v>0</v>
      </c>
      <c r="J556" s="7">
        <v>5.7498400000000007</v>
      </c>
      <c r="K556" s="7">
        <f t="shared" si="48"/>
        <v>232.92300000000003</v>
      </c>
      <c r="L556" s="7">
        <f t="shared" si="49"/>
        <v>5318.1170000000011</v>
      </c>
      <c r="M556" s="7">
        <f t="shared" si="50"/>
        <v>23.117573277000265</v>
      </c>
      <c r="N556" s="7">
        <f t="shared" si="51"/>
        <v>5318.1170000000011</v>
      </c>
      <c r="O556" s="7">
        <f t="shared" si="52"/>
        <v>232.92300000000003</v>
      </c>
      <c r="P556" s="7">
        <f t="shared" si="53"/>
        <v>23.117573277000265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302.96000000000004</v>
      </c>
      <c r="F557" s="7">
        <v>70.037000000000006</v>
      </c>
      <c r="G557" s="7">
        <v>0</v>
      </c>
      <c r="H557" s="7">
        <v>70.037000000000006</v>
      </c>
      <c r="I557" s="7">
        <v>0</v>
      </c>
      <c r="J557" s="7">
        <v>5.7498400000000007</v>
      </c>
      <c r="K557" s="7">
        <f t="shared" si="48"/>
        <v>232.92300000000003</v>
      </c>
      <c r="L557" s="7">
        <f t="shared" si="49"/>
        <v>4219.0330000000004</v>
      </c>
      <c r="M557" s="7">
        <f t="shared" si="50"/>
        <v>23.117573277000265</v>
      </c>
      <c r="N557" s="7">
        <f t="shared" si="51"/>
        <v>4219.0330000000004</v>
      </c>
      <c r="O557" s="7">
        <f t="shared" si="52"/>
        <v>232.92300000000003</v>
      </c>
      <c r="P557" s="7">
        <f t="shared" si="53"/>
        <v>23.117573277000265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225.31300000000002</v>
      </c>
      <c r="F558" s="10">
        <v>56.774999999999999</v>
      </c>
      <c r="G558" s="10">
        <v>0</v>
      </c>
      <c r="H558" s="10">
        <v>56.774999999999999</v>
      </c>
      <c r="I558" s="10">
        <v>0</v>
      </c>
      <c r="J558" s="10">
        <v>0</v>
      </c>
      <c r="K558" s="10">
        <f t="shared" si="48"/>
        <v>168.53800000000001</v>
      </c>
      <c r="L558" s="10">
        <f t="shared" si="49"/>
        <v>3089.0340000000001</v>
      </c>
      <c r="M558" s="10">
        <f t="shared" si="50"/>
        <v>25.198279726425017</v>
      </c>
      <c r="N558" s="10">
        <f t="shared" si="51"/>
        <v>3089.0340000000001</v>
      </c>
      <c r="O558" s="10">
        <f t="shared" si="52"/>
        <v>168.53800000000001</v>
      </c>
      <c r="P558" s="10">
        <f t="shared" si="53"/>
        <v>25.198279726425017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49.582999999999998</v>
      </c>
      <c r="F559" s="10">
        <v>13.262</v>
      </c>
      <c r="G559" s="10">
        <v>0</v>
      </c>
      <c r="H559" s="10">
        <v>13.262</v>
      </c>
      <c r="I559" s="10">
        <v>0</v>
      </c>
      <c r="J559" s="10">
        <v>0</v>
      </c>
      <c r="K559" s="10">
        <f t="shared" si="48"/>
        <v>36.320999999999998</v>
      </c>
      <c r="L559" s="10">
        <f t="shared" si="49"/>
        <v>678.81500000000005</v>
      </c>
      <c r="M559" s="10">
        <f t="shared" si="50"/>
        <v>26.747070568541638</v>
      </c>
      <c r="N559" s="10">
        <f t="shared" si="51"/>
        <v>678.81500000000005</v>
      </c>
      <c r="O559" s="10">
        <f t="shared" si="52"/>
        <v>36.320999999999998</v>
      </c>
      <c r="P559" s="10">
        <f t="shared" si="53"/>
        <v>26.747070568541638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7.5449999999999999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7.5449999999999999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7.5449999999999999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17.818999999999999</v>
      </c>
      <c r="F561" s="10">
        <v>0</v>
      </c>
      <c r="G561" s="10">
        <v>0</v>
      </c>
      <c r="H561" s="10">
        <v>0</v>
      </c>
      <c r="I561" s="10">
        <v>0</v>
      </c>
      <c r="J561" s="10">
        <v>5.2098400000000007</v>
      </c>
      <c r="K561" s="10">
        <f t="shared" si="48"/>
        <v>17.818999999999999</v>
      </c>
      <c r="L561" s="10">
        <f t="shared" si="49"/>
        <v>79.132000000000005</v>
      </c>
      <c r="M561" s="10">
        <f t="shared" si="50"/>
        <v>0</v>
      </c>
      <c r="N561" s="10">
        <f t="shared" si="51"/>
        <v>79.132000000000005</v>
      </c>
      <c r="O561" s="10">
        <f t="shared" si="52"/>
        <v>17.818999999999999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2.7</v>
      </c>
      <c r="F562" s="10">
        <v>0</v>
      </c>
      <c r="G562" s="10">
        <v>0</v>
      </c>
      <c r="H562" s="10">
        <v>0</v>
      </c>
      <c r="I562" s="10">
        <v>0</v>
      </c>
      <c r="J562" s="10">
        <v>0.54</v>
      </c>
      <c r="K562" s="10">
        <f t="shared" si="48"/>
        <v>2.7</v>
      </c>
      <c r="L562" s="10">
        <f t="shared" si="49"/>
        <v>34.08</v>
      </c>
      <c r="M562" s="10">
        <f t="shared" si="50"/>
        <v>0</v>
      </c>
      <c r="N562" s="10">
        <f t="shared" si="51"/>
        <v>34.08</v>
      </c>
      <c r="O562" s="10">
        <f t="shared" si="52"/>
        <v>2.7</v>
      </c>
      <c r="P562" s="10">
        <f t="shared" si="53"/>
        <v>0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12020.734</v>
      </c>
      <c r="E572" s="7">
        <v>735.95299999999997</v>
      </c>
      <c r="F572" s="7">
        <v>224.17500000000001</v>
      </c>
      <c r="G572" s="7">
        <v>0</v>
      </c>
      <c r="H572" s="7">
        <v>225.42403999999999</v>
      </c>
      <c r="I572" s="7">
        <v>0</v>
      </c>
      <c r="J572" s="7">
        <v>12.825659999999999</v>
      </c>
      <c r="K572" s="7">
        <f t="shared" si="48"/>
        <v>511.77799999999996</v>
      </c>
      <c r="L572" s="7">
        <f t="shared" si="49"/>
        <v>11796.559000000001</v>
      </c>
      <c r="M572" s="7">
        <f t="shared" si="50"/>
        <v>30.46050495072376</v>
      </c>
      <c r="N572" s="7">
        <f t="shared" si="51"/>
        <v>11795.309960000001</v>
      </c>
      <c r="O572" s="7">
        <f t="shared" si="52"/>
        <v>510.52895999999998</v>
      </c>
      <c r="P572" s="7">
        <f t="shared" si="53"/>
        <v>30.630222310392103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10423.734</v>
      </c>
      <c r="E573" s="7">
        <v>732.95299999999997</v>
      </c>
      <c r="F573" s="7">
        <v>224.17500000000001</v>
      </c>
      <c r="G573" s="7">
        <v>0</v>
      </c>
      <c r="H573" s="7">
        <v>225.42403999999999</v>
      </c>
      <c r="I573" s="7">
        <v>0</v>
      </c>
      <c r="J573" s="7">
        <v>12.825659999999999</v>
      </c>
      <c r="K573" s="7">
        <f t="shared" si="48"/>
        <v>508.77799999999996</v>
      </c>
      <c r="L573" s="7">
        <f t="shared" si="49"/>
        <v>10199.559000000001</v>
      </c>
      <c r="M573" s="7">
        <f t="shared" si="50"/>
        <v>30.585180768753251</v>
      </c>
      <c r="N573" s="7">
        <f t="shared" si="51"/>
        <v>10198.309960000001</v>
      </c>
      <c r="O573" s="7">
        <f t="shared" si="52"/>
        <v>507.52895999999998</v>
      </c>
      <c r="P573" s="7">
        <f t="shared" si="53"/>
        <v>30.755592786986341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8132.0610000000006</v>
      </c>
      <c r="E574" s="10">
        <v>564.4</v>
      </c>
      <c r="F574" s="10">
        <v>183.75</v>
      </c>
      <c r="G574" s="10">
        <v>0</v>
      </c>
      <c r="H574" s="10">
        <v>183.75</v>
      </c>
      <c r="I574" s="10">
        <v>0</v>
      </c>
      <c r="J574" s="10">
        <v>0</v>
      </c>
      <c r="K574" s="10">
        <f t="shared" si="48"/>
        <v>380.65</v>
      </c>
      <c r="L574" s="10">
        <f t="shared" si="49"/>
        <v>7948.3110000000006</v>
      </c>
      <c r="M574" s="10">
        <f t="shared" si="50"/>
        <v>32.556697377746282</v>
      </c>
      <c r="N574" s="10">
        <f t="shared" si="51"/>
        <v>7948.3110000000006</v>
      </c>
      <c r="O574" s="10">
        <f t="shared" si="52"/>
        <v>380.65</v>
      </c>
      <c r="P574" s="10">
        <f t="shared" si="53"/>
        <v>32.556697377746282</v>
      </c>
    </row>
    <row r="575" spans="1:16">
      <c r="A575" s="8" t="s">
        <v>25</v>
      </c>
      <c r="B575" s="9" t="s">
        <v>26</v>
      </c>
      <c r="C575" s="10">
        <v>1742.807</v>
      </c>
      <c r="D575" s="10">
        <v>1742.807</v>
      </c>
      <c r="E575" s="10">
        <v>120</v>
      </c>
      <c r="F575" s="10">
        <v>40.425000000000004</v>
      </c>
      <c r="G575" s="10">
        <v>0</v>
      </c>
      <c r="H575" s="10">
        <v>40.425000000000004</v>
      </c>
      <c r="I575" s="10">
        <v>0</v>
      </c>
      <c r="J575" s="10">
        <v>0</v>
      </c>
      <c r="K575" s="10">
        <f t="shared" si="48"/>
        <v>79.574999999999989</v>
      </c>
      <c r="L575" s="10">
        <f t="shared" si="49"/>
        <v>1702.3820000000001</v>
      </c>
      <c r="M575" s="10">
        <f t="shared" si="50"/>
        <v>33.6875</v>
      </c>
      <c r="N575" s="10">
        <f t="shared" si="51"/>
        <v>1702.3820000000001</v>
      </c>
      <c r="O575" s="10">
        <f t="shared" si="52"/>
        <v>79.574999999999989</v>
      </c>
      <c r="P575" s="10">
        <f t="shared" si="53"/>
        <v>33.6875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17.5</v>
      </c>
      <c r="F576" s="10">
        <v>0</v>
      </c>
      <c r="G576" s="10">
        <v>0</v>
      </c>
      <c r="H576" s="10">
        <v>0</v>
      </c>
      <c r="I576" s="10">
        <v>0</v>
      </c>
      <c r="J576" s="10">
        <v>5.899</v>
      </c>
      <c r="K576" s="10">
        <f t="shared" si="48"/>
        <v>17.5</v>
      </c>
      <c r="L576" s="10">
        <f t="shared" si="49"/>
        <v>120</v>
      </c>
      <c r="M576" s="10">
        <f t="shared" si="50"/>
        <v>0</v>
      </c>
      <c r="N576" s="10">
        <f t="shared" si="51"/>
        <v>120</v>
      </c>
      <c r="O576" s="10">
        <f t="shared" si="52"/>
        <v>17.5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10.5</v>
      </c>
      <c r="F577" s="10">
        <v>0</v>
      </c>
      <c r="G577" s="10">
        <v>0</v>
      </c>
      <c r="H577" s="10">
        <v>0.98904000000000003</v>
      </c>
      <c r="I577" s="10">
        <v>0</v>
      </c>
      <c r="J577" s="10">
        <v>6.64316</v>
      </c>
      <c r="K577" s="10">
        <f t="shared" si="48"/>
        <v>10.5</v>
      </c>
      <c r="L577" s="10">
        <f t="shared" si="49"/>
        <v>191.31800000000001</v>
      </c>
      <c r="M577" s="10">
        <f t="shared" si="50"/>
        <v>0</v>
      </c>
      <c r="N577" s="10">
        <f t="shared" si="51"/>
        <v>190.32896000000002</v>
      </c>
      <c r="O577" s="10">
        <f t="shared" si="52"/>
        <v>9.5109600000000007</v>
      </c>
      <c r="P577" s="10">
        <f t="shared" si="53"/>
        <v>9.4194285714285719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0.25</v>
      </c>
      <c r="F578" s="10">
        <v>0</v>
      </c>
      <c r="G578" s="10">
        <v>0</v>
      </c>
      <c r="H578" s="10">
        <v>0.26</v>
      </c>
      <c r="I578" s="10">
        <v>0</v>
      </c>
      <c r="J578" s="10">
        <v>0</v>
      </c>
      <c r="K578" s="10">
        <f t="shared" si="48"/>
        <v>0.25</v>
      </c>
      <c r="L578" s="10">
        <f t="shared" si="49"/>
        <v>2.5</v>
      </c>
      <c r="M578" s="10">
        <f t="shared" si="50"/>
        <v>0</v>
      </c>
      <c r="N578" s="10">
        <f t="shared" si="51"/>
        <v>2.2400000000000002</v>
      </c>
      <c r="O578" s="10">
        <f t="shared" si="52"/>
        <v>-1.0000000000000009E-2</v>
      </c>
      <c r="P578" s="10">
        <f t="shared" si="53"/>
        <v>104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12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12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</v>
      </c>
      <c r="G580" s="10">
        <v>0</v>
      </c>
      <c r="H580" s="10">
        <v>0</v>
      </c>
      <c r="I580" s="10">
        <v>0</v>
      </c>
      <c r="J580" s="10">
        <v>0.28350000000000003</v>
      </c>
      <c r="K580" s="10">
        <f t="shared" si="48"/>
        <v>0.22</v>
      </c>
      <c r="L580" s="10">
        <f t="shared" si="49"/>
        <v>2.6720000000000002</v>
      </c>
      <c r="M580" s="10">
        <f t="shared" si="50"/>
        <v>0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7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7</v>
      </c>
      <c r="L581" s="10">
        <f t="shared" si="49"/>
        <v>81.403000000000006</v>
      </c>
      <c r="M581" s="10">
        <f t="shared" si="50"/>
        <v>0</v>
      </c>
      <c r="N581" s="10">
        <f t="shared" si="51"/>
        <v>81.403000000000006</v>
      </c>
      <c r="O581" s="10">
        <f t="shared" si="52"/>
        <v>7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2</v>
      </c>
      <c r="D582" s="10">
        <v>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2</v>
      </c>
      <c r="M582" s="10">
        <f t="shared" ref="M582:M645" si="56">IF(E582=0,0,(F582/E582)*100)</f>
        <v>0</v>
      </c>
      <c r="N582" s="10">
        <f t="shared" ref="N582:N645" si="57">D582-H582</f>
        <v>2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</v>
      </c>
      <c r="E583" s="10">
        <v>1.083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1.083</v>
      </c>
      <c r="L583" s="10">
        <f t="shared" si="55"/>
        <v>13</v>
      </c>
      <c r="M583" s="10">
        <f t="shared" si="56"/>
        <v>0</v>
      </c>
      <c r="N583" s="10">
        <f t="shared" si="57"/>
        <v>13</v>
      </c>
      <c r="O583" s="10">
        <f t="shared" si="58"/>
        <v>1.083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</v>
      </c>
      <c r="M584" s="7">
        <f t="shared" si="56"/>
        <v>0</v>
      </c>
      <c r="N584" s="7">
        <f t="shared" si="57"/>
        <v>200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170</v>
      </c>
      <c r="M586" s="10">
        <f t="shared" si="56"/>
        <v>0</v>
      </c>
      <c r="N586" s="10">
        <f t="shared" si="57"/>
        <v>170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1397</v>
      </c>
      <c r="E587" s="7">
        <v>3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3</v>
      </c>
      <c r="L587" s="7">
        <f t="shared" si="55"/>
        <v>1397</v>
      </c>
      <c r="M587" s="7">
        <f t="shared" si="56"/>
        <v>0</v>
      </c>
      <c r="N587" s="7">
        <f t="shared" si="57"/>
        <v>1397</v>
      </c>
      <c r="O587" s="7">
        <f t="shared" si="58"/>
        <v>3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493</v>
      </c>
      <c r="E589" s="10">
        <v>3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3</v>
      </c>
      <c r="L589" s="10">
        <f t="shared" si="55"/>
        <v>493</v>
      </c>
      <c r="M589" s="10">
        <f t="shared" si="56"/>
        <v>0</v>
      </c>
      <c r="N589" s="10">
        <f t="shared" si="57"/>
        <v>493</v>
      </c>
      <c r="O589" s="10">
        <f t="shared" si="58"/>
        <v>3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187494.6115</v>
      </c>
      <c r="E592" s="7">
        <v>20436.04</v>
      </c>
      <c r="F592" s="7">
        <v>6780.7384499999998</v>
      </c>
      <c r="G592" s="7">
        <v>380.6</v>
      </c>
      <c r="H592" s="7">
        <v>97.999719999999996</v>
      </c>
      <c r="I592" s="7">
        <v>6682.73873</v>
      </c>
      <c r="J592" s="7">
        <v>8387.8363600000012</v>
      </c>
      <c r="K592" s="7">
        <f t="shared" si="54"/>
        <v>13655.30155</v>
      </c>
      <c r="L592" s="7">
        <f t="shared" si="55"/>
        <v>180713.87304999999</v>
      </c>
      <c r="M592" s="7">
        <f t="shared" si="56"/>
        <v>33.180295448628989</v>
      </c>
      <c r="N592" s="7">
        <f t="shared" si="57"/>
        <v>187396.61178000001</v>
      </c>
      <c r="O592" s="7">
        <f t="shared" si="58"/>
        <v>20338.040280000001</v>
      </c>
      <c r="P592" s="7">
        <f t="shared" si="59"/>
        <v>0.47954359063693353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191.47</v>
      </c>
      <c r="F593" s="7">
        <v>78.817120000000003</v>
      </c>
      <c r="G593" s="7">
        <v>0</v>
      </c>
      <c r="H593" s="7">
        <v>78.817120000000003</v>
      </c>
      <c r="I593" s="7">
        <v>0</v>
      </c>
      <c r="J593" s="7">
        <v>10.676770000000001</v>
      </c>
      <c r="K593" s="7">
        <f t="shared" si="54"/>
        <v>112.65288</v>
      </c>
      <c r="L593" s="7">
        <f t="shared" si="55"/>
        <v>2364.2438799999995</v>
      </c>
      <c r="M593" s="7">
        <f t="shared" si="56"/>
        <v>41.164213714942285</v>
      </c>
      <c r="N593" s="7">
        <f t="shared" si="57"/>
        <v>2364.2438799999995</v>
      </c>
      <c r="O593" s="7">
        <f t="shared" si="58"/>
        <v>112.65288</v>
      </c>
      <c r="P593" s="7">
        <f t="shared" si="59"/>
        <v>41.164213714942285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148.136</v>
      </c>
      <c r="F594" s="10">
        <v>75.817120000000003</v>
      </c>
      <c r="G594" s="10">
        <v>0</v>
      </c>
      <c r="H594" s="10">
        <v>75.817120000000003</v>
      </c>
      <c r="I594" s="10">
        <v>0</v>
      </c>
      <c r="J594" s="10">
        <v>0</v>
      </c>
      <c r="K594" s="10">
        <f t="shared" si="54"/>
        <v>72.318879999999993</v>
      </c>
      <c r="L594" s="10">
        <f t="shared" si="55"/>
        <v>1816.9528800000001</v>
      </c>
      <c r="M594" s="10">
        <f t="shared" si="56"/>
        <v>51.180752821731389</v>
      </c>
      <c r="N594" s="10">
        <f t="shared" si="57"/>
        <v>1816.9528800000001</v>
      </c>
      <c r="O594" s="10">
        <f t="shared" si="58"/>
        <v>72.318879999999993</v>
      </c>
      <c r="P594" s="10">
        <f t="shared" si="59"/>
        <v>51.180752821731389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31.938000000000002</v>
      </c>
      <c r="F595" s="10">
        <v>3</v>
      </c>
      <c r="G595" s="10">
        <v>0</v>
      </c>
      <c r="H595" s="10">
        <v>3</v>
      </c>
      <c r="I595" s="10">
        <v>0</v>
      </c>
      <c r="J595" s="10">
        <v>0</v>
      </c>
      <c r="K595" s="10">
        <f t="shared" si="54"/>
        <v>28.938000000000002</v>
      </c>
      <c r="L595" s="10">
        <f t="shared" si="55"/>
        <v>410.47</v>
      </c>
      <c r="M595" s="10">
        <f t="shared" si="56"/>
        <v>9.3931993236896485</v>
      </c>
      <c r="N595" s="10">
        <f t="shared" si="57"/>
        <v>410.47</v>
      </c>
      <c r="O595" s="10">
        <f t="shared" si="58"/>
        <v>28.938000000000002</v>
      </c>
      <c r="P595" s="10">
        <f t="shared" si="59"/>
        <v>9.3931993236896485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4.8</v>
      </c>
      <c r="F596" s="10">
        <v>0</v>
      </c>
      <c r="G596" s="10">
        <v>0</v>
      </c>
      <c r="H596" s="10">
        <v>0</v>
      </c>
      <c r="I596" s="10">
        <v>0</v>
      </c>
      <c r="J596" s="10">
        <v>8.1207700000000003</v>
      </c>
      <c r="K596" s="10">
        <f t="shared" si="54"/>
        <v>4.8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4.8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</v>
      </c>
      <c r="G597" s="10">
        <v>0</v>
      </c>
      <c r="H597" s="10">
        <v>0</v>
      </c>
      <c r="I597" s="10">
        <v>0</v>
      </c>
      <c r="J597" s="10">
        <v>2.496</v>
      </c>
      <c r="K597" s="10">
        <f t="shared" si="54"/>
        <v>6.45</v>
      </c>
      <c r="L597" s="10">
        <f t="shared" si="55"/>
        <v>77.430000000000007</v>
      </c>
      <c r="M597" s="10">
        <f t="shared" si="56"/>
        <v>0</v>
      </c>
      <c r="N597" s="10">
        <f t="shared" si="57"/>
        <v>77.430000000000007</v>
      </c>
      <c r="O597" s="10">
        <f t="shared" si="58"/>
        <v>6.45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0.06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230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230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230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230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230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230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114329.35</v>
      </c>
      <c r="E603" s="7">
        <v>13553</v>
      </c>
      <c r="F603" s="7">
        <v>5502</v>
      </c>
      <c r="G603" s="7">
        <v>100</v>
      </c>
      <c r="H603" s="7">
        <v>0</v>
      </c>
      <c r="I603" s="7">
        <v>5502</v>
      </c>
      <c r="J603" s="7">
        <v>5602</v>
      </c>
      <c r="K603" s="7">
        <f t="shared" si="54"/>
        <v>8051</v>
      </c>
      <c r="L603" s="7">
        <f t="shared" si="55"/>
        <v>108827.35</v>
      </c>
      <c r="M603" s="7">
        <f t="shared" si="56"/>
        <v>40.596177967977567</v>
      </c>
      <c r="N603" s="7">
        <f t="shared" si="57"/>
        <v>114329.35</v>
      </c>
      <c r="O603" s="7">
        <f t="shared" si="58"/>
        <v>13553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114329.35</v>
      </c>
      <c r="E604" s="10">
        <v>13553</v>
      </c>
      <c r="F604" s="10">
        <v>5502</v>
      </c>
      <c r="G604" s="10">
        <v>100</v>
      </c>
      <c r="H604" s="10">
        <v>0</v>
      </c>
      <c r="I604" s="10">
        <v>5502</v>
      </c>
      <c r="J604" s="10">
        <v>5602</v>
      </c>
      <c r="K604" s="10">
        <f t="shared" si="54"/>
        <v>8051</v>
      </c>
      <c r="L604" s="10">
        <f t="shared" si="55"/>
        <v>108827.35</v>
      </c>
      <c r="M604" s="10">
        <f t="shared" si="56"/>
        <v>40.596177967977567</v>
      </c>
      <c r="N604" s="10">
        <f t="shared" si="57"/>
        <v>114329.35</v>
      </c>
      <c r="O604" s="10">
        <f t="shared" si="58"/>
        <v>13553</v>
      </c>
      <c r="P604" s="10">
        <f t="shared" si="59"/>
        <v>0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441.57</v>
      </c>
      <c r="F605" s="7">
        <v>0</v>
      </c>
      <c r="G605" s="7">
        <v>280.60000000000002</v>
      </c>
      <c r="H605" s="7">
        <v>0</v>
      </c>
      <c r="I605" s="7">
        <v>0</v>
      </c>
      <c r="J605" s="7">
        <v>383.30720000000002</v>
      </c>
      <c r="K605" s="7">
        <f t="shared" si="54"/>
        <v>441.57</v>
      </c>
      <c r="L605" s="7">
        <f t="shared" si="55"/>
        <v>8409.9179999999997</v>
      </c>
      <c r="M605" s="7">
        <f t="shared" si="56"/>
        <v>0</v>
      </c>
      <c r="N605" s="7">
        <f t="shared" si="57"/>
        <v>8409.9179999999997</v>
      </c>
      <c r="O605" s="7">
        <f t="shared" si="58"/>
        <v>441.57</v>
      </c>
      <c r="P605" s="7">
        <f t="shared" si="59"/>
        <v>0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441.57</v>
      </c>
      <c r="F606" s="10">
        <v>0</v>
      </c>
      <c r="G606" s="10">
        <v>280.60000000000002</v>
      </c>
      <c r="H606" s="10">
        <v>0</v>
      </c>
      <c r="I606" s="10">
        <v>0</v>
      </c>
      <c r="J606" s="10">
        <v>383.30720000000002</v>
      </c>
      <c r="K606" s="10">
        <f t="shared" si="54"/>
        <v>441.57</v>
      </c>
      <c r="L606" s="10">
        <f t="shared" si="55"/>
        <v>8361.518</v>
      </c>
      <c r="M606" s="10">
        <f t="shared" si="56"/>
        <v>0</v>
      </c>
      <c r="N606" s="10">
        <f t="shared" si="57"/>
        <v>8361.518</v>
      </c>
      <c r="O606" s="10">
        <f t="shared" si="58"/>
        <v>441.57</v>
      </c>
      <c r="P606" s="10">
        <f t="shared" si="59"/>
        <v>0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6020</v>
      </c>
      <c r="F608" s="7">
        <v>1199.9213300000001</v>
      </c>
      <c r="G608" s="7">
        <v>0</v>
      </c>
      <c r="H608" s="7">
        <v>19.182599999999997</v>
      </c>
      <c r="I608" s="7">
        <v>1180.73873</v>
      </c>
      <c r="J608" s="7">
        <v>2391.85239</v>
      </c>
      <c r="K608" s="7">
        <f t="shared" si="54"/>
        <v>4820.0786699999999</v>
      </c>
      <c r="L608" s="7">
        <f t="shared" si="55"/>
        <v>59278.743670000003</v>
      </c>
      <c r="M608" s="7">
        <f t="shared" si="56"/>
        <v>19.932248006644521</v>
      </c>
      <c r="N608" s="7">
        <f t="shared" si="57"/>
        <v>60459.482400000001</v>
      </c>
      <c r="O608" s="7">
        <f t="shared" si="58"/>
        <v>6000.8173999999999</v>
      </c>
      <c r="P608" s="7">
        <f t="shared" si="59"/>
        <v>0.31864784053156137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6020</v>
      </c>
      <c r="F609" s="10">
        <v>1199.9213300000001</v>
      </c>
      <c r="G609" s="10">
        <v>0</v>
      </c>
      <c r="H609" s="10">
        <v>19.182599999999997</v>
      </c>
      <c r="I609" s="10">
        <v>1180.73873</v>
      </c>
      <c r="J609" s="10">
        <v>2391.85239</v>
      </c>
      <c r="K609" s="10">
        <f t="shared" si="54"/>
        <v>4820.0786699999999</v>
      </c>
      <c r="L609" s="10">
        <f t="shared" si="55"/>
        <v>59278.743670000003</v>
      </c>
      <c r="M609" s="10">
        <f t="shared" si="56"/>
        <v>19.932248006644521</v>
      </c>
      <c r="N609" s="10">
        <f t="shared" si="57"/>
        <v>60459.482400000001</v>
      </c>
      <c r="O609" s="10">
        <f t="shared" si="58"/>
        <v>6000.8173999999999</v>
      </c>
      <c r="P609" s="10">
        <f t="shared" si="59"/>
        <v>0.31864784053156137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315.58999999999997</v>
      </c>
      <c r="F610" s="7">
        <v>142.89400000000001</v>
      </c>
      <c r="G610" s="7">
        <v>0</v>
      </c>
      <c r="H610" s="7">
        <v>51.468599999999995</v>
      </c>
      <c r="I610" s="7">
        <v>91.425399999999996</v>
      </c>
      <c r="J610" s="7">
        <v>106.0814</v>
      </c>
      <c r="K610" s="7">
        <f t="shared" si="54"/>
        <v>172.69599999999997</v>
      </c>
      <c r="L610" s="7">
        <f t="shared" si="55"/>
        <v>5336.3829999999998</v>
      </c>
      <c r="M610" s="7">
        <f t="shared" si="56"/>
        <v>45.278367502138856</v>
      </c>
      <c r="N610" s="7">
        <f t="shared" si="57"/>
        <v>5427.8083999999999</v>
      </c>
      <c r="O610" s="7">
        <f t="shared" si="58"/>
        <v>264.12139999999999</v>
      </c>
      <c r="P610" s="7">
        <f t="shared" si="59"/>
        <v>16.308691656896606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141.999</v>
      </c>
      <c r="F611" s="7">
        <v>38.954099999999997</v>
      </c>
      <c r="G611" s="7">
        <v>0</v>
      </c>
      <c r="H611" s="7">
        <v>36.478699999999996</v>
      </c>
      <c r="I611" s="7">
        <v>2.4754</v>
      </c>
      <c r="J611" s="7">
        <v>6.0814000000000004</v>
      </c>
      <c r="K611" s="7">
        <f t="shared" si="54"/>
        <v>103.0449</v>
      </c>
      <c r="L611" s="7">
        <f t="shared" si="55"/>
        <v>1760.0688999999998</v>
      </c>
      <c r="M611" s="7">
        <f t="shared" si="56"/>
        <v>27.432657976464618</v>
      </c>
      <c r="N611" s="7">
        <f t="shared" si="57"/>
        <v>1762.5442999999998</v>
      </c>
      <c r="O611" s="7">
        <f t="shared" si="58"/>
        <v>105.52029999999999</v>
      </c>
      <c r="P611" s="7">
        <f t="shared" si="59"/>
        <v>25.689406263424392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104.196</v>
      </c>
      <c r="F612" s="10">
        <v>30.807099999999998</v>
      </c>
      <c r="G612" s="10">
        <v>0</v>
      </c>
      <c r="H612" s="10">
        <v>30.807099999999998</v>
      </c>
      <c r="I612" s="10">
        <v>0</v>
      </c>
      <c r="J612" s="10">
        <v>0</v>
      </c>
      <c r="K612" s="10">
        <f t="shared" si="54"/>
        <v>73.388900000000007</v>
      </c>
      <c r="L612" s="10">
        <f t="shared" si="55"/>
        <v>1249.7409</v>
      </c>
      <c r="M612" s="10">
        <f t="shared" si="56"/>
        <v>29.566490076394487</v>
      </c>
      <c r="N612" s="10">
        <f t="shared" si="57"/>
        <v>1249.7409</v>
      </c>
      <c r="O612" s="10">
        <f t="shared" si="58"/>
        <v>73.388900000000007</v>
      </c>
      <c r="P612" s="10">
        <f t="shared" si="59"/>
        <v>29.566490076394487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17.187000000000001</v>
      </c>
      <c r="F613" s="10">
        <v>5.6716000000000006</v>
      </c>
      <c r="G613" s="10">
        <v>0</v>
      </c>
      <c r="H613" s="10">
        <v>5.6716000000000006</v>
      </c>
      <c r="I613" s="10">
        <v>0</v>
      </c>
      <c r="J613" s="10">
        <v>0</v>
      </c>
      <c r="K613" s="10">
        <f t="shared" si="54"/>
        <v>11.5154</v>
      </c>
      <c r="L613" s="10">
        <f t="shared" si="55"/>
        <v>204.21539999999999</v>
      </c>
      <c r="M613" s="10">
        <f t="shared" si="56"/>
        <v>32.999359981381275</v>
      </c>
      <c r="N613" s="10">
        <f t="shared" si="57"/>
        <v>204.21539999999999</v>
      </c>
      <c r="O613" s="10">
        <f t="shared" si="58"/>
        <v>11.5154</v>
      </c>
      <c r="P613" s="10">
        <f t="shared" si="59"/>
        <v>32.999359981381275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3.6059999999999999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3.6</v>
      </c>
      <c r="F615" s="10">
        <v>2.4754</v>
      </c>
      <c r="G615" s="10">
        <v>0</v>
      </c>
      <c r="H615" s="10">
        <v>0</v>
      </c>
      <c r="I615" s="10">
        <v>2.4754</v>
      </c>
      <c r="J615" s="10">
        <v>2.4754</v>
      </c>
      <c r="K615" s="10">
        <f t="shared" si="54"/>
        <v>1.1246</v>
      </c>
      <c r="L615" s="10">
        <f t="shared" si="55"/>
        <v>85.615600000000015</v>
      </c>
      <c r="M615" s="10">
        <f t="shared" si="56"/>
        <v>68.761111111111106</v>
      </c>
      <c r="N615" s="10">
        <f t="shared" si="57"/>
        <v>88.091000000000008</v>
      </c>
      <c r="O615" s="10">
        <f t="shared" si="58"/>
        <v>3.6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1.216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1.216</v>
      </c>
      <c r="L616" s="10">
        <f t="shared" si="55"/>
        <v>12.716000000000001</v>
      </c>
      <c r="M616" s="10">
        <f t="shared" si="56"/>
        <v>0</v>
      </c>
      <c r="N616" s="10">
        <f t="shared" si="57"/>
        <v>12.716000000000001</v>
      </c>
      <c r="O616" s="10">
        <f t="shared" si="58"/>
        <v>1.216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11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11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39.933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39.933</v>
      </c>
      <c r="L620" s="7">
        <f t="shared" si="55"/>
        <v>168.70000000000002</v>
      </c>
      <c r="M620" s="7">
        <f t="shared" si="56"/>
        <v>0</v>
      </c>
      <c r="N620" s="7">
        <f t="shared" si="57"/>
        <v>168.70000000000002</v>
      </c>
      <c r="O620" s="7">
        <f t="shared" si="58"/>
        <v>39.933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0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39.933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39.933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39.933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0.75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0.75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0.75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0.75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0.75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0.75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19.649000000000001</v>
      </c>
      <c r="F629" s="7">
        <v>5</v>
      </c>
      <c r="G629" s="7">
        <v>0</v>
      </c>
      <c r="H629" s="7">
        <v>5</v>
      </c>
      <c r="I629" s="7">
        <v>0</v>
      </c>
      <c r="J629" s="7">
        <v>0</v>
      </c>
      <c r="K629" s="7">
        <f t="shared" si="54"/>
        <v>14.649000000000001</v>
      </c>
      <c r="L629" s="7">
        <f t="shared" si="55"/>
        <v>245.8</v>
      </c>
      <c r="M629" s="7">
        <f t="shared" si="56"/>
        <v>25.446587612601153</v>
      </c>
      <c r="N629" s="7">
        <f t="shared" si="57"/>
        <v>245.8</v>
      </c>
      <c r="O629" s="7">
        <f t="shared" si="58"/>
        <v>14.649000000000001</v>
      </c>
      <c r="P629" s="7">
        <f t="shared" si="59"/>
        <v>25.446587612601153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0.79100000000000004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0.79100000000000004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18.833000000000002</v>
      </c>
      <c r="F632" s="10">
        <v>5</v>
      </c>
      <c r="G632" s="10">
        <v>0</v>
      </c>
      <c r="H632" s="10">
        <v>5</v>
      </c>
      <c r="I632" s="10">
        <v>0</v>
      </c>
      <c r="J632" s="10">
        <v>0</v>
      </c>
      <c r="K632" s="10">
        <f t="shared" si="54"/>
        <v>13.833000000000002</v>
      </c>
      <c r="L632" s="10">
        <f t="shared" si="55"/>
        <v>236</v>
      </c>
      <c r="M632" s="10">
        <f t="shared" si="56"/>
        <v>26.549142462698448</v>
      </c>
      <c r="N632" s="10">
        <f t="shared" si="57"/>
        <v>236</v>
      </c>
      <c r="O632" s="10">
        <f t="shared" si="58"/>
        <v>13.833000000000002</v>
      </c>
      <c r="P632" s="10">
        <f t="shared" si="59"/>
        <v>26.549142462698448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11.405999999999999</v>
      </c>
      <c r="F633" s="7">
        <v>2.83</v>
      </c>
      <c r="G633" s="7">
        <v>0</v>
      </c>
      <c r="H633" s="7">
        <v>2.83</v>
      </c>
      <c r="I633" s="7">
        <v>0</v>
      </c>
      <c r="J633" s="7">
        <v>0</v>
      </c>
      <c r="K633" s="7">
        <f t="shared" si="54"/>
        <v>8.5759999999999987</v>
      </c>
      <c r="L633" s="7">
        <f t="shared" si="55"/>
        <v>134.07</v>
      </c>
      <c r="M633" s="7">
        <f t="shared" si="56"/>
        <v>24.811502717867793</v>
      </c>
      <c r="N633" s="7">
        <f t="shared" si="57"/>
        <v>134.07</v>
      </c>
      <c r="O633" s="7">
        <f t="shared" si="58"/>
        <v>8.5759999999999987</v>
      </c>
      <c r="P633" s="7">
        <f t="shared" si="59"/>
        <v>24.811502717867793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5.8250000000000002</v>
      </c>
      <c r="F634" s="10">
        <v>2.39</v>
      </c>
      <c r="G634" s="10">
        <v>0</v>
      </c>
      <c r="H634" s="10">
        <v>2.39</v>
      </c>
      <c r="I634" s="10">
        <v>0</v>
      </c>
      <c r="J634" s="10">
        <v>0</v>
      </c>
      <c r="K634" s="10">
        <f t="shared" si="54"/>
        <v>3.4350000000000001</v>
      </c>
      <c r="L634" s="10">
        <f t="shared" si="55"/>
        <v>67.510000000000005</v>
      </c>
      <c r="M634" s="10">
        <f t="shared" si="56"/>
        <v>41.030042918454932</v>
      </c>
      <c r="N634" s="10">
        <f t="shared" si="57"/>
        <v>67.510000000000005</v>
      </c>
      <c r="O634" s="10">
        <f t="shared" si="58"/>
        <v>3.4350000000000001</v>
      </c>
      <c r="P634" s="10">
        <f t="shared" si="59"/>
        <v>41.030042918454932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1.2809999999999999</v>
      </c>
      <c r="F635" s="10">
        <v>0.44</v>
      </c>
      <c r="G635" s="10">
        <v>0</v>
      </c>
      <c r="H635" s="10">
        <v>0.44</v>
      </c>
      <c r="I635" s="10">
        <v>0</v>
      </c>
      <c r="J635" s="10">
        <v>0</v>
      </c>
      <c r="K635" s="10">
        <f t="shared" si="54"/>
        <v>0.84099999999999997</v>
      </c>
      <c r="L635" s="10">
        <f t="shared" si="55"/>
        <v>14.938000000000001</v>
      </c>
      <c r="M635" s="10">
        <f t="shared" si="56"/>
        <v>34.348165495706482</v>
      </c>
      <c r="N635" s="10">
        <f t="shared" si="57"/>
        <v>14.938000000000001</v>
      </c>
      <c r="O635" s="10">
        <f t="shared" si="58"/>
        <v>0.84099999999999997</v>
      </c>
      <c r="P635" s="10">
        <f t="shared" si="59"/>
        <v>34.348165495706482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0.61799999999999999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0.61799999999999999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0.13300000000000001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0.13300000000000001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0.111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0.111</v>
      </c>
      <c r="L639" s="10">
        <f t="shared" si="55"/>
        <v>1.3360000000000001</v>
      </c>
      <c r="M639" s="10">
        <f t="shared" si="56"/>
        <v>0</v>
      </c>
      <c r="N639" s="10">
        <f t="shared" si="57"/>
        <v>1.3360000000000001</v>
      </c>
      <c r="O639" s="10">
        <f t="shared" si="58"/>
        <v>0.111</v>
      </c>
      <c r="P639" s="10">
        <f t="shared" si="59"/>
        <v>0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3.3380000000000001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3.3380000000000001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3.3380000000000001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22.270999999999997</v>
      </c>
      <c r="F641" s="7">
        <v>7.1598999999999995</v>
      </c>
      <c r="G641" s="7">
        <v>0</v>
      </c>
      <c r="H641" s="7">
        <v>7.1598999999999995</v>
      </c>
      <c r="I641" s="7">
        <v>0</v>
      </c>
      <c r="J641" s="7">
        <v>0</v>
      </c>
      <c r="K641" s="7">
        <f t="shared" si="54"/>
        <v>15.111099999999997</v>
      </c>
      <c r="L641" s="7">
        <f t="shared" si="55"/>
        <v>680.81209999999999</v>
      </c>
      <c r="M641" s="7">
        <f t="shared" si="56"/>
        <v>32.148982982353736</v>
      </c>
      <c r="N641" s="7">
        <f t="shared" si="57"/>
        <v>680.81209999999999</v>
      </c>
      <c r="O641" s="7">
        <f t="shared" si="58"/>
        <v>15.111099999999997</v>
      </c>
      <c r="P641" s="7">
        <f t="shared" si="59"/>
        <v>32.148982982353736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15.4</v>
      </c>
      <c r="F642" s="10">
        <v>6.0466999999999995</v>
      </c>
      <c r="G642" s="10">
        <v>0</v>
      </c>
      <c r="H642" s="10">
        <v>6.0466999999999995</v>
      </c>
      <c r="I642" s="10">
        <v>0</v>
      </c>
      <c r="J642" s="10">
        <v>0</v>
      </c>
      <c r="K642" s="10">
        <f t="shared" si="54"/>
        <v>9.3533000000000008</v>
      </c>
      <c r="L642" s="10">
        <f t="shared" si="55"/>
        <v>192.74630000000002</v>
      </c>
      <c r="M642" s="10">
        <f t="shared" si="56"/>
        <v>39.264285714285712</v>
      </c>
      <c r="N642" s="10">
        <f t="shared" si="57"/>
        <v>192.74630000000002</v>
      </c>
      <c r="O642" s="10">
        <f t="shared" si="58"/>
        <v>9.3533000000000008</v>
      </c>
      <c r="P642" s="10">
        <f t="shared" si="59"/>
        <v>39.264285714285712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3.3879999999999999</v>
      </c>
      <c r="F643" s="10">
        <v>1.1132</v>
      </c>
      <c r="G643" s="10">
        <v>0</v>
      </c>
      <c r="H643" s="10">
        <v>1.1132</v>
      </c>
      <c r="I643" s="10">
        <v>0</v>
      </c>
      <c r="J643" s="10">
        <v>0</v>
      </c>
      <c r="K643" s="10">
        <f t="shared" si="54"/>
        <v>2.2747999999999999</v>
      </c>
      <c r="L643" s="10">
        <f t="shared" si="55"/>
        <v>42.6218</v>
      </c>
      <c r="M643" s="10">
        <f t="shared" si="56"/>
        <v>32.857142857142854</v>
      </c>
      <c r="N643" s="10">
        <f t="shared" si="57"/>
        <v>42.6218</v>
      </c>
      <c r="O643" s="10">
        <f t="shared" si="58"/>
        <v>2.2747999999999999</v>
      </c>
      <c r="P643" s="10">
        <f t="shared" si="59"/>
        <v>32.857142857142854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1.345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1.345</v>
      </c>
      <c r="L647" s="10">
        <f t="shared" si="61"/>
        <v>16.145</v>
      </c>
      <c r="M647" s="10">
        <f t="shared" si="62"/>
        <v>0</v>
      </c>
      <c r="N647" s="10">
        <f t="shared" si="63"/>
        <v>16.145</v>
      </c>
      <c r="O647" s="10">
        <f t="shared" si="64"/>
        <v>1.345</v>
      </c>
      <c r="P647" s="10">
        <f t="shared" si="65"/>
        <v>0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1.988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1.988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1.988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50</v>
      </c>
      <c r="F650" s="7">
        <v>88.95</v>
      </c>
      <c r="G650" s="7">
        <v>0</v>
      </c>
      <c r="H650" s="7">
        <v>0</v>
      </c>
      <c r="I650" s="7">
        <v>88.95</v>
      </c>
      <c r="J650" s="7">
        <v>100</v>
      </c>
      <c r="K650" s="7">
        <f t="shared" si="60"/>
        <v>-38.950000000000003</v>
      </c>
      <c r="L650" s="7">
        <f t="shared" si="61"/>
        <v>11.049999999999997</v>
      </c>
      <c r="M650" s="7">
        <f t="shared" si="62"/>
        <v>177.9</v>
      </c>
      <c r="N650" s="7">
        <f t="shared" si="63"/>
        <v>100</v>
      </c>
      <c r="O650" s="7">
        <f t="shared" si="64"/>
        <v>50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7.55</v>
      </c>
      <c r="F651" s="10">
        <v>0</v>
      </c>
      <c r="G651" s="10">
        <v>0</v>
      </c>
      <c r="H651" s="10">
        <v>0</v>
      </c>
      <c r="I651" s="10">
        <v>0</v>
      </c>
      <c r="J651" s="10">
        <v>7.55</v>
      </c>
      <c r="K651" s="10">
        <f t="shared" si="60"/>
        <v>7.55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7.55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42.45</v>
      </c>
      <c r="F652" s="10">
        <v>88.95</v>
      </c>
      <c r="G652" s="10">
        <v>0</v>
      </c>
      <c r="H652" s="10">
        <v>0</v>
      </c>
      <c r="I652" s="10">
        <v>88.95</v>
      </c>
      <c r="J652" s="10">
        <v>92.45</v>
      </c>
      <c r="K652" s="10">
        <f t="shared" si="60"/>
        <v>-46.5</v>
      </c>
      <c r="L652" s="10">
        <f t="shared" si="61"/>
        <v>3.5</v>
      </c>
      <c r="M652" s="10">
        <f t="shared" si="62"/>
        <v>209.54063604240281</v>
      </c>
      <c r="N652" s="10">
        <f t="shared" si="63"/>
        <v>92.45</v>
      </c>
      <c r="O652" s="10">
        <f t="shared" si="64"/>
        <v>42.45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326.88200000000001</v>
      </c>
      <c r="E653" s="7">
        <v>29.582000000000001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f t="shared" si="60"/>
        <v>29.582000000000001</v>
      </c>
      <c r="L653" s="7">
        <f t="shared" si="61"/>
        <v>326.88200000000001</v>
      </c>
      <c r="M653" s="7">
        <f t="shared" si="62"/>
        <v>0</v>
      </c>
      <c r="N653" s="7">
        <f t="shared" si="63"/>
        <v>326.88200000000001</v>
      </c>
      <c r="O653" s="7">
        <f t="shared" si="64"/>
        <v>29.582000000000001</v>
      </c>
      <c r="P653" s="7">
        <f t="shared" si="65"/>
        <v>0</v>
      </c>
    </row>
    <row r="654" spans="1:16">
      <c r="A654" s="8" t="s">
        <v>27</v>
      </c>
      <c r="B654" s="9" t="s">
        <v>28</v>
      </c>
      <c r="C654" s="10">
        <v>50</v>
      </c>
      <c r="D654" s="10">
        <v>19.29</v>
      </c>
      <c r="E654" s="10">
        <v>4.1660000000000004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4.1660000000000004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4.1660000000000004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11.151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11.151</v>
      </c>
      <c r="P655" s="10">
        <f t="shared" si="65"/>
        <v>0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12.5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12.5</v>
      </c>
      <c r="L656" s="10">
        <f t="shared" si="61"/>
        <v>152.59200000000001</v>
      </c>
      <c r="M656" s="10">
        <f t="shared" si="62"/>
        <v>0</v>
      </c>
      <c r="N656" s="10">
        <f t="shared" si="63"/>
        <v>152.59200000000001</v>
      </c>
      <c r="O656" s="10">
        <f t="shared" si="64"/>
        <v>12.5</v>
      </c>
      <c r="P656" s="10">
        <f t="shared" si="65"/>
        <v>0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1.7650000000000001</v>
      </c>
      <c r="L657" s="10">
        <f t="shared" si="61"/>
        <v>25.774000000000001</v>
      </c>
      <c r="M657" s="10">
        <f t="shared" si="62"/>
        <v>0</v>
      </c>
      <c r="N657" s="10">
        <f t="shared" si="63"/>
        <v>25.774000000000001</v>
      </c>
      <c r="O657" s="10">
        <f t="shared" si="64"/>
        <v>1.7650000000000001</v>
      </c>
      <c r="P657" s="10">
        <f t="shared" si="65"/>
        <v>0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8898.6870000000017</v>
      </c>
      <c r="E661" s="7">
        <v>670.74599999999998</v>
      </c>
      <c r="F661" s="7">
        <v>173.03491</v>
      </c>
      <c r="G661" s="7">
        <v>15</v>
      </c>
      <c r="H661" s="7">
        <v>221.83340999999999</v>
      </c>
      <c r="I661" s="7">
        <v>0.1767</v>
      </c>
      <c r="J661" s="7">
        <v>27.640170000000001</v>
      </c>
      <c r="K661" s="7">
        <f t="shared" si="60"/>
        <v>497.71109000000001</v>
      </c>
      <c r="L661" s="7">
        <f t="shared" si="61"/>
        <v>8725.6520900000014</v>
      </c>
      <c r="M661" s="7">
        <f t="shared" si="62"/>
        <v>25.797382317598615</v>
      </c>
      <c r="N661" s="7">
        <f t="shared" si="63"/>
        <v>8676.8535900000024</v>
      </c>
      <c r="O661" s="7">
        <f t="shared" si="64"/>
        <v>448.91259000000002</v>
      </c>
      <c r="P661" s="7">
        <f t="shared" si="65"/>
        <v>33.072640015743666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3216.8720000000003</v>
      </c>
      <c r="E662" s="7">
        <v>230.68600000000001</v>
      </c>
      <c r="F662" s="7">
        <v>66.644810000000007</v>
      </c>
      <c r="G662" s="7">
        <v>0</v>
      </c>
      <c r="H662" s="7">
        <v>74.80522000000002</v>
      </c>
      <c r="I662" s="7">
        <v>0</v>
      </c>
      <c r="J662" s="7">
        <v>0.41799999999999998</v>
      </c>
      <c r="K662" s="7">
        <f t="shared" si="60"/>
        <v>164.04119</v>
      </c>
      <c r="L662" s="7">
        <f t="shared" si="61"/>
        <v>3150.2271900000005</v>
      </c>
      <c r="M662" s="7">
        <f t="shared" si="62"/>
        <v>28.889837267974649</v>
      </c>
      <c r="N662" s="7">
        <f t="shared" si="63"/>
        <v>3142.0667800000001</v>
      </c>
      <c r="O662" s="7">
        <f t="shared" si="64"/>
        <v>155.88077999999999</v>
      </c>
      <c r="P662" s="7">
        <f t="shared" si="65"/>
        <v>32.427290776206625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172.44</v>
      </c>
      <c r="F663" s="10">
        <v>54.43</v>
      </c>
      <c r="G663" s="10">
        <v>0</v>
      </c>
      <c r="H663" s="10">
        <v>54.43</v>
      </c>
      <c r="I663" s="10">
        <v>0</v>
      </c>
      <c r="J663" s="10">
        <v>0</v>
      </c>
      <c r="K663" s="10">
        <f t="shared" si="60"/>
        <v>118.00999999999999</v>
      </c>
      <c r="L663" s="10">
        <f t="shared" si="61"/>
        <v>2380.1490000000003</v>
      </c>
      <c r="M663" s="10">
        <f t="shared" si="62"/>
        <v>31.564602180468569</v>
      </c>
      <c r="N663" s="10">
        <f t="shared" si="63"/>
        <v>2380.1490000000003</v>
      </c>
      <c r="O663" s="10">
        <f t="shared" si="64"/>
        <v>118.00999999999999</v>
      </c>
      <c r="P663" s="10">
        <f t="shared" si="65"/>
        <v>31.564602180468569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37.936999999999998</v>
      </c>
      <c r="F664" s="10">
        <v>11.99</v>
      </c>
      <c r="G664" s="10">
        <v>0</v>
      </c>
      <c r="H664" s="10">
        <v>11.99</v>
      </c>
      <c r="I664" s="10">
        <v>0</v>
      </c>
      <c r="J664" s="10">
        <v>0</v>
      </c>
      <c r="K664" s="10">
        <f t="shared" si="60"/>
        <v>25.946999999999996</v>
      </c>
      <c r="L664" s="10">
        <f t="shared" si="61"/>
        <v>522.64499999999998</v>
      </c>
      <c r="M664" s="10">
        <f t="shared" si="62"/>
        <v>31.605029390832172</v>
      </c>
      <c r="N664" s="10">
        <f t="shared" si="63"/>
        <v>522.64499999999998</v>
      </c>
      <c r="O664" s="10">
        <f t="shared" si="64"/>
        <v>25.946999999999996</v>
      </c>
      <c r="P664" s="10">
        <f t="shared" si="65"/>
        <v>31.605029390832172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74.108000000000004</v>
      </c>
      <c r="E665" s="10">
        <v>6</v>
      </c>
      <c r="F665" s="10">
        <v>0</v>
      </c>
      <c r="G665" s="10">
        <v>0</v>
      </c>
      <c r="H665" s="10">
        <v>0</v>
      </c>
      <c r="I665" s="10">
        <v>0</v>
      </c>
      <c r="J665" s="10">
        <v>0.41799999999999998</v>
      </c>
      <c r="K665" s="10">
        <f t="shared" si="60"/>
        <v>6</v>
      </c>
      <c r="L665" s="10">
        <f t="shared" si="61"/>
        <v>74.108000000000004</v>
      </c>
      <c r="M665" s="10">
        <f t="shared" si="62"/>
        <v>0</v>
      </c>
      <c r="N665" s="10">
        <f t="shared" si="63"/>
        <v>74.108000000000004</v>
      </c>
      <c r="O665" s="10">
        <f t="shared" si="64"/>
        <v>6</v>
      </c>
      <c r="P665" s="10">
        <f t="shared" si="65"/>
        <v>0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139.02000000000001</v>
      </c>
      <c r="E666" s="10">
        <v>12</v>
      </c>
      <c r="F666" s="10">
        <v>0.22481000000000001</v>
      </c>
      <c r="G666" s="10">
        <v>0</v>
      </c>
      <c r="H666" s="10">
        <v>7.2868599999999999</v>
      </c>
      <c r="I666" s="10">
        <v>0</v>
      </c>
      <c r="J666" s="10">
        <v>0</v>
      </c>
      <c r="K666" s="10">
        <f t="shared" si="60"/>
        <v>11.77519</v>
      </c>
      <c r="L666" s="10">
        <f t="shared" si="61"/>
        <v>138.79519000000002</v>
      </c>
      <c r="M666" s="10">
        <f t="shared" si="62"/>
        <v>1.8734166666666667</v>
      </c>
      <c r="N666" s="10">
        <f t="shared" si="63"/>
        <v>131.73314000000002</v>
      </c>
      <c r="O666" s="10">
        <f t="shared" si="64"/>
        <v>4.7131400000000001</v>
      </c>
      <c r="P666" s="10">
        <f t="shared" si="65"/>
        <v>60.723833333333332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0.4</v>
      </c>
      <c r="F667" s="10">
        <v>0</v>
      </c>
      <c r="G667" s="10">
        <v>0</v>
      </c>
      <c r="H667" s="10">
        <v>0.12</v>
      </c>
      <c r="I667" s="10">
        <v>0</v>
      </c>
      <c r="J667" s="10">
        <v>0</v>
      </c>
      <c r="K667" s="10">
        <f t="shared" si="60"/>
        <v>0.4</v>
      </c>
      <c r="L667" s="10">
        <f t="shared" si="61"/>
        <v>5.25</v>
      </c>
      <c r="M667" s="10">
        <f t="shared" si="62"/>
        <v>0</v>
      </c>
      <c r="N667" s="10">
        <f t="shared" si="63"/>
        <v>5.13</v>
      </c>
      <c r="O667" s="10">
        <f t="shared" si="64"/>
        <v>0.28000000000000003</v>
      </c>
      <c r="P667" s="10">
        <f t="shared" si="65"/>
        <v>30</v>
      </c>
    </row>
    <row r="668" spans="1:16">
      <c r="A668" s="8" t="s">
        <v>33</v>
      </c>
      <c r="B668" s="9" t="s">
        <v>34</v>
      </c>
      <c r="C668" s="10">
        <v>16.689</v>
      </c>
      <c r="D668" s="10">
        <v>16.689</v>
      </c>
      <c r="E668" s="10">
        <v>1.2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1.2</v>
      </c>
      <c r="L668" s="10">
        <f t="shared" si="61"/>
        <v>16.689</v>
      </c>
      <c r="M668" s="10">
        <f t="shared" si="62"/>
        <v>0</v>
      </c>
      <c r="N668" s="10">
        <f t="shared" si="63"/>
        <v>16.689</v>
      </c>
      <c r="O668" s="10">
        <f t="shared" si="64"/>
        <v>1.2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6.2920000000000004E-2</v>
      </c>
      <c r="I669" s="10">
        <v>0</v>
      </c>
      <c r="J669" s="10">
        <v>0</v>
      </c>
      <c r="K669" s="10">
        <f t="shared" si="60"/>
        <v>0</v>
      </c>
      <c r="L669" s="10">
        <f t="shared" si="61"/>
        <v>1.1080000000000001</v>
      </c>
      <c r="M669" s="10">
        <f t="shared" si="62"/>
        <v>0</v>
      </c>
      <c r="N669" s="10">
        <f t="shared" si="63"/>
        <v>1.04508</v>
      </c>
      <c r="O669" s="10">
        <f t="shared" si="64"/>
        <v>-6.2920000000000004E-2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0.70899999999999996</v>
      </c>
      <c r="F670" s="10">
        <v>0</v>
      </c>
      <c r="G670" s="10">
        <v>0</v>
      </c>
      <c r="H670" s="10">
        <v>0.91544000000000003</v>
      </c>
      <c r="I670" s="10">
        <v>0</v>
      </c>
      <c r="J670" s="10">
        <v>0</v>
      </c>
      <c r="K670" s="10">
        <f t="shared" si="60"/>
        <v>0.70899999999999996</v>
      </c>
      <c r="L670" s="10">
        <f t="shared" si="61"/>
        <v>7.4830000000000005</v>
      </c>
      <c r="M670" s="10">
        <f t="shared" si="62"/>
        <v>0</v>
      </c>
      <c r="N670" s="10">
        <f t="shared" si="63"/>
        <v>6.5675600000000003</v>
      </c>
      <c r="O670" s="10">
        <f t="shared" si="64"/>
        <v>-0.20644000000000007</v>
      </c>
      <c r="P670" s="10">
        <f t="shared" si="65"/>
        <v>129.1170662905501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168.49299999999999</v>
      </c>
      <c r="F672" s="7">
        <v>65.016149999999996</v>
      </c>
      <c r="G672" s="7">
        <v>0</v>
      </c>
      <c r="H672" s="7">
        <v>65.016149999999996</v>
      </c>
      <c r="I672" s="7">
        <v>0</v>
      </c>
      <c r="J672" s="7">
        <v>3.7450000000000001</v>
      </c>
      <c r="K672" s="7">
        <f t="shared" si="60"/>
        <v>103.47685</v>
      </c>
      <c r="L672" s="7">
        <f t="shared" si="61"/>
        <v>2034.8348500000002</v>
      </c>
      <c r="M672" s="7">
        <f t="shared" si="62"/>
        <v>38.586855240277039</v>
      </c>
      <c r="N672" s="7">
        <f t="shared" si="63"/>
        <v>2034.8348500000002</v>
      </c>
      <c r="O672" s="7">
        <f t="shared" si="64"/>
        <v>103.47685</v>
      </c>
      <c r="P672" s="7">
        <f t="shared" si="65"/>
        <v>38.586855240277039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168.49299999999999</v>
      </c>
      <c r="F673" s="10">
        <v>65.016149999999996</v>
      </c>
      <c r="G673" s="10">
        <v>0</v>
      </c>
      <c r="H673" s="10">
        <v>65.016149999999996</v>
      </c>
      <c r="I673" s="10">
        <v>0</v>
      </c>
      <c r="J673" s="10">
        <v>3.7450000000000001</v>
      </c>
      <c r="K673" s="10">
        <f t="shared" si="60"/>
        <v>103.47685</v>
      </c>
      <c r="L673" s="10">
        <f t="shared" si="61"/>
        <v>2034.8348500000002</v>
      </c>
      <c r="M673" s="10">
        <f t="shared" si="62"/>
        <v>38.586855240277039</v>
      </c>
      <c r="N673" s="10">
        <f t="shared" si="63"/>
        <v>2034.8348500000002</v>
      </c>
      <c r="O673" s="10">
        <f t="shared" si="64"/>
        <v>103.47685</v>
      </c>
      <c r="P673" s="10">
        <f t="shared" si="65"/>
        <v>38.586855240277039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9.5</v>
      </c>
      <c r="F674" s="7">
        <v>0</v>
      </c>
      <c r="G674" s="7">
        <v>0</v>
      </c>
      <c r="H674" s="7">
        <v>0</v>
      </c>
      <c r="I674" s="7">
        <v>0</v>
      </c>
      <c r="J674" s="7">
        <v>0.24160000000000001</v>
      </c>
      <c r="K674" s="7">
        <f t="shared" si="60"/>
        <v>9.5</v>
      </c>
      <c r="L674" s="7">
        <f t="shared" si="61"/>
        <v>249.14</v>
      </c>
      <c r="M674" s="7">
        <f t="shared" si="62"/>
        <v>0</v>
      </c>
      <c r="N674" s="7">
        <f t="shared" si="63"/>
        <v>249.14</v>
      </c>
      <c r="O674" s="7">
        <f t="shared" si="64"/>
        <v>9.5</v>
      </c>
      <c r="P674" s="7">
        <f t="shared" si="65"/>
        <v>0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9.5</v>
      </c>
      <c r="F675" s="10">
        <v>0</v>
      </c>
      <c r="G675" s="10">
        <v>0</v>
      </c>
      <c r="H675" s="10">
        <v>0</v>
      </c>
      <c r="I675" s="10">
        <v>0</v>
      </c>
      <c r="J675" s="10">
        <v>0.24160000000000001</v>
      </c>
      <c r="K675" s="10">
        <f t="shared" si="60"/>
        <v>9.5</v>
      </c>
      <c r="L675" s="10">
        <f t="shared" si="61"/>
        <v>234.72499999999999</v>
      </c>
      <c r="M675" s="10">
        <f t="shared" si="62"/>
        <v>0</v>
      </c>
      <c r="N675" s="10">
        <f t="shared" si="63"/>
        <v>234.72499999999999</v>
      </c>
      <c r="O675" s="10">
        <f t="shared" si="64"/>
        <v>9.5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125.39999999999999</v>
      </c>
      <c r="F677" s="7">
        <v>3.0000000000000001E-5</v>
      </c>
      <c r="G677" s="7">
        <v>0</v>
      </c>
      <c r="H677" s="7">
        <v>40.638120000000001</v>
      </c>
      <c r="I677" s="7">
        <v>0.1767</v>
      </c>
      <c r="J677" s="7">
        <v>1.2355700000000001</v>
      </c>
      <c r="K677" s="7">
        <f t="shared" si="60"/>
        <v>125.39997</v>
      </c>
      <c r="L677" s="7">
        <f t="shared" si="61"/>
        <v>1607.1999699999999</v>
      </c>
      <c r="M677" s="7">
        <f t="shared" si="62"/>
        <v>2.3923444976076556E-5</v>
      </c>
      <c r="N677" s="7">
        <f t="shared" si="63"/>
        <v>1566.5618799999997</v>
      </c>
      <c r="O677" s="7">
        <f t="shared" si="64"/>
        <v>84.761879999999991</v>
      </c>
      <c r="P677" s="7">
        <f t="shared" si="65"/>
        <v>32.406794258373203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90</v>
      </c>
      <c r="F678" s="10">
        <v>0</v>
      </c>
      <c r="G678" s="10">
        <v>0</v>
      </c>
      <c r="H678" s="10">
        <v>31.829830000000001</v>
      </c>
      <c r="I678" s="10">
        <v>0</v>
      </c>
      <c r="J678" s="10">
        <v>0</v>
      </c>
      <c r="K678" s="10">
        <f t="shared" si="60"/>
        <v>90</v>
      </c>
      <c r="L678" s="10">
        <f t="shared" si="61"/>
        <v>1098</v>
      </c>
      <c r="M678" s="10">
        <f t="shared" si="62"/>
        <v>0</v>
      </c>
      <c r="N678" s="10">
        <f t="shared" si="63"/>
        <v>1066.1701700000001</v>
      </c>
      <c r="O678" s="10">
        <f t="shared" si="64"/>
        <v>58.170169999999999</v>
      </c>
      <c r="P678" s="10">
        <f t="shared" si="65"/>
        <v>35.366477777777774</v>
      </c>
    </row>
    <row r="679" spans="1:16">
      <c r="A679" s="8" t="s">
        <v>25</v>
      </c>
      <c r="B679" s="9" t="s">
        <v>26</v>
      </c>
      <c r="C679" s="10">
        <v>241.6</v>
      </c>
      <c r="D679" s="10">
        <v>241.6</v>
      </c>
      <c r="E679" s="10">
        <v>19.8</v>
      </c>
      <c r="F679" s="10">
        <v>0</v>
      </c>
      <c r="G679" s="10">
        <v>0</v>
      </c>
      <c r="H679" s="10">
        <v>5.9153599999999997</v>
      </c>
      <c r="I679" s="10">
        <v>0</v>
      </c>
      <c r="J679" s="10">
        <v>0</v>
      </c>
      <c r="K679" s="10">
        <f t="shared" si="60"/>
        <v>19.8</v>
      </c>
      <c r="L679" s="10">
        <f t="shared" si="61"/>
        <v>241.6</v>
      </c>
      <c r="M679" s="10">
        <f t="shared" si="62"/>
        <v>0</v>
      </c>
      <c r="N679" s="10">
        <f t="shared" si="63"/>
        <v>235.68464</v>
      </c>
      <c r="O679" s="10">
        <f t="shared" si="64"/>
        <v>13.884640000000001</v>
      </c>
      <c r="P679" s="10">
        <f t="shared" si="65"/>
        <v>29.875555555555554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84.863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84.863</v>
      </c>
      <c r="M680" s="10">
        <f t="shared" si="62"/>
        <v>0</v>
      </c>
      <c r="N680" s="10">
        <f t="shared" si="63"/>
        <v>84.863</v>
      </c>
      <c r="O680" s="10">
        <f t="shared" si="64"/>
        <v>0</v>
      </c>
      <c r="P680" s="10">
        <f t="shared" si="65"/>
        <v>0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0.3</v>
      </c>
      <c r="F682" s="10">
        <v>3.0000000000000001E-5</v>
      </c>
      <c r="G682" s="10">
        <v>0</v>
      </c>
      <c r="H682" s="10">
        <v>0.69103999999999999</v>
      </c>
      <c r="I682" s="10">
        <v>0</v>
      </c>
      <c r="J682" s="10">
        <v>1.2</v>
      </c>
      <c r="K682" s="10">
        <f t="shared" si="60"/>
        <v>0.29997000000000001</v>
      </c>
      <c r="L682" s="10">
        <f t="shared" si="61"/>
        <v>12.10697</v>
      </c>
      <c r="M682" s="10">
        <f t="shared" si="62"/>
        <v>0.01</v>
      </c>
      <c r="N682" s="10">
        <f t="shared" si="63"/>
        <v>11.415960000000002</v>
      </c>
      <c r="O682" s="10">
        <f t="shared" si="64"/>
        <v>-0.39104</v>
      </c>
      <c r="P682" s="10">
        <f t="shared" si="65"/>
        <v>230.34666666666666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3.5570000000000004E-2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0.67</v>
      </c>
      <c r="O684" s="10">
        <f t="shared" si="64"/>
        <v>0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12</v>
      </c>
      <c r="F685" s="10">
        <v>0</v>
      </c>
      <c r="G685" s="10">
        <v>0</v>
      </c>
      <c r="H685" s="10">
        <v>0</v>
      </c>
      <c r="I685" s="10">
        <v>0.1767</v>
      </c>
      <c r="J685" s="10">
        <v>0</v>
      </c>
      <c r="K685" s="10">
        <f t="shared" si="60"/>
        <v>12</v>
      </c>
      <c r="L685" s="10">
        <f t="shared" si="61"/>
        <v>111</v>
      </c>
      <c r="M685" s="10">
        <f t="shared" si="62"/>
        <v>0</v>
      </c>
      <c r="N685" s="10">
        <f t="shared" si="63"/>
        <v>111</v>
      </c>
      <c r="O685" s="10">
        <f t="shared" si="64"/>
        <v>12</v>
      </c>
      <c r="P685" s="10">
        <f t="shared" si="65"/>
        <v>0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37</v>
      </c>
      <c r="E688" s="10">
        <v>3.1</v>
      </c>
      <c r="F688" s="10">
        <v>0</v>
      </c>
      <c r="G688" s="10">
        <v>0</v>
      </c>
      <c r="H688" s="10">
        <v>2.2018900000000001</v>
      </c>
      <c r="I688" s="10">
        <v>0</v>
      </c>
      <c r="J688" s="10">
        <v>0</v>
      </c>
      <c r="K688" s="10">
        <f t="shared" si="60"/>
        <v>3.1</v>
      </c>
      <c r="L688" s="10">
        <f t="shared" si="61"/>
        <v>37</v>
      </c>
      <c r="M688" s="10">
        <f t="shared" si="62"/>
        <v>0</v>
      </c>
      <c r="N688" s="10">
        <f t="shared" si="63"/>
        <v>34.798110000000001</v>
      </c>
      <c r="O688" s="10">
        <f t="shared" si="64"/>
        <v>0.89810999999999996</v>
      </c>
      <c r="P688" s="10">
        <f t="shared" si="65"/>
        <v>71.028709677419357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1725.624</v>
      </c>
      <c r="E690" s="7">
        <v>136.667</v>
      </c>
      <c r="F690" s="7">
        <v>41.373919999999998</v>
      </c>
      <c r="G690" s="7">
        <v>15</v>
      </c>
      <c r="H690" s="7">
        <v>41.373919999999998</v>
      </c>
      <c r="I690" s="7">
        <v>0</v>
      </c>
      <c r="J690" s="7">
        <v>22</v>
      </c>
      <c r="K690" s="7">
        <f t="shared" si="60"/>
        <v>95.293080000000003</v>
      </c>
      <c r="L690" s="7">
        <f t="shared" si="61"/>
        <v>1684.25008</v>
      </c>
      <c r="M690" s="7">
        <f t="shared" si="62"/>
        <v>30.273526162131308</v>
      </c>
      <c r="N690" s="7">
        <f t="shared" si="63"/>
        <v>1684.25008</v>
      </c>
      <c r="O690" s="7">
        <f t="shared" si="64"/>
        <v>95.293080000000003</v>
      </c>
      <c r="P690" s="7">
        <f t="shared" si="65"/>
        <v>30.273526162131308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1725.624</v>
      </c>
      <c r="E691" s="10">
        <v>136.667</v>
      </c>
      <c r="F691" s="10">
        <v>41.373919999999998</v>
      </c>
      <c r="G691" s="10">
        <v>15</v>
      </c>
      <c r="H691" s="10">
        <v>41.373919999999998</v>
      </c>
      <c r="I691" s="10">
        <v>0</v>
      </c>
      <c r="J691" s="10">
        <v>22</v>
      </c>
      <c r="K691" s="10">
        <f t="shared" si="60"/>
        <v>95.293080000000003</v>
      </c>
      <c r="L691" s="10">
        <f t="shared" si="61"/>
        <v>1684.25008</v>
      </c>
      <c r="M691" s="10">
        <f t="shared" si="62"/>
        <v>30.273526162131308</v>
      </c>
      <c r="N691" s="10">
        <f t="shared" si="63"/>
        <v>1684.25008</v>
      </c>
      <c r="O691" s="10">
        <f t="shared" si="64"/>
        <v>95.293080000000003</v>
      </c>
      <c r="P691" s="10">
        <f t="shared" si="65"/>
        <v>30.273526162131308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126617.32600000002</v>
      </c>
      <c r="E692" s="7">
        <v>8855.7379999999994</v>
      </c>
      <c r="F692" s="7">
        <v>3371.1448500000001</v>
      </c>
      <c r="G692" s="7">
        <v>0</v>
      </c>
      <c r="H692" s="7">
        <v>3372.5789300000001</v>
      </c>
      <c r="I692" s="7">
        <v>0</v>
      </c>
      <c r="J692" s="7">
        <v>1.2394100000000001</v>
      </c>
      <c r="K692" s="7">
        <f t="shared" si="60"/>
        <v>5484.5931499999988</v>
      </c>
      <c r="L692" s="7">
        <f t="shared" si="61"/>
        <v>123246.18115000002</v>
      </c>
      <c r="M692" s="7">
        <f t="shared" si="62"/>
        <v>38.067350795608455</v>
      </c>
      <c r="N692" s="7">
        <f t="shared" si="63"/>
        <v>123244.74707000001</v>
      </c>
      <c r="O692" s="7">
        <f t="shared" si="64"/>
        <v>5483.1590699999997</v>
      </c>
      <c r="P692" s="7">
        <f t="shared" si="65"/>
        <v>38.083544589959644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11421.423000000001</v>
      </c>
      <c r="E693" s="7">
        <v>797.6</v>
      </c>
      <c r="F693" s="7">
        <v>307.45</v>
      </c>
      <c r="G693" s="7">
        <v>0</v>
      </c>
      <c r="H693" s="7">
        <v>308.88407999999998</v>
      </c>
      <c r="I693" s="7">
        <v>0</v>
      </c>
      <c r="J693" s="7">
        <v>1.2394100000000001</v>
      </c>
      <c r="K693" s="7">
        <f t="shared" si="60"/>
        <v>490.15000000000003</v>
      </c>
      <c r="L693" s="7">
        <f t="shared" si="61"/>
        <v>11113.973</v>
      </c>
      <c r="M693" s="7">
        <f t="shared" si="62"/>
        <v>38.54689067201604</v>
      </c>
      <c r="N693" s="7">
        <f t="shared" si="63"/>
        <v>11112.538920000001</v>
      </c>
      <c r="O693" s="7">
        <f t="shared" si="64"/>
        <v>488.71592000000004</v>
      </c>
      <c r="P693" s="7">
        <f t="shared" si="65"/>
        <v>38.72669007021063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9207.1190000000006</v>
      </c>
      <c r="E694" s="10">
        <v>631.70000000000005</v>
      </c>
      <c r="F694" s="10">
        <v>256.2</v>
      </c>
      <c r="G694" s="10">
        <v>0</v>
      </c>
      <c r="H694" s="10">
        <v>256.2</v>
      </c>
      <c r="I694" s="10">
        <v>0</v>
      </c>
      <c r="J694" s="10">
        <v>0</v>
      </c>
      <c r="K694" s="10">
        <f t="shared" si="60"/>
        <v>375.50000000000006</v>
      </c>
      <c r="L694" s="10">
        <f t="shared" si="61"/>
        <v>8950.9189999999999</v>
      </c>
      <c r="M694" s="10">
        <f t="shared" si="62"/>
        <v>40.557226531581442</v>
      </c>
      <c r="N694" s="10">
        <f t="shared" si="63"/>
        <v>8950.9189999999999</v>
      </c>
      <c r="O694" s="10">
        <f t="shared" si="64"/>
        <v>375.50000000000006</v>
      </c>
      <c r="P694" s="10">
        <f t="shared" si="65"/>
        <v>40.557226531581442</v>
      </c>
    </row>
    <row r="695" spans="1:16">
      <c r="A695" s="8" t="s">
        <v>25</v>
      </c>
      <c r="B695" s="9" t="s">
        <v>26</v>
      </c>
      <c r="C695" s="10">
        <v>1746.75</v>
      </c>
      <c r="D695" s="10">
        <v>1746.75</v>
      </c>
      <c r="E695" s="10">
        <v>120</v>
      </c>
      <c r="F695" s="10">
        <v>48.75</v>
      </c>
      <c r="G695" s="10">
        <v>0</v>
      </c>
      <c r="H695" s="10">
        <v>48.75</v>
      </c>
      <c r="I695" s="10">
        <v>0</v>
      </c>
      <c r="J695" s="10">
        <v>0</v>
      </c>
      <c r="K695" s="10">
        <f t="shared" si="60"/>
        <v>71.25</v>
      </c>
      <c r="L695" s="10">
        <f t="shared" si="61"/>
        <v>1698</v>
      </c>
      <c r="M695" s="10">
        <f t="shared" si="62"/>
        <v>40.625</v>
      </c>
      <c r="N695" s="10">
        <f t="shared" si="63"/>
        <v>1698</v>
      </c>
      <c r="O695" s="10">
        <f t="shared" si="64"/>
        <v>71.25</v>
      </c>
      <c r="P695" s="10">
        <f t="shared" si="65"/>
        <v>40.625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30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30</v>
      </c>
      <c r="L696" s="10">
        <f t="shared" si="61"/>
        <v>246.476</v>
      </c>
      <c r="M696" s="10">
        <f t="shared" si="62"/>
        <v>0</v>
      </c>
      <c r="N696" s="10">
        <f t="shared" si="63"/>
        <v>246.476</v>
      </c>
      <c r="O696" s="10">
        <f t="shared" si="64"/>
        <v>30</v>
      </c>
      <c r="P696" s="10">
        <f t="shared" si="65"/>
        <v>0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15</v>
      </c>
      <c r="F697" s="10">
        <v>2.5</v>
      </c>
      <c r="G697" s="10">
        <v>0</v>
      </c>
      <c r="H697" s="10">
        <v>3.9340799999999998</v>
      </c>
      <c r="I697" s="10">
        <v>0</v>
      </c>
      <c r="J697" s="10">
        <v>0.98440000000000005</v>
      </c>
      <c r="K697" s="10">
        <f t="shared" si="60"/>
        <v>12.5</v>
      </c>
      <c r="L697" s="10">
        <f t="shared" si="61"/>
        <v>206.99299999999999</v>
      </c>
      <c r="M697" s="10">
        <f t="shared" si="62"/>
        <v>16.666666666666664</v>
      </c>
      <c r="N697" s="10">
        <f t="shared" si="63"/>
        <v>205.55892</v>
      </c>
      <c r="O697" s="10">
        <f t="shared" si="64"/>
        <v>11.06592</v>
      </c>
      <c r="P697" s="10">
        <f t="shared" si="65"/>
        <v>26.2272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0.9</v>
      </c>
      <c r="F698" s="10">
        <v>0</v>
      </c>
      <c r="G698" s="10">
        <v>0</v>
      </c>
      <c r="H698" s="10">
        <v>0</v>
      </c>
      <c r="I698" s="10">
        <v>0</v>
      </c>
      <c r="J698" s="10">
        <v>0.25501000000000001</v>
      </c>
      <c r="K698" s="10">
        <f t="shared" si="60"/>
        <v>0.9</v>
      </c>
      <c r="L698" s="10">
        <f t="shared" si="61"/>
        <v>11.585000000000001</v>
      </c>
      <c r="M698" s="10">
        <f t="shared" si="62"/>
        <v>0</v>
      </c>
      <c r="N698" s="10">
        <f t="shared" si="63"/>
        <v>11.585000000000001</v>
      </c>
      <c r="O698" s="10">
        <f t="shared" si="64"/>
        <v>0.9</v>
      </c>
      <c r="P698" s="10">
        <f t="shared" si="65"/>
        <v>0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17.7</v>
      </c>
      <c r="G701" s="7">
        <v>0</v>
      </c>
      <c r="H701" s="7">
        <v>17.7</v>
      </c>
      <c r="I701" s="7">
        <v>0</v>
      </c>
      <c r="J701" s="7">
        <v>0</v>
      </c>
      <c r="K701" s="7">
        <f t="shared" si="60"/>
        <v>-17.7</v>
      </c>
      <c r="L701" s="7">
        <f t="shared" si="61"/>
        <v>42.3</v>
      </c>
      <c r="M701" s="7">
        <f t="shared" si="62"/>
        <v>0</v>
      </c>
      <c r="N701" s="7">
        <f t="shared" si="63"/>
        <v>42.3</v>
      </c>
      <c r="O701" s="7">
        <f t="shared" si="64"/>
        <v>-17.7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17.7</v>
      </c>
      <c r="G703" s="10">
        <v>0</v>
      </c>
      <c r="H703" s="10">
        <v>17.7</v>
      </c>
      <c r="I703" s="10">
        <v>0</v>
      </c>
      <c r="J703" s="10">
        <v>0</v>
      </c>
      <c r="K703" s="10">
        <f t="shared" si="60"/>
        <v>-17.7</v>
      </c>
      <c r="L703" s="10">
        <f t="shared" si="61"/>
        <v>37.379999999999995</v>
      </c>
      <c r="M703" s="10">
        <f t="shared" si="62"/>
        <v>0</v>
      </c>
      <c r="N703" s="10">
        <f t="shared" si="63"/>
        <v>37.379999999999995</v>
      </c>
      <c r="O703" s="10">
        <f t="shared" si="64"/>
        <v>-17.7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0</v>
      </c>
      <c r="L704" s="7">
        <f t="shared" si="61"/>
        <v>5054.8670000000002</v>
      </c>
      <c r="M704" s="7">
        <f t="shared" si="62"/>
        <v>0</v>
      </c>
      <c r="N704" s="7">
        <f t="shared" si="63"/>
        <v>5054.8670000000002</v>
      </c>
      <c r="O704" s="7">
        <f t="shared" si="64"/>
        <v>0</v>
      </c>
      <c r="P704" s="7">
        <f t="shared" si="65"/>
        <v>0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0</v>
      </c>
      <c r="L705" s="10">
        <f t="shared" si="61"/>
        <v>5054.8670000000002</v>
      </c>
      <c r="M705" s="10">
        <f t="shared" si="62"/>
        <v>0</v>
      </c>
      <c r="N705" s="10">
        <f t="shared" si="63"/>
        <v>5054.8670000000002</v>
      </c>
      <c r="O705" s="10">
        <f t="shared" si="64"/>
        <v>0</v>
      </c>
      <c r="P705" s="10">
        <f t="shared" si="65"/>
        <v>0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0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0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0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0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7079.7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4719.7999999999993</v>
      </c>
      <c r="L708" s="7">
        <f t="shared" si="61"/>
        <v>82596.600000000006</v>
      </c>
      <c r="M708" s="7">
        <f t="shared" si="62"/>
        <v>33.333333333333336</v>
      </c>
      <c r="N708" s="7">
        <f t="shared" si="63"/>
        <v>82596.600000000006</v>
      </c>
      <c r="O708" s="7">
        <f t="shared" si="64"/>
        <v>4719.7999999999993</v>
      </c>
      <c r="P708" s="7">
        <f t="shared" si="65"/>
        <v>33.333333333333336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7079.7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4719.7999999999993</v>
      </c>
      <c r="L709" s="10">
        <f t="shared" si="61"/>
        <v>82596.600000000006</v>
      </c>
      <c r="M709" s="10">
        <f t="shared" si="62"/>
        <v>33.333333333333336</v>
      </c>
      <c r="N709" s="10">
        <f t="shared" si="63"/>
        <v>82596.600000000006</v>
      </c>
      <c r="O709" s="10">
        <f t="shared" si="64"/>
        <v>4719.7999999999993</v>
      </c>
      <c r="P709" s="10">
        <f t="shared" si="65"/>
        <v>33.333333333333336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978.43799999999999</v>
      </c>
      <c r="F710" s="7">
        <v>491.09485000000001</v>
      </c>
      <c r="G710" s="7">
        <v>0</v>
      </c>
      <c r="H710" s="7">
        <v>491.09485000000001</v>
      </c>
      <c r="I710" s="7">
        <v>0</v>
      </c>
      <c r="J710" s="7">
        <v>0</v>
      </c>
      <c r="K710" s="7">
        <f t="shared" si="60"/>
        <v>487.34314999999998</v>
      </c>
      <c r="L710" s="7">
        <f t="shared" si="61"/>
        <v>12544.846150000001</v>
      </c>
      <c r="M710" s="7">
        <f t="shared" si="62"/>
        <v>50.191718841663956</v>
      </c>
      <c r="N710" s="7">
        <f t="shared" si="63"/>
        <v>12544.846150000001</v>
      </c>
      <c r="O710" s="7">
        <f t="shared" si="64"/>
        <v>487.34314999999998</v>
      </c>
      <c r="P710" s="7">
        <f t="shared" si="65"/>
        <v>50.191718841663956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978.43799999999999</v>
      </c>
      <c r="F711" s="10">
        <v>491.09485000000001</v>
      </c>
      <c r="G711" s="10">
        <v>0</v>
      </c>
      <c r="H711" s="10">
        <v>491.09485000000001</v>
      </c>
      <c r="I711" s="10">
        <v>0</v>
      </c>
      <c r="J711" s="10">
        <v>0</v>
      </c>
      <c r="K711" s="10">
        <f t="shared" si="60"/>
        <v>487.34314999999998</v>
      </c>
      <c r="L711" s="10">
        <f t="shared" si="61"/>
        <v>12544.846150000001</v>
      </c>
      <c r="M711" s="10">
        <f t="shared" si="62"/>
        <v>50.191718841663956</v>
      </c>
      <c r="N711" s="10">
        <f t="shared" si="63"/>
        <v>12544.846150000001</v>
      </c>
      <c r="O711" s="10">
        <f t="shared" si="64"/>
        <v>487.34314999999998</v>
      </c>
      <c r="P711" s="10">
        <f t="shared" si="65"/>
        <v>50.191718841663956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385</v>
      </c>
      <c r="E712" s="7">
        <v>0</v>
      </c>
      <c r="F712" s="7">
        <v>195</v>
      </c>
      <c r="G712" s="7">
        <v>0</v>
      </c>
      <c r="H712" s="7">
        <v>195</v>
      </c>
      <c r="I712" s="7">
        <v>0</v>
      </c>
      <c r="J712" s="7">
        <v>0</v>
      </c>
      <c r="K712" s="7">
        <f t="shared" si="60"/>
        <v>-195</v>
      </c>
      <c r="L712" s="7">
        <f t="shared" si="61"/>
        <v>190</v>
      </c>
      <c r="M712" s="7">
        <f t="shared" si="62"/>
        <v>0</v>
      </c>
      <c r="N712" s="7">
        <f t="shared" si="63"/>
        <v>190</v>
      </c>
      <c r="O712" s="7">
        <f t="shared" si="64"/>
        <v>-195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385</v>
      </c>
      <c r="E713" s="10">
        <v>0</v>
      </c>
      <c r="F713" s="10">
        <v>195</v>
      </c>
      <c r="G713" s="10">
        <v>0</v>
      </c>
      <c r="H713" s="10">
        <v>195</v>
      </c>
      <c r="I713" s="10">
        <v>0</v>
      </c>
      <c r="J713" s="10">
        <v>0</v>
      </c>
      <c r="K713" s="10">
        <f t="shared" si="60"/>
        <v>-195</v>
      </c>
      <c r="L713" s="10">
        <f t="shared" si="61"/>
        <v>190</v>
      </c>
      <c r="M713" s="10">
        <f t="shared" si="62"/>
        <v>0</v>
      </c>
      <c r="N713" s="10">
        <f t="shared" si="63"/>
        <v>190</v>
      </c>
      <c r="O713" s="10">
        <f t="shared" si="64"/>
        <v>-195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2804321.9302400057</v>
      </c>
      <c r="E714" s="7">
        <v>219008.5463800001</v>
      </c>
      <c r="F714" s="7">
        <v>56089.655019999962</v>
      </c>
      <c r="G714" s="7">
        <v>675.82479999999998</v>
      </c>
      <c r="H714" s="7">
        <v>49168.063999999969</v>
      </c>
      <c r="I714" s="7">
        <v>15721.080380000001</v>
      </c>
      <c r="J714" s="7">
        <v>38872.660789999987</v>
      </c>
      <c r="K714" s="7">
        <f t="shared" si="60"/>
        <v>162918.89136000013</v>
      </c>
      <c r="L714" s="7">
        <f t="shared" si="61"/>
        <v>2748232.2752200058</v>
      </c>
      <c r="M714" s="7">
        <f t="shared" si="62"/>
        <v>25.610715173954546</v>
      </c>
      <c r="N714" s="7">
        <f t="shared" si="63"/>
        <v>2755153.8662400059</v>
      </c>
      <c r="O714" s="7">
        <f t="shared" si="64"/>
        <v>169840.48238000012</v>
      </c>
      <c r="P714" s="7">
        <f t="shared" si="65"/>
        <v>22.450294663245163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1419</v>
      </c>
      <c r="F6" s="7">
        <v>236.33779999999999</v>
      </c>
      <c r="G6" s="7">
        <v>0</v>
      </c>
      <c r="H6" s="7">
        <v>0</v>
      </c>
      <c r="I6" s="7">
        <v>236.33779999999999</v>
      </c>
      <c r="J6" s="7">
        <v>236.33779999999999</v>
      </c>
      <c r="K6" s="7">
        <f t="shared" ref="K6:K69" si="0">E6-F6</f>
        <v>1182.6622</v>
      </c>
      <c r="L6" s="7">
        <f t="shared" ref="L6:L69" si="1">D6-F6</f>
        <v>8746.7302799999998</v>
      </c>
      <c r="M6" s="7">
        <f t="shared" ref="M6:M69" si="2">IF(E6=0,0,(F6/E6)*100)</f>
        <v>16.655236081747709</v>
      </c>
      <c r="N6" s="7">
        <f t="shared" ref="N6:N69" si="3">D6-H6</f>
        <v>8983.0680799999991</v>
      </c>
      <c r="O6" s="7">
        <f t="shared" ref="O6:O69" si="4">E6-H6</f>
        <v>1419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51</v>
      </c>
      <c r="B9" s="6" t="s">
        <v>52</v>
      </c>
      <c r="C9" s="7">
        <v>0</v>
      </c>
      <c r="D9" s="7">
        <v>400</v>
      </c>
      <c r="E9" s="7">
        <v>400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400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400</v>
      </c>
      <c r="P9" s="7">
        <f t="shared" si="5"/>
        <v>0</v>
      </c>
    </row>
    <row r="10" spans="1:16">
      <c r="A10" s="8" t="s">
        <v>349</v>
      </c>
      <c r="B10" s="9" t="s">
        <v>350</v>
      </c>
      <c r="C10" s="10">
        <v>0</v>
      </c>
      <c r="D10" s="10">
        <v>400</v>
      </c>
      <c r="E10" s="10">
        <v>400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400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400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351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352</v>
      </c>
      <c r="B14" s="9" t="s">
        <v>353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1000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1000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1000</v>
      </c>
      <c r="P15" s="7">
        <f t="shared" si="5"/>
        <v>0</v>
      </c>
    </row>
    <row r="16" spans="1:16" ht="25.5">
      <c r="A16" s="8" t="s">
        <v>352</v>
      </c>
      <c r="B16" s="9" t="s">
        <v>353</v>
      </c>
      <c r="C16" s="10">
        <v>182</v>
      </c>
      <c r="D16" s="10">
        <v>2199.5</v>
      </c>
      <c r="E16" s="10">
        <v>1000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1000</v>
      </c>
      <c r="P16" s="10">
        <f t="shared" si="5"/>
        <v>0</v>
      </c>
    </row>
    <row r="17" spans="1:16" ht="25.5">
      <c r="A17" s="5" t="s">
        <v>354</v>
      </c>
      <c r="B17" s="6" t="s">
        <v>298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347</v>
      </c>
      <c r="B18" s="9" t="s">
        <v>348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355</v>
      </c>
      <c r="B19" s="9" t="s">
        <v>356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357</v>
      </c>
      <c r="B20" s="9" t="s">
        <v>358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352</v>
      </c>
      <c r="B21" s="9" t="s">
        <v>353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270.5</v>
      </c>
      <c r="E22" s="7">
        <v>0</v>
      </c>
      <c r="F22" s="7">
        <v>236.33779999999999</v>
      </c>
      <c r="G22" s="7">
        <v>0</v>
      </c>
      <c r="H22" s="7">
        <v>0</v>
      </c>
      <c r="I22" s="7">
        <v>236.33779999999999</v>
      </c>
      <c r="J22" s="7">
        <v>236.33779999999999</v>
      </c>
      <c r="K22" s="7">
        <f t="shared" si="0"/>
        <v>-236.33779999999999</v>
      </c>
      <c r="L22" s="7">
        <f t="shared" si="1"/>
        <v>34.162200000000013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347</v>
      </c>
      <c r="B23" s="9" t="s">
        <v>348</v>
      </c>
      <c r="C23" s="10">
        <v>0</v>
      </c>
      <c r="D23" s="10">
        <v>270.5</v>
      </c>
      <c r="E23" s="10">
        <v>0</v>
      </c>
      <c r="F23" s="10">
        <v>236.33779999999999</v>
      </c>
      <c r="G23" s="10">
        <v>0</v>
      </c>
      <c r="H23" s="10">
        <v>0</v>
      </c>
      <c r="I23" s="10">
        <v>236.33779999999999</v>
      </c>
      <c r="J23" s="10">
        <v>236.33779999999999</v>
      </c>
      <c r="K23" s="10">
        <f t="shared" si="0"/>
        <v>-236.33779999999999</v>
      </c>
      <c r="L23" s="10">
        <f t="shared" si="1"/>
        <v>34.162200000000013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359</v>
      </c>
      <c r="B24" s="6" t="s">
        <v>360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190</v>
      </c>
      <c r="O24" s="7">
        <f t="shared" si="4"/>
        <v>19</v>
      </c>
      <c r="P24" s="7">
        <f t="shared" si="5"/>
        <v>0</v>
      </c>
    </row>
    <row r="25" spans="1:16" ht="25.5">
      <c r="A25" s="8" t="s">
        <v>288</v>
      </c>
      <c r="B25" s="9" t="s">
        <v>289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190</v>
      </c>
      <c r="O25" s="10">
        <f t="shared" si="4"/>
        <v>19</v>
      </c>
      <c r="P25" s="10">
        <f t="shared" si="5"/>
        <v>0</v>
      </c>
    </row>
    <row r="26" spans="1:16">
      <c r="A26" s="5" t="s">
        <v>361</v>
      </c>
      <c r="B26" s="6" t="s">
        <v>362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352</v>
      </c>
      <c r="B27" s="9" t="s">
        <v>353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363</v>
      </c>
      <c r="B29" s="9" t="s">
        <v>364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62379.643770000002</v>
      </c>
      <c r="E30" s="7">
        <v>4145.9126666666671</v>
      </c>
      <c r="F30" s="7">
        <v>252.99064000000001</v>
      </c>
      <c r="G30" s="7">
        <v>127.21169999999999</v>
      </c>
      <c r="H30" s="7">
        <v>1234.5924</v>
      </c>
      <c r="I30" s="7">
        <v>108.87803</v>
      </c>
      <c r="J30" s="7">
        <v>302.38227999999998</v>
      </c>
      <c r="K30" s="7">
        <f t="shared" si="0"/>
        <v>3892.9220266666671</v>
      </c>
      <c r="L30" s="7">
        <f t="shared" si="1"/>
        <v>62126.653129999999</v>
      </c>
      <c r="M30" s="7">
        <f t="shared" si="2"/>
        <v>6.1021700248067612</v>
      </c>
      <c r="N30" s="7">
        <f t="shared" si="3"/>
        <v>61145.051370000001</v>
      </c>
      <c r="O30" s="7">
        <f t="shared" si="4"/>
        <v>2911.3202666666671</v>
      </c>
      <c r="P30" s="7">
        <f t="shared" si="5"/>
        <v>29.778543333200936</v>
      </c>
    </row>
    <row r="31" spans="1:16" ht="38.25">
      <c r="A31" s="5" t="s">
        <v>75</v>
      </c>
      <c r="B31" s="6" t="s">
        <v>46</v>
      </c>
      <c r="C31" s="7">
        <v>0</v>
      </c>
      <c r="D31" s="7">
        <v>9.2959999999999994</v>
      </c>
      <c r="E31" s="7">
        <v>9.2959999999999994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9.2959999999999994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9.2959999999999994</v>
      </c>
      <c r="P31" s="7">
        <f t="shared" si="5"/>
        <v>0</v>
      </c>
    </row>
    <row r="32" spans="1:16" ht="25.5">
      <c r="A32" s="8" t="s">
        <v>347</v>
      </c>
      <c r="B32" s="9" t="s">
        <v>348</v>
      </c>
      <c r="C32" s="10">
        <v>0</v>
      </c>
      <c r="D32" s="10">
        <v>9.2959999999999994</v>
      </c>
      <c r="E32" s="10">
        <v>9.2959999999999994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9.2959999999999994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9.2959999999999994</v>
      </c>
      <c r="P32" s="10">
        <f t="shared" si="5"/>
        <v>0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24700.083230000004</v>
      </c>
      <c r="E33" s="7">
        <v>1852.4083333333333</v>
      </c>
      <c r="F33" s="7">
        <v>57.57</v>
      </c>
      <c r="G33" s="7">
        <v>0</v>
      </c>
      <c r="H33" s="7">
        <v>418.67902000000004</v>
      </c>
      <c r="I33" s="7">
        <v>66.496840000000006</v>
      </c>
      <c r="J33" s="7">
        <v>63.028869999999998</v>
      </c>
      <c r="K33" s="7">
        <f t="shared" si="0"/>
        <v>1794.8383333333334</v>
      </c>
      <c r="L33" s="7">
        <f t="shared" si="1"/>
        <v>24642.513230000004</v>
      </c>
      <c r="M33" s="7">
        <f t="shared" si="2"/>
        <v>3.1078460922492792</v>
      </c>
      <c r="N33" s="7">
        <f t="shared" si="3"/>
        <v>24281.404210000004</v>
      </c>
      <c r="O33" s="7">
        <f t="shared" si="4"/>
        <v>1433.7293133333333</v>
      </c>
      <c r="P33" s="7">
        <f t="shared" si="5"/>
        <v>22.601875216497444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8.7439999999999998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-8.7439999999999998</v>
      </c>
      <c r="O34" s="10">
        <f t="shared" si="4"/>
        <v>-8.7439999999999998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409.93502000000001</v>
      </c>
      <c r="I35" s="10">
        <v>0</v>
      </c>
      <c r="J35" s="10">
        <v>36.118870000000001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21818.964980000001</v>
      </c>
      <c r="O35" s="10">
        <f t="shared" si="4"/>
        <v>1442.4733133333334</v>
      </c>
      <c r="P35" s="10">
        <f t="shared" si="5"/>
        <v>22.12984106276064</v>
      </c>
    </row>
    <row r="36" spans="1:16" ht="25.5">
      <c r="A36" s="8" t="s">
        <v>347</v>
      </c>
      <c r="B36" s="9" t="s">
        <v>348</v>
      </c>
      <c r="C36" s="10">
        <v>86.923000000000002</v>
      </c>
      <c r="D36" s="10">
        <v>1514.8240000000001</v>
      </c>
      <c r="E36" s="10">
        <v>0</v>
      </c>
      <c r="F36" s="10">
        <v>57.57</v>
      </c>
      <c r="G36" s="10">
        <v>0</v>
      </c>
      <c r="H36" s="10">
        <v>0</v>
      </c>
      <c r="I36" s="10">
        <v>57.57</v>
      </c>
      <c r="J36" s="10">
        <v>26.91</v>
      </c>
      <c r="K36" s="10">
        <f t="shared" si="0"/>
        <v>-57.57</v>
      </c>
      <c r="L36" s="10">
        <f t="shared" si="1"/>
        <v>1457.2540000000001</v>
      </c>
      <c r="M36" s="10">
        <f t="shared" si="2"/>
        <v>0</v>
      </c>
      <c r="N36" s="10">
        <f t="shared" si="3"/>
        <v>1514.8240000000001</v>
      </c>
      <c r="O36" s="10">
        <f t="shared" si="4"/>
        <v>0</v>
      </c>
      <c r="P36" s="10">
        <f t="shared" si="5"/>
        <v>0</v>
      </c>
    </row>
    <row r="37" spans="1:16">
      <c r="A37" s="8" t="s">
        <v>363</v>
      </c>
      <c r="B37" s="9" t="s">
        <v>364</v>
      </c>
      <c r="C37" s="10">
        <v>552.95923000000005</v>
      </c>
      <c r="D37" s="10">
        <v>956.35923000000003</v>
      </c>
      <c r="E37" s="10">
        <v>0</v>
      </c>
      <c r="F37" s="10">
        <v>0</v>
      </c>
      <c r="G37" s="10">
        <v>0</v>
      </c>
      <c r="H37" s="10">
        <v>0</v>
      </c>
      <c r="I37" s="10">
        <v>8.9268400000000003</v>
      </c>
      <c r="J37" s="10">
        <v>0</v>
      </c>
      <c r="K37" s="10">
        <f t="shared" si="0"/>
        <v>0</v>
      </c>
      <c r="L37" s="10">
        <f t="shared" si="1"/>
        <v>956.35923000000003</v>
      </c>
      <c r="M37" s="10">
        <f t="shared" si="2"/>
        <v>0</v>
      </c>
      <c r="N37" s="10">
        <f t="shared" si="3"/>
        <v>956.35923000000003</v>
      </c>
      <c r="O37" s="10">
        <f t="shared" si="4"/>
        <v>0</v>
      </c>
      <c r="P37" s="10">
        <f t="shared" si="5"/>
        <v>0</v>
      </c>
    </row>
    <row r="38" spans="1:16" ht="51">
      <c r="A38" s="5" t="s">
        <v>84</v>
      </c>
      <c r="B38" s="6" t="s">
        <v>85</v>
      </c>
      <c r="C38" s="7">
        <v>20688.632539999999</v>
      </c>
      <c r="D38" s="7">
        <v>30441.077539999998</v>
      </c>
      <c r="E38" s="7">
        <v>1751.0000000000002</v>
      </c>
      <c r="F38" s="7">
        <v>42.381189999999997</v>
      </c>
      <c r="G38" s="7">
        <v>0</v>
      </c>
      <c r="H38" s="7">
        <v>520.52176999999995</v>
      </c>
      <c r="I38" s="7">
        <v>42.381189999999997</v>
      </c>
      <c r="J38" s="7">
        <v>173.54263</v>
      </c>
      <c r="K38" s="7">
        <f t="shared" si="0"/>
        <v>1708.6188100000002</v>
      </c>
      <c r="L38" s="7">
        <f t="shared" si="1"/>
        <v>30398.696349999998</v>
      </c>
      <c r="M38" s="7">
        <f t="shared" si="2"/>
        <v>2.4203992004568811</v>
      </c>
      <c r="N38" s="7">
        <f t="shared" si="3"/>
        <v>29920.555769999999</v>
      </c>
      <c r="O38" s="7">
        <f t="shared" si="4"/>
        <v>1230.4782300000002</v>
      </c>
      <c r="P38" s="7">
        <f t="shared" si="5"/>
        <v>29.727114220445454</v>
      </c>
    </row>
    <row r="39" spans="1:16">
      <c r="A39" s="8" t="s">
        <v>23</v>
      </c>
      <c r="B39" s="9" t="s">
        <v>24</v>
      </c>
      <c r="C39" s="10">
        <v>900</v>
      </c>
      <c r="D39" s="10">
        <v>900</v>
      </c>
      <c r="E39" s="10">
        <v>75</v>
      </c>
      <c r="F39" s="10">
        <v>0</v>
      </c>
      <c r="G39" s="10">
        <v>0</v>
      </c>
      <c r="H39" s="10">
        <v>1.50943</v>
      </c>
      <c r="I39" s="10">
        <v>0</v>
      </c>
      <c r="J39" s="10">
        <v>0</v>
      </c>
      <c r="K39" s="10">
        <f t="shared" si="0"/>
        <v>75</v>
      </c>
      <c r="L39" s="10">
        <f t="shared" si="1"/>
        <v>900</v>
      </c>
      <c r="M39" s="10">
        <f t="shared" si="2"/>
        <v>0</v>
      </c>
      <c r="N39" s="10">
        <f t="shared" si="3"/>
        <v>898.49057000000005</v>
      </c>
      <c r="O39" s="10">
        <f t="shared" si="4"/>
        <v>73.490570000000005</v>
      </c>
      <c r="P39" s="10">
        <f t="shared" si="5"/>
        <v>2.0125733333333331</v>
      </c>
    </row>
    <row r="40" spans="1:16">
      <c r="A40" s="8" t="s">
        <v>25</v>
      </c>
      <c r="B40" s="9" t="s">
        <v>26</v>
      </c>
      <c r="C40" s="10">
        <v>198</v>
      </c>
      <c r="D40" s="10">
        <v>198</v>
      </c>
      <c r="E40" s="10">
        <v>16.5</v>
      </c>
      <c r="F40" s="10">
        <v>0</v>
      </c>
      <c r="G40" s="10">
        <v>0</v>
      </c>
      <c r="H40" s="10">
        <v>0.33206999999999998</v>
      </c>
      <c r="I40" s="10">
        <v>0</v>
      </c>
      <c r="J40" s="10">
        <v>0</v>
      </c>
      <c r="K40" s="10">
        <f t="shared" si="0"/>
        <v>16.5</v>
      </c>
      <c r="L40" s="10">
        <f t="shared" si="1"/>
        <v>198</v>
      </c>
      <c r="M40" s="10">
        <f t="shared" si="2"/>
        <v>0</v>
      </c>
      <c r="N40" s="10">
        <f t="shared" si="3"/>
        <v>197.66793000000001</v>
      </c>
      <c r="O40" s="10">
        <f t="shared" si="4"/>
        <v>16.167929999999998</v>
      </c>
      <c r="P40" s="10">
        <f t="shared" si="5"/>
        <v>2.0125454545454544</v>
      </c>
    </row>
    <row r="41" spans="1:16">
      <c r="A41" s="8" t="s">
        <v>27</v>
      </c>
      <c r="B41" s="9" t="s">
        <v>28</v>
      </c>
      <c r="C41" s="10">
        <v>35</v>
      </c>
      <c r="D41" s="10">
        <v>35</v>
      </c>
      <c r="E41" s="10">
        <v>2.9166666666666665</v>
      </c>
      <c r="F41" s="10">
        <v>0</v>
      </c>
      <c r="G41" s="10">
        <v>0</v>
      </c>
      <c r="H41" s="10">
        <v>54.555630000000008</v>
      </c>
      <c r="I41" s="10">
        <v>0</v>
      </c>
      <c r="J41" s="10">
        <v>0</v>
      </c>
      <c r="K41" s="10">
        <f t="shared" si="0"/>
        <v>2.9166666666666665</v>
      </c>
      <c r="L41" s="10">
        <f t="shared" si="1"/>
        <v>35</v>
      </c>
      <c r="M41" s="10">
        <f t="shared" si="2"/>
        <v>0</v>
      </c>
      <c r="N41" s="10">
        <f t="shared" si="3"/>
        <v>-19.555630000000008</v>
      </c>
      <c r="O41" s="10">
        <f t="shared" si="4"/>
        <v>-51.638963333333344</v>
      </c>
      <c r="P41" s="10">
        <f t="shared" si="5"/>
        <v>1870.4787428571433</v>
      </c>
    </row>
    <row r="42" spans="1:16">
      <c r="A42" s="8" t="s">
        <v>80</v>
      </c>
      <c r="B42" s="9" t="s">
        <v>81</v>
      </c>
      <c r="C42" s="10">
        <v>18734</v>
      </c>
      <c r="D42" s="10">
        <v>18734</v>
      </c>
      <c r="E42" s="10">
        <v>1561.1666666666667</v>
      </c>
      <c r="F42" s="10">
        <v>0</v>
      </c>
      <c r="G42" s="10">
        <v>0</v>
      </c>
      <c r="H42" s="10">
        <v>431.17910999999998</v>
      </c>
      <c r="I42" s="10">
        <v>0</v>
      </c>
      <c r="J42" s="10">
        <v>160.90154999999999</v>
      </c>
      <c r="K42" s="10">
        <f t="shared" si="0"/>
        <v>1561.1666666666667</v>
      </c>
      <c r="L42" s="10">
        <f t="shared" si="1"/>
        <v>18734</v>
      </c>
      <c r="M42" s="10">
        <f t="shared" si="2"/>
        <v>0</v>
      </c>
      <c r="N42" s="10">
        <f t="shared" si="3"/>
        <v>18302.820889999999</v>
      </c>
      <c r="O42" s="10">
        <f t="shared" si="4"/>
        <v>1129.9875566666667</v>
      </c>
      <c r="P42" s="10">
        <f t="shared" si="5"/>
        <v>27.61903128002562</v>
      </c>
    </row>
    <row r="43" spans="1:16">
      <c r="A43" s="8" t="s">
        <v>29</v>
      </c>
      <c r="B43" s="9" t="s">
        <v>30</v>
      </c>
      <c r="C43" s="10">
        <v>5</v>
      </c>
      <c r="D43" s="10">
        <v>5</v>
      </c>
      <c r="E43" s="10">
        <v>0.41666666666666669</v>
      </c>
      <c r="F43" s="10">
        <v>0</v>
      </c>
      <c r="G43" s="10">
        <v>0</v>
      </c>
      <c r="H43" s="10">
        <v>32.771000000000001</v>
      </c>
      <c r="I43" s="10">
        <v>0</v>
      </c>
      <c r="J43" s="10">
        <v>0.6510800000000001</v>
      </c>
      <c r="K43" s="10">
        <f t="shared" si="0"/>
        <v>0.41666666666666669</v>
      </c>
      <c r="L43" s="10">
        <f t="shared" si="1"/>
        <v>5</v>
      </c>
      <c r="M43" s="10">
        <f t="shared" si="2"/>
        <v>0</v>
      </c>
      <c r="N43" s="10">
        <f t="shared" si="3"/>
        <v>-27.771000000000001</v>
      </c>
      <c r="O43" s="10">
        <f t="shared" si="4"/>
        <v>-32.354333333333336</v>
      </c>
      <c r="P43" s="10">
        <f t="shared" si="5"/>
        <v>7865.0400000000009</v>
      </c>
    </row>
    <row r="44" spans="1:16">
      <c r="A44" s="8" t="s">
        <v>33</v>
      </c>
      <c r="B44" s="9" t="s">
        <v>34</v>
      </c>
      <c r="C44" s="10">
        <v>50</v>
      </c>
      <c r="D44" s="10">
        <v>50</v>
      </c>
      <c r="E44" s="10">
        <v>4.166666666666667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4.166666666666667</v>
      </c>
      <c r="L44" s="10">
        <f t="shared" si="1"/>
        <v>50</v>
      </c>
      <c r="M44" s="10">
        <f t="shared" si="2"/>
        <v>0</v>
      </c>
      <c r="N44" s="10">
        <f t="shared" si="3"/>
        <v>50</v>
      </c>
      <c r="O44" s="10">
        <f t="shared" si="4"/>
        <v>4.166666666666667</v>
      </c>
      <c r="P44" s="10">
        <f t="shared" si="5"/>
        <v>0</v>
      </c>
    </row>
    <row r="45" spans="1:16">
      <c r="A45" s="8" t="s">
        <v>35</v>
      </c>
      <c r="B45" s="9" t="s">
        <v>36</v>
      </c>
      <c r="C45" s="10">
        <v>5.7</v>
      </c>
      <c r="D45" s="10">
        <v>5.7</v>
      </c>
      <c r="E45" s="10">
        <v>0.47500000000000003</v>
      </c>
      <c r="F45" s="10">
        <v>0</v>
      </c>
      <c r="G45" s="10">
        <v>0</v>
      </c>
      <c r="H45" s="10">
        <v>0.17453000000000002</v>
      </c>
      <c r="I45" s="10">
        <v>0</v>
      </c>
      <c r="J45" s="10">
        <v>0</v>
      </c>
      <c r="K45" s="10">
        <f t="shared" si="0"/>
        <v>0.47500000000000003</v>
      </c>
      <c r="L45" s="10">
        <f t="shared" si="1"/>
        <v>5.7</v>
      </c>
      <c r="M45" s="10">
        <f t="shared" si="2"/>
        <v>0</v>
      </c>
      <c r="N45" s="10">
        <f t="shared" si="3"/>
        <v>5.5254700000000003</v>
      </c>
      <c r="O45" s="10">
        <f t="shared" si="4"/>
        <v>0.30047000000000001</v>
      </c>
      <c r="P45" s="10">
        <f t="shared" si="5"/>
        <v>36.743157894736846</v>
      </c>
    </row>
    <row r="46" spans="1:16">
      <c r="A46" s="8" t="s">
        <v>37</v>
      </c>
      <c r="B46" s="9" t="s">
        <v>38</v>
      </c>
      <c r="C46" s="10">
        <v>4.3</v>
      </c>
      <c r="D46" s="10">
        <v>4.3</v>
      </c>
      <c r="E46" s="10">
        <v>0.35833333333333334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0.35833333333333334</v>
      </c>
      <c r="L46" s="10">
        <f t="shared" si="1"/>
        <v>4.3</v>
      </c>
      <c r="M46" s="10">
        <f t="shared" si="2"/>
        <v>0</v>
      </c>
      <c r="N46" s="10">
        <f t="shared" si="3"/>
        <v>4.3</v>
      </c>
      <c r="O46" s="10">
        <f t="shared" si="4"/>
        <v>0.35833333333333334</v>
      </c>
      <c r="P46" s="10">
        <f t="shared" si="5"/>
        <v>0</v>
      </c>
    </row>
    <row r="47" spans="1:16" ht="25.5">
      <c r="A47" s="8" t="s">
        <v>347</v>
      </c>
      <c r="B47" s="9" t="s">
        <v>348</v>
      </c>
      <c r="C47" s="10">
        <v>269.19900000000001</v>
      </c>
      <c r="D47" s="10">
        <v>8521.6489999999994</v>
      </c>
      <c r="E47" s="10">
        <v>90</v>
      </c>
      <c r="F47" s="10">
        <v>11.99</v>
      </c>
      <c r="G47" s="10">
        <v>0</v>
      </c>
      <c r="H47" s="10">
        <v>0</v>
      </c>
      <c r="I47" s="10">
        <v>11.99</v>
      </c>
      <c r="J47" s="10">
        <v>11.99</v>
      </c>
      <c r="K47" s="10">
        <f t="shared" si="0"/>
        <v>78.010000000000005</v>
      </c>
      <c r="L47" s="10">
        <f t="shared" si="1"/>
        <v>8509.6589999999997</v>
      </c>
      <c r="M47" s="10">
        <f t="shared" si="2"/>
        <v>13.322222222222221</v>
      </c>
      <c r="N47" s="10">
        <f t="shared" si="3"/>
        <v>8521.6489999999994</v>
      </c>
      <c r="O47" s="10">
        <f t="shared" si="4"/>
        <v>90</v>
      </c>
      <c r="P47" s="10">
        <f t="shared" si="5"/>
        <v>0</v>
      </c>
    </row>
    <row r="48" spans="1:16">
      <c r="A48" s="8" t="s">
        <v>363</v>
      </c>
      <c r="B48" s="9" t="s">
        <v>364</v>
      </c>
      <c r="C48" s="10">
        <v>487.43353999999999</v>
      </c>
      <c r="D48" s="10">
        <v>1987.4285400000001</v>
      </c>
      <c r="E48" s="10">
        <v>0</v>
      </c>
      <c r="F48" s="10">
        <v>30.391189999999998</v>
      </c>
      <c r="G48" s="10">
        <v>0</v>
      </c>
      <c r="H48" s="10">
        <v>0</v>
      </c>
      <c r="I48" s="10">
        <v>30.391189999999998</v>
      </c>
      <c r="J48" s="10">
        <v>0</v>
      </c>
      <c r="K48" s="10">
        <f t="shared" si="0"/>
        <v>-30.391189999999998</v>
      </c>
      <c r="L48" s="10">
        <f t="shared" si="1"/>
        <v>1957.0373500000001</v>
      </c>
      <c r="M48" s="10">
        <f t="shared" si="2"/>
        <v>0</v>
      </c>
      <c r="N48" s="10">
        <f t="shared" si="3"/>
        <v>1987.4285400000001</v>
      </c>
      <c r="O48" s="10">
        <f t="shared" si="4"/>
        <v>0</v>
      </c>
      <c r="P48" s="10">
        <f t="shared" si="5"/>
        <v>0</v>
      </c>
    </row>
    <row r="49" spans="1:16" ht="25.5">
      <c r="A49" s="5" t="s">
        <v>92</v>
      </c>
      <c r="B49" s="6" t="s">
        <v>93</v>
      </c>
      <c r="C49" s="7">
        <v>6398.5</v>
      </c>
      <c r="D49" s="7">
        <v>7012</v>
      </c>
      <c r="E49" s="7">
        <v>533.20833333333337</v>
      </c>
      <c r="F49" s="7">
        <v>0</v>
      </c>
      <c r="G49" s="7">
        <v>127.21169999999999</v>
      </c>
      <c r="H49" s="7">
        <v>142.35216</v>
      </c>
      <c r="I49" s="7">
        <v>0</v>
      </c>
      <c r="J49" s="7">
        <v>65.810780000000008</v>
      </c>
      <c r="K49" s="7">
        <f t="shared" si="0"/>
        <v>533.20833333333337</v>
      </c>
      <c r="L49" s="7">
        <f t="shared" si="1"/>
        <v>7012</v>
      </c>
      <c r="M49" s="7">
        <f t="shared" si="2"/>
        <v>0</v>
      </c>
      <c r="N49" s="7">
        <f t="shared" si="3"/>
        <v>6869.6478399999996</v>
      </c>
      <c r="O49" s="7">
        <f t="shared" si="4"/>
        <v>390.85617333333334</v>
      </c>
      <c r="P49" s="7">
        <f t="shared" si="5"/>
        <v>26.697287176682032</v>
      </c>
    </row>
    <row r="50" spans="1:16">
      <c r="A50" s="8" t="s">
        <v>23</v>
      </c>
      <c r="B50" s="9" t="s">
        <v>24</v>
      </c>
      <c r="C50" s="10">
        <v>2498.8000000000002</v>
      </c>
      <c r="D50" s="10">
        <v>2498.8000000000002</v>
      </c>
      <c r="E50" s="10">
        <v>208.23333333333335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208.23333333333335</v>
      </c>
      <c r="L50" s="10">
        <f t="shared" si="1"/>
        <v>2498.8000000000002</v>
      </c>
      <c r="M50" s="10">
        <f t="shared" si="2"/>
        <v>0</v>
      </c>
      <c r="N50" s="10">
        <f t="shared" si="3"/>
        <v>2498.8000000000002</v>
      </c>
      <c r="O50" s="10">
        <f t="shared" si="4"/>
        <v>208.23333333333335</v>
      </c>
      <c r="P50" s="10">
        <f t="shared" si="5"/>
        <v>0</v>
      </c>
    </row>
    <row r="51" spans="1:16">
      <c r="A51" s="8" t="s">
        <v>25</v>
      </c>
      <c r="B51" s="9" t="s">
        <v>26</v>
      </c>
      <c r="C51" s="10">
        <v>547.9</v>
      </c>
      <c r="D51" s="10">
        <v>547.9</v>
      </c>
      <c r="E51" s="10">
        <v>45.658333333333339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45.658333333333339</v>
      </c>
      <c r="L51" s="10">
        <f t="shared" si="1"/>
        <v>547.9</v>
      </c>
      <c r="M51" s="10">
        <f t="shared" si="2"/>
        <v>0</v>
      </c>
      <c r="N51" s="10">
        <f t="shared" si="3"/>
        <v>547.9</v>
      </c>
      <c r="O51" s="10">
        <f t="shared" si="4"/>
        <v>45.658333333333339</v>
      </c>
      <c r="P51" s="10">
        <f t="shared" si="5"/>
        <v>0</v>
      </c>
    </row>
    <row r="52" spans="1:16">
      <c r="A52" s="8" t="s">
        <v>27</v>
      </c>
      <c r="B52" s="9" t="s">
        <v>28</v>
      </c>
      <c r="C52" s="10">
        <v>1204</v>
      </c>
      <c r="D52" s="10">
        <v>1204</v>
      </c>
      <c r="E52" s="10">
        <v>100.33333333333333</v>
      </c>
      <c r="F52" s="10">
        <v>0</v>
      </c>
      <c r="G52" s="10">
        <v>0</v>
      </c>
      <c r="H52" s="10">
        <v>112.38422</v>
      </c>
      <c r="I52" s="10">
        <v>0</v>
      </c>
      <c r="J52" s="10">
        <v>29.956419999999998</v>
      </c>
      <c r="K52" s="10">
        <f t="shared" si="0"/>
        <v>100.33333333333333</v>
      </c>
      <c r="L52" s="10">
        <f t="shared" si="1"/>
        <v>1204</v>
      </c>
      <c r="M52" s="10">
        <f t="shared" si="2"/>
        <v>0</v>
      </c>
      <c r="N52" s="10">
        <f t="shared" si="3"/>
        <v>1091.6157800000001</v>
      </c>
      <c r="O52" s="10">
        <f t="shared" si="4"/>
        <v>-12.050886666666671</v>
      </c>
      <c r="P52" s="10">
        <f t="shared" si="5"/>
        <v>112.01085049833888</v>
      </c>
    </row>
    <row r="53" spans="1:16">
      <c r="A53" s="8" t="s">
        <v>78</v>
      </c>
      <c r="B53" s="9" t="s">
        <v>79</v>
      </c>
      <c r="C53" s="10">
        <v>21.2</v>
      </c>
      <c r="D53" s="10">
        <v>21.2</v>
      </c>
      <c r="E53" s="10">
        <v>1.7666666666666668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1.7666666666666668</v>
      </c>
      <c r="L53" s="10">
        <f t="shared" si="1"/>
        <v>21.2</v>
      </c>
      <c r="M53" s="10">
        <f t="shared" si="2"/>
        <v>0</v>
      </c>
      <c r="N53" s="10">
        <f t="shared" si="3"/>
        <v>21.2</v>
      </c>
      <c r="O53" s="10">
        <f t="shared" si="4"/>
        <v>1.7666666666666668</v>
      </c>
      <c r="P53" s="10">
        <f t="shared" si="5"/>
        <v>0</v>
      </c>
    </row>
    <row r="54" spans="1:16">
      <c r="A54" s="8" t="s">
        <v>80</v>
      </c>
      <c r="B54" s="9" t="s">
        <v>81</v>
      </c>
      <c r="C54" s="10">
        <v>180</v>
      </c>
      <c r="D54" s="10">
        <v>180</v>
      </c>
      <c r="E54" s="10">
        <v>15</v>
      </c>
      <c r="F54" s="10">
        <v>0</v>
      </c>
      <c r="G54" s="10">
        <v>0</v>
      </c>
      <c r="H54" s="10">
        <v>13.463049999999999</v>
      </c>
      <c r="I54" s="10">
        <v>0</v>
      </c>
      <c r="J54" s="10">
        <v>2.5225300000000002</v>
      </c>
      <c r="K54" s="10">
        <f t="shared" si="0"/>
        <v>15</v>
      </c>
      <c r="L54" s="10">
        <f t="shared" si="1"/>
        <v>180</v>
      </c>
      <c r="M54" s="10">
        <f t="shared" si="2"/>
        <v>0</v>
      </c>
      <c r="N54" s="10">
        <f t="shared" si="3"/>
        <v>166.53694999999999</v>
      </c>
      <c r="O54" s="10">
        <f t="shared" si="4"/>
        <v>1.5369500000000009</v>
      </c>
      <c r="P54" s="10">
        <f t="shared" si="5"/>
        <v>89.75366666666666</v>
      </c>
    </row>
    <row r="55" spans="1:16">
      <c r="A55" s="8" t="s">
        <v>29</v>
      </c>
      <c r="B55" s="9" t="s">
        <v>30</v>
      </c>
      <c r="C55" s="10">
        <v>436.5</v>
      </c>
      <c r="D55" s="10">
        <v>436.5</v>
      </c>
      <c r="E55" s="10">
        <v>36.375</v>
      </c>
      <c r="F55" s="10">
        <v>0</v>
      </c>
      <c r="G55" s="10">
        <v>0</v>
      </c>
      <c r="H55" s="10">
        <v>8.9390400000000003</v>
      </c>
      <c r="I55" s="10">
        <v>0</v>
      </c>
      <c r="J55" s="10">
        <v>7.15883</v>
      </c>
      <c r="K55" s="10">
        <f t="shared" si="0"/>
        <v>36.375</v>
      </c>
      <c r="L55" s="10">
        <f t="shared" si="1"/>
        <v>436.5</v>
      </c>
      <c r="M55" s="10">
        <f t="shared" si="2"/>
        <v>0</v>
      </c>
      <c r="N55" s="10">
        <f t="shared" si="3"/>
        <v>427.56096000000002</v>
      </c>
      <c r="O55" s="10">
        <f t="shared" si="4"/>
        <v>27.435960000000001</v>
      </c>
      <c r="P55" s="10">
        <f t="shared" si="5"/>
        <v>24.574680412371137</v>
      </c>
    </row>
    <row r="56" spans="1:16">
      <c r="A56" s="8" t="s">
        <v>31</v>
      </c>
      <c r="B56" s="9" t="s">
        <v>32</v>
      </c>
      <c r="C56" s="10">
        <v>38</v>
      </c>
      <c r="D56" s="10">
        <v>38</v>
      </c>
      <c r="E56" s="10">
        <v>3.1666666666666665</v>
      </c>
      <c r="F56" s="10">
        <v>0</v>
      </c>
      <c r="G56" s="10">
        <v>0</v>
      </c>
      <c r="H56" s="10">
        <v>2.6473600000000004</v>
      </c>
      <c r="I56" s="10">
        <v>0</v>
      </c>
      <c r="J56" s="10">
        <v>3.3519999999999999</v>
      </c>
      <c r="K56" s="10">
        <f t="shared" si="0"/>
        <v>3.1666666666666665</v>
      </c>
      <c r="L56" s="10">
        <f t="shared" si="1"/>
        <v>38</v>
      </c>
      <c r="M56" s="10">
        <f t="shared" si="2"/>
        <v>0</v>
      </c>
      <c r="N56" s="10">
        <f t="shared" si="3"/>
        <v>35.352640000000001</v>
      </c>
      <c r="O56" s="10">
        <f t="shared" si="4"/>
        <v>0.51930666666666614</v>
      </c>
      <c r="P56" s="10">
        <f t="shared" si="5"/>
        <v>83.600842105263169</v>
      </c>
    </row>
    <row r="57" spans="1:16">
      <c r="A57" s="8" t="s">
        <v>33</v>
      </c>
      <c r="B57" s="9" t="s">
        <v>34</v>
      </c>
      <c r="C57" s="10">
        <v>653.9</v>
      </c>
      <c r="D57" s="10">
        <v>653.9</v>
      </c>
      <c r="E57" s="10">
        <v>54.491666666666667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54.491666666666667</v>
      </c>
      <c r="L57" s="10">
        <f t="shared" si="1"/>
        <v>653.9</v>
      </c>
      <c r="M57" s="10">
        <f t="shared" si="2"/>
        <v>0</v>
      </c>
      <c r="N57" s="10">
        <f t="shared" si="3"/>
        <v>653.9</v>
      </c>
      <c r="O57" s="10">
        <f t="shared" si="4"/>
        <v>54.491666666666667</v>
      </c>
      <c r="P57" s="10">
        <f t="shared" si="5"/>
        <v>0</v>
      </c>
    </row>
    <row r="58" spans="1:16">
      <c r="A58" s="8" t="s">
        <v>35</v>
      </c>
      <c r="B58" s="9" t="s">
        <v>36</v>
      </c>
      <c r="C58" s="10">
        <v>200.9</v>
      </c>
      <c r="D58" s="10">
        <v>200.9</v>
      </c>
      <c r="E58" s="10">
        <v>16.741666666666667</v>
      </c>
      <c r="F58" s="10">
        <v>0</v>
      </c>
      <c r="G58" s="10">
        <v>0</v>
      </c>
      <c r="H58" s="10">
        <v>2.5187399999999998</v>
      </c>
      <c r="I58" s="10">
        <v>0</v>
      </c>
      <c r="J58" s="10">
        <v>0</v>
      </c>
      <c r="K58" s="10">
        <f t="shared" si="0"/>
        <v>16.741666666666667</v>
      </c>
      <c r="L58" s="10">
        <f t="shared" si="1"/>
        <v>200.9</v>
      </c>
      <c r="M58" s="10">
        <f t="shared" si="2"/>
        <v>0</v>
      </c>
      <c r="N58" s="10">
        <f t="shared" si="3"/>
        <v>198.38126</v>
      </c>
      <c r="O58" s="10">
        <f t="shared" si="4"/>
        <v>14.222926666666668</v>
      </c>
      <c r="P58" s="10">
        <f t="shared" si="5"/>
        <v>15.044738675958186</v>
      </c>
    </row>
    <row r="59" spans="1:16">
      <c r="A59" s="8" t="s">
        <v>37</v>
      </c>
      <c r="B59" s="9" t="s">
        <v>38</v>
      </c>
      <c r="C59" s="10">
        <v>373.6</v>
      </c>
      <c r="D59" s="10">
        <v>373.6</v>
      </c>
      <c r="E59" s="10">
        <v>31.133333333333333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31.133333333333333</v>
      </c>
      <c r="L59" s="10">
        <f t="shared" si="1"/>
        <v>373.6</v>
      </c>
      <c r="M59" s="10">
        <f t="shared" si="2"/>
        <v>0</v>
      </c>
      <c r="N59" s="10">
        <f t="shared" si="3"/>
        <v>373.6</v>
      </c>
      <c r="O59" s="10">
        <f t="shared" si="4"/>
        <v>31.133333333333333</v>
      </c>
      <c r="P59" s="10">
        <f t="shared" si="5"/>
        <v>0</v>
      </c>
    </row>
    <row r="60" spans="1:16">
      <c r="A60" s="8" t="s">
        <v>82</v>
      </c>
      <c r="B60" s="9" t="s">
        <v>83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2.39975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-2.39975</v>
      </c>
      <c r="O60" s="10">
        <f t="shared" si="4"/>
        <v>-2.39975</v>
      </c>
      <c r="P60" s="10">
        <f t="shared" si="5"/>
        <v>0</v>
      </c>
    </row>
    <row r="61" spans="1:16" ht="25.5">
      <c r="A61" s="8" t="s">
        <v>41</v>
      </c>
      <c r="B61" s="9" t="s">
        <v>42</v>
      </c>
      <c r="C61" s="10">
        <v>23.5</v>
      </c>
      <c r="D61" s="10">
        <v>23.5</v>
      </c>
      <c r="E61" s="10">
        <v>1.9583333333333333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1.9583333333333333</v>
      </c>
      <c r="L61" s="10">
        <f t="shared" si="1"/>
        <v>23.5</v>
      </c>
      <c r="M61" s="10">
        <f t="shared" si="2"/>
        <v>0</v>
      </c>
      <c r="N61" s="10">
        <f t="shared" si="3"/>
        <v>23.5</v>
      </c>
      <c r="O61" s="10">
        <f t="shared" si="4"/>
        <v>1.9583333333333333</v>
      </c>
      <c r="P61" s="10">
        <f t="shared" si="5"/>
        <v>0</v>
      </c>
    </row>
    <row r="62" spans="1:16">
      <c r="A62" s="8" t="s">
        <v>94</v>
      </c>
      <c r="B62" s="9" t="s">
        <v>95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20.900000000000002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0</v>
      </c>
      <c r="O62" s="10">
        <f t="shared" si="4"/>
        <v>0</v>
      </c>
      <c r="P62" s="10">
        <f t="shared" si="5"/>
        <v>0</v>
      </c>
    </row>
    <row r="63" spans="1:16">
      <c r="A63" s="8" t="s">
        <v>86</v>
      </c>
      <c r="B63" s="9" t="s">
        <v>87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1.2916666666666667</v>
      </c>
      <c r="L63" s="10">
        <f t="shared" si="1"/>
        <v>15.5</v>
      </c>
      <c r="M63" s="10">
        <f t="shared" si="2"/>
        <v>0</v>
      </c>
      <c r="N63" s="10">
        <f t="shared" si="3"/>
        <v>15.5</v>
      </c>
      <c r="O63" s="10">
        <f t="shared" si="4"/>
        <v>1.2916666666666667</v>
      </c>
      <c r="P63" s="10">
        <f t="shared" si="5"/>
        <v>0</v>
      </c>
    </row>
    <row r="64" spans="1:16">
      <c r="A64" s="8" t="s">
        <v>43</v>
      </c>
      <c r="B64" s="9" t="s">
        <v>44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0</v>
      </c>
      <c r="I64" s="10">
        <v>0</v>
      </c>
      <c r="J64" s="10">
        <v>1.921</v>
      </c>
      <c r="K64" s="10">
        <f t="shared" si="0"/>
        <v>1.4000000000000001</v>
      </c>
      <c r="L64" s="10">
        <f t="shared" si="1"/>
        <v>16.8</v>
      </c>
      <c r="M64" s="10">
        <f t="shared" si="2"/>
        <v>0</v>
      </c>
      <c r="N64" s="10">
        <f t="shared" si="3"/>
        <v>16.8</v>
      </c>
      <c r="O64" s="10">
        <f t="shared" si="4"/>
        <v>1.4000000000000001</v>
      </c>
      <c r="P64" s="10">
        <f t="shared" si="5"/>
        <v>0</v>
      </c>
    </row>
    <row r="65" spans="1:16" ht="25.5">
      <c r="A65" s="8" t="s">
        <v>347</v>
      </c>
      <c r="B65" s="9" t="s">
        <v>348</v>
      </c>
      <c r="C65" s="10">
        <v>187.9</v>
      </c>
      <c r="D65" s="10">
        <v>801.4</v>
      </c>
      <c r="E65" s="10">
        <v>15.658333333333335</v>
      </c>
      <c r="F65" s="10">
        <v>0</v>
      </c>
      <c r="G65" s="10">
        <v>127.21169999999999</v>
      </c>
      <c r="H65" s="10">
        <v>0</v>
      </c>
      <c r="I65" s="10">
        <v>0</v>
      </c>
      <c r="J65" s="10">
        <v>0</v>
      </c>
      <c r="K65" s="10">
        <f t="shared" si="0"/>
        <v>15.658333333333335</v>
      </c>
      <c r="L65" s="10">
        <f t="shared" si="1"/>
        <v>801.4</v>
      </c>
      <c r="M65" s="10">
        <f t="shared" si="2"/>
        <v>0</v>
      </c>
      <c r="N65" s="10">
        <f t="shared" si="3"/>
        <v>801.4</v>
      </c>
      <c r="O65" s="10">
        <f t="shared" si="4"/>
        <v>15.658333333333335</v>
      </c>
      <c r="P65" s="10">
        <f t="shared" si="5"/>
        <v>0</v>
      </c>
    </row>
    <row r="66" spans="1:16">
      <c r="A66" s="5" t="s">
        <v>98</v>
      </c>
      <c r="B66" s="6" t="s">
        <v>99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37</v>
      </c>
      <c r="M66" s="7">
        <f t="shared" si="2"/>
        <v>0</v>
      </c>
      <c r="N66" s="7">
        <f t="shared" si="3"/>
        <v>37</v>
      </c>
      <c r="O66" s="7">
        <f t="shared" si="4"/>
        <v>0</v>
      </c>
      <c r="P66" s="7">
        <f t="shared" si="5"/>
        <v>0</v>
      </c>
    </row>
    <row r="67" spans="1:16" ht="25.5">
      <c r="A67" s="8" t="s">
        <v>347</v>
      </c>
      <c r="B67" s="9" t="s">
        <v>348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37</v>
      </c>
      <c r="M67" s="10">
        <f t="shared" si="2"/>
        <v>0</v>
      </c>
      <c r="N67" s="10">
        <f t="shared" si="3"/>
        <v>37</v>
      </c>
      <c r="O67" s="10">
        <f t="shared" si="4"/>
        <v>0</v>
      </c>
      <c r="P67" s="10">
        <f t="shared" si="5"/>
        <v>0</v>
      </c>
    </row>
    <row r="68" spans="1:16">
      <c r="A68" s="5" t="s">
        <v>365</v>
      </c>
      <c r="B68" s="6" t="s">
        <v>366</v>
      </c>
      <c r="C68" s="7">
        <v>0</v>
      </c>
      <c r="D68" s="7">
        <v>180.18700000000001</v>
      </c>
      <c r="E68" s="7">
        <v>0</v>
      </c>
      <c r="F68" s="7">
        <v>153.03945000000002</v>
      </c>
      <c r="G68" s="7">
        <v>0</v>
      </c>
      <c r="H68" s="7">
        <v>153.03945000000002</v>
      </c>
      <c r="I68" s="7">
        <v>0</v>
      </c>
      <c r="J68" s="7">
        <v>0</v>
      </c>
      <c r="K68" s="7">
        <f t="shared" si="0"/>
        <v>-153.03945000000002</v>
      </c>
      <c r="L68" s="7">
        <f t="shared" si="1"/>
        <v>27.147549999999995</v>
      </c>
      <c r="M68" s="7">
        <f t="shared" si="2"/>
        <v>0</v>
      </c>
      <c r="N68" s="7">
        <f t="shared" si="3"/>
        <v>27.147549999999995</v>
      </c>
      <c r="O68" s="7">
        <f t="shared" si="4"/>
        <v>-153.03945000000002</v>
      </c>
      <c r="P68" s="7">
        <f t="shared" si="5"/>
        <v>0</v>
      </c>
    </row>
    <row r="69" spans="1:16" ht="25.5">
      <c r="A69" s="8" t="s">
        <v>55</v>
      </c>
      <c r="B69" s="9" t="s">
        <v>56</v>
      </c>
      <c r="C69" s="10">
        <v>0</v>
      </c>
      <c r="D69" s="10">
        <v>180.18700000000001</v>
      </c>
      <c r="E69" s="10">
        <v>0</v>
      </c>
      <c r="F69" s="10">
        <v>153.03945000000002</v>
      </c>
      <c r="G69" s="10">
        <v>0</v>
      </c>
      <c r="H69" s="10">
        <v>153.03945000000002</v>
      </c>
      <c r="I69" s="10">
        <v>0</v>
      </c>
      <c r="J69" s="10">
        <v>0</v>
      </c>
      <c r="K69" s="10">
        <f t="shared" si="0"/>
        <v>-153.03945000000002</v>
      </c>
      <c r="L69" s="10">
        <f t="shared" si="1"/>
        <v>27.147549999999995</v>
      </c>
      <c r="M69" s="10">
        <f t="shared" si="2"/>
        <v>0</v>
      </c>
      <c r="N69" s="10">
        <f t="shared" si="3"/>
        <v>27.147549999999995</v>
      </c>
      <c r="O69" s="10">
        <f t="shared" si="4"/>
        <v>-153.03945000000002</v>
      </c>
      <c r="P69" s="10">
        <f t="shared" si="5"/>
        <v>0</v>
      </c>
    </row>
    <row r="70" spans="1:16">
      <c r="A70" s="5" t="s">
        <v>106</v>
      </c>
      <c r="B70" s="6" t="s">
        <v>107</v>
      </c>
      <c r="C70" s="7">
        <v>18864.240580000002</v>
      </c>
      <c r="D70" s="7">
        <v>22662.606580000003</v>
      </c>
      <c r="E70" s="7">
        <v>2984.4708333333338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2984.4708333333338</v>
      </c>
      <c r="L70" s="7">
        <f t="shared" ref="L70:L133" si="7">D70-F70</f>
        <v>22662.606580000003</v>
      </c>
      <c r="M70" s="7">
        <f t="shared" ref="M70:M133" si="8">IF(E70=0,0,(F70/E70)*100)</f>
        <v>0</v>
      </c>
      <c r="N70" s="7">
        <f t="shared" ref="N70:N133" si="9">D70-H70</f>
        <v>22662.606580000003</v>
      </c>
      <c r="O70" s="7">
        <f t="shared" ref="O70:O133" si="10">E70-H70</f>
        <v>2984.4708333333338</v>
      </c>
      <c r="P70" s="7">
        <f t="shared" ref="P70:P133" si="11">IF(E70=0,0,(H70/E70)*100)</f>
        <v>0</v>
      </c>
    </row>
    <row r="71" spans="1:16" ht="25.5">
      <c r="A71" s="5" t="s">
        <v>109</v>
      </c>
      <c r="B71" s="6" t="s">
        <v>110</v>
      </c>
      <c r="C71" s="7">
        <v>2545.3882000000003</v>
      </c>
      <c r="D71" s="7">
        <v>6343.7542000000012</v>
      </c>
      <c r="E71" s="7">
        <v>1818.3666666666668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1818.3666666666668</v>
      </c>
      <c r="L71" s="7">
        <f t="shared" si="7"/>
        <v>6343.7542000000012</v>
      </c>
      <c r="M71" s="7">
        <f t="shared" si="8"/>
        <v>0</v>
      </c>
      <c r="N71" s="7">
        <f t="shared" si="9"/>
        <v>6343.7542000000012</v>
      </c>
      <c r="O71" s="7">
        <f t="shared" si="10"/>
        <v>1818.3666666666668</v>
      </c>
      <c r="P71" s="7">
        <f t="shared" si="11"/>
        <v>0</v>
      </c>
    </row>
    <row r="72" spans="1:16" ht="25.5">
      <c r="A72" s="8" t="s">
        <v>41</v>
      </c>
      <c r="B72" s="9" t="s">
        <v>42</v>
      </c>
      <c r="C72" s="10">
        <v>2020.4</v>
      </c>
      <c r="D72" s="10">
        <v>2020.4</v>
      </c>
      <c r="E72" s="10">
        <v>168.36666666666667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168.36666666666667</v>
      </c>
      <c r="L72" s="10">
        <f t="shared" si="7"/>
        <v>2020.4</v>
      </c>
      <c r="M72" s="10">
        <f t="shared" si="8"/>
        <v>0</v>
      </c>
      <c r="N72" s="10">
        <f t="shared" si="9"/>
        <v>2020.4</v>
      </c>
      <c r="O72" s="10">
        <f t="shared" si="10"/>
        <v>168.36666666666667</v>
      </c>
      <c r="P72" s="10">
        <f t="shared" si="11"/>
        <v>0</v>
      </c>
    </row>
    <row r="73" spans="1:16" ht="25.5">
      <c r="A73" s="8" t="s">
        <v>352</v>
      </c>
      <c r="B73" s="9" t="s">
        <v>353</v>
      </c>
      <c r="C73" s="10">
        <v>524.98820000000001</v>
      </c>
      <c r="D73" s="10">
        <v>4323.3542000000007</v>
      </c>
      <c r="E73" s="10">
        <v>1650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1650</v>
      </c>
      <c r="L73" s="10">
        <f t="shared" si="7"/>
        <v>4323.3542000000007</v>
      </c>
      <c r="M73" s="10">
        <f t="shared" si="8"/>
        <v>0</v>
      </c>
      <c r="N73" s="10">
        <f t="shared" si="9"/>
        <v>4323.3542000000007</v>
      </c>
      <c r="O73" s="10">
        <f t="shared" si="10"/>
        <v>1650</v>
      </c>
      <c r="P73" s="10">
        <f t="shared" si="11"/>
        <v>0</v>
      </c>
    </row>
    <row r="74" spans="1:16">
      <c r="A74" s="5" t="s">
        <v>113</v>
      </c>
      <c r="B74" s="6" t="s">
        <v>114</v>
      </c>
      <c r="C74" s="7">
        <v>13993.25</v>
      </c>
      <c r="D74" s="7">
        <v>13993.25</v>
      </c>
      <c r="E74" s="7">
        <v>1166.1041666666667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1166.1041666666667</v>
      </c>
      <c r="L74" s="7">
        <f t="shared" si="7"/>
        <v>13993.25</v>
      </c>
      <c r="M74" s="7">
        <f t="shared" si="8"/>
        <v>0</v>
      </c>
      <c r="N74" s="7">
        <f t="shared" si="9"/>
        <v>13993.25</v>
      </c>
      <c r="O74" s="7">
        <f t="shared" si="10"/>
        <v>1166.1041666666667</v>
      </c>
      <c r="P74" s="7">
        <f t="shared" si="11"/>
        <v>0</v>
      </c>
    </row>
    <row r="75" spans="1:16" ht="25.5">
      <c r="A75" s="8" t="s">
        <v>41</v>
      </c>
      <c r="B75" s="9" t="s">
        <v>42</v>
      </c>
      <c r="C75" s="10">
        <v>13993.25</v>
      </c>
      <c r="D75" s="10">
        <v>13993.25</v>
      </c>
      <c r="E75" s="10">
        <v>1166.1041666666667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1166.1041666666667</v>
      </c>
      <c r="L75" s="10">
        <f t="shared" si="7"/>
        <v>13993.25</v>
      </c>
      <c r="M75" s="10">
        <f t="shared" si="8"/>
        <v>0</v>
      </c>
      <c r="N75" s="10">
        <f t="shared" si="9"/>
        <v>13993.25</v>
      </c>
      <c r="O75" s="10">
        <f t="shared" si="10"/>
        <v>1166.1041666666667</v>
      </c>
      <c r="P75" s="10">
        <f t="shared" si="11"/>
        <v>0</v>
      </c>
    </row>
    <row r="76" spans="1:16">
      <c r="A76" s="5" t="s">
        <v>123</v>
      </c>
      <c r="B76" s="6" t="s">
        <v>124</v>
      </c>
      <c r="C76" s="7">
        <v>2325.6023799999998</v>
      </c>
      <c r="D76" s="7">
        <v>2325.6023799999998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2325.6023799999998</v>
      </c>
      <c r="M76" s="7">
        <f t="shared" si="8"/>
        <v>0</v>
      </c>
      <c r="N76" s="7">
        <f t="shared" si="9"/>
        <v>2325.6023799999998</v>
      </c>
      <c r="O76" s="7">
        <f t="shared" si="10"/>
        <v>0</v>
      </c>
      <c r="P76" s="7">
        <f t="shared" si="11"/>
        <v>0</v>
      </c>
    </row>
    <row r="77" spans="1:16" ht="25.5">
      <c r="A77" s="8" t="s">
        <v>352</v>
      </c>
      <c r="B77" s="9" t="s">
        <v>353</v>
      </c>
      <c r="C77" s="10">
        <v>2325.6023799999998</v>
      </c>
      <c r="D77" s="10">
        <v>2325.6023799999998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2325.6023799999998</v>
      </c>
      <c r="M77" s="10">
        <f t="shared" si="8"/>
        <v>0</v>
      </c>
      <c r="N77" s="10">
        <f t="shared" si="9"/>
        <v>2325.6023799999998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133</v>
      </c>
      <c r="B78" s="6" t="s">
        <v>134</v>
      </c>
      <c r="C78" s="7">
        <v>27.200000000000003</v>
      </c>
      <c r="D78" s="7">
        <v>13899.09931</v>
      </c>
      <c r="E78" s="7">
        <v>802.26666666666665</v>
      </c>
      <c r="F78" s="7">
        <v>1935.1890100000001</v>
      </c>
      <c r="G78" s="7">
        <v>0</v>
      </c>
      <c r="H78" s="7">
        <v>11.91771</v>
      </c>
      <c r="I78" s="7">
        <v>1935.1890100000001</v>
      </c>
      <c r="J78" s="7">
        <v>7.3000000000000007</v>
      </c>
      <c r="K78" s="7">
        <f t="shared" si="6"/>
        <v>-1132.9223433333334</v>
      </c>
      <c r="L78" s="7">
        <f t="shared" si="7"/>
        <v>11963.9103</v>
      </c>
      <c r="M78" s="7">
        <f t="shared" si="8"/>
        <v>241.21518323084595</v>
      </c>
      <c r="N78" s="7">
        <f t="shared" si="9"/>
        <v>13887.1816</v>
      </c>
      <c r="O78" s="7">
        <f t="shared" si="10"/>
        <v>790.34895666666671</v>
      </c>
      <c r="P78" s="7">
        <f t="shared" si="11"/>
        <v>1.4855048196775802</v>
      </c>
    </row>
    <row r="79" spans="1:16" ht="51">
      <c r="A79" s="5" t="s">
        <v>183</v>
      </c>
      <c r="B79" s="6" t="s">
        <v>184</v>
      </c>
      <c r="C79" s="7">
        <v>27.200000000000003</v>
      </c>
      <c r="D79" s="7">
        <v>27.200000000000003</v>
      </c>
      <c r="E79" s="7">
        <v>2.2666666666666666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2.2666666666666666</v>
      </c>
      <c r="L79" s="7">
        <f t="shared" si="7"/>
        <v>27.200000000000003</v>
      </c>
      <c r="M79" s="7">
        <f t="shared" si="8"/>
        <v>0</v>
      </c>
      <c r="N79" s="7">
        <f t="shared" si="9"/>
        <v>27.200000000000003</v>
      </c>
      <c r="O79" s="7">
        <f t="shared" si="10"/>
        <v>2.2666666666666666</v>
      </c>
      <c r="P79" s="7">
        <f t="shared" si="11"/>
        <v>0</v>
      </c>
    </row>
    <row r="80" spans="1:16">
      <c r="A80" s="8" t="s">
        <v>27</v>
      </c>
      <c r="B80" s="9" t="s">
        <v>28</v>
      </c>
      <c r="C80" s="10">
        <v>14.200000000000001</v>
      </c>
      <c r="D80" s="10">
        <v>14.200000000000001</v>
      </c>
      <c r="E80" s="10">
        <v>1.1833333333333333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1.1833333333333333</v>
      </c>
      <c r="L80" s="10">
        <f t="shared" si="7"/>
        <v>14.200000000000001</v>
      </c>
      <c r="M80" s="10">
        <f t="shared" si="8"/>
        <v>0</v>
      </c>
      <c r="N80" s="10">
        <f t="shared" si="9"/>
        <v>14.200000000000001</v>
      </c>
      <c r="O80" s="10">
        <f t="shared" si="10"/>
        <v>1.1833333333333333</v>
      </c>
      <c r="P80" s="10">
        <f t="shared" si="11"/>
        <v>0</v>
      </c>
    </row>
    <row r="81" spans="1:16">
      <c r="A81" s="8" t="s">
        <v>29</v>
      </c>
      <c r="B81" s="9" t="s">
        <v>30</v>
      </c>
      <c r="C81" s="10">
        <v>13</v>
      </c>
      <c r="D81" s="10">
        <v>13</v>
      </c>
      <c r="E81" s="10">
        <v>1.0833333333333333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1.0833333333333333</v>
      </c>
      <c r="L81" s="10">
        <f t="shared" si="7"/>
        <v>13</v>
      </c>
      <c r="M81" s="10">
        <f t="shared" si="8"/>
        <v>0</v>
      </c>
      <c r="N81" s="10">
        <f t="shared" si="9"/>
        <v>13</v>
      </c>
      <c r="O81" s="10">
        <f t="shared" si="10"/>
        <v>1.0833333333333333</v>
      </c>
      <c r="P81" s="10">
        <f t="shared" si="11"/>
        <v>0</v>
      </c>
    </row>
    <row r="82" spans="1:16" ht="38.25">
      <c r="A82" s="5" t="s">
        <v>191</v>
      </c>
      <c r="B82" s="6" t="s">
        <v>192</v>
      </c>
      <c r="C82" s="7">
        <v>0</v>
      </c>
      <c r="D82" s="7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10</v>
      </c>
      <c r="M82" s="7">
        <f t="shared" si="8"/>
        <v>0</v>
      </c>
      <c r="N82" s="7">
        <f t="shared" si="9"/>
        <v>10</v>
      </c>
      <c r="O82" s="7">
        <f t="shared" si="10"/>
        <v>0</v>
      </c>
      <c r="P82" s="7">
        <f t="shared" si="11"/>
        <v>0</v>
      </c>
    </row>
    <row r="83" spans="1:16" ht="25.5">
      <c r="A83" s="8" t="s">
        <v>352</v>
      </c>
      <c r="B83" s="9" t="s">
        <v>353</v>
      </c>
      <c r="C83" s="10">
        <v>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</v>
      </c>
      <c r="M83" s="10">
        <f t="shared" si="8"/>
        <v>0</v>
      </c>
      <c r="N83" s="10">
        <f t="shared" si="9"/>
        <v>10</v>
      </c>
      <c r="O83" s="10">
        <f t="shared" si="10"/>
        <v>0</v>
      </c>
      <c r="P83" s="10">
        <f t="shared" si="11"/>
        <v>0</v>
      </c>
    </row>
    <row r="84" spans="1:16">
      <c r="A84" s="5" t="s">
        <v>193</v>
      </c>
      <c r="B84" s="6" t="s">
        <v>194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11.91771</v>
      </c>
      <c r="I84" s="7">
        <v>0</v>
      </c>
      <c r="J84" s="7">
        <v>7.3000000000000007</v>
      </c>
      <c r="K84" s="7">
        <f t="shared" si="6"/>
        <v>0</v>
      </c>
      <c r="L84" s="7">
        <f t="shared" si="7"/>
        <v>0</v>
      </c>
      <c r="M84" s="7">
        <f t="shared" si="8"/>
        <v>0</v>
      </c>
      <c r="N84" s="7">
        <f t="shared" si="9"/>
        <v>-11.91771</v>
      </c>
      <c r="O84" s="7">
        <f t="shared" si="10"/>
        <v>-11.91771</v>
      </c>
      <c r="P84" s="7">
        <f t="shared" si="11"/>
        <v>0</v>
      </c>
    </row>
    <row r="85" spans="1:16">
      <c r="A85" s="8" t="s">
        <v>23</v>
      </c>
      <c r="B85" s="9" t="s">
        <v>24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9.7686100000000007</v>
      </c>
      <c r="I85" s="10">
        <v>0</v>
      </c>
      <c r="J85" s="10">
        <v>6.1000000000000005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-9.7686100000000007</v>
      </c>
      <c r="O85" s="10">
        <f t="shared" si="10"/>
        <v>-9.7686100000000007</v>
      </c>
      <c r="P85" s="10">
        <f t="shared" si="11"/>
        <v>0</v>
      </c>
    </row>
    <row r="86" spans="1:16">
      <c r="A86" s="8" t="s">
        <v>25</v>
      </c>
      <c r="B86" s="9" t="s">
        <v>26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2.1490999999999998</v>
      </c>
      <c r="I86" s="10">
        <v>0</v>
      </c>
      <c r="J86" s="10">
        <v>1.2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-2.1490999999999998</v>
      </c>
      <c r="O86" s="10">
        <f t="shared" si="10"/>
        <v>-2.1490999999999998</v>
      </c>
      <c r="P86" s="10">
        <f t="shared" si="11"/>
        <v>0</v>
      </c>
    </row>
    <row r="87" spans="1:16" ht="63.75">
      <c r="A87" s="5" t="s">
        <v>367</v>
      </c>
      <c r="B87" s="6" t="s">
        <v>368</v>
      </c>
      <c r="C87" s="7">
        <v>0</v>
      </c>
      <c r="D87" s="7">
        <v>3308.7654899999998</v>
      </c>
      <c r="E87" s="7">
        <v>0</v>
      </c>
      <c r="F87" s="7">
        <v>779.14548000000002</v>
      </c>
      <c r="G87" s="7">
        <v>0</v>
      </c>
      <c r="H87" s="7">
        <v>0</v>
      </c>
      <c r="I87" s="7">
        <v>779.14548000000002</v>
      </c>
      <c r="J87" s="7">
        <v>0</v>
      </c>
      <c r="K87" s="7">
        <f t="shared" si="6"/>
        <v>-779.14548000000002</v>
      </c>
      <c r="L87" s="7">
        <f t="shared" si="7"/>
        <v>2529.6200099999996</v>
      </c>
      <c r="M87" s="7">
        <f t="shared" si="8"/>
        <v>0</v>
      </c>
      <c r="N87" s="7">
        <f t="shared" si="9"/>
        <v>3308.7654899999998</v>
      </c>
      <c r="O87" s="7">
        <f t="shared" si="10"/>
        <v>0</v>
      </c>
      <c r="P87" s="7">
        <f t="shared" si="11"/>
        <v>0</v>
      </c>
    </row>
    <row r="88" spans="1:16">
      <c r="A88" s="8" t="s">
        <v>369</v>
      </c>
      <c r="B88" s="9" t="s">
        <v>370</v>
      </c>
      <c r="C88" s="10">
        <v>0</v>
      </c>
      <c r="D88" s="10">
        <v>3308.7654899999998</v>
      </c>
      <c r="E88" s="10">
        <v>0</v>
      </c>
      <c r="F88" s="10">
        <v>779.14548000000002</v>
      </c>
      <c r="G88" s="10">
        <v>0</v>
      </c>
      <c r="H88" s="10">
        <v>0</v>
      </c>
      <c r="I88" s="10">
        <v>779.14548000000002</v>
      </c>
      <c r="J88" s="10">
        <v>0</v>
      </c>
      <c r="K88" s="10">
        <f t="shared" si="6"/>
        <v>-779.14548000000002</v>
      </c>
      <c r="L88" s="10">
        <f t="shared" si="7"/>
        <v>2529.6200099999996</v>
      </c>
      <c r="M88" s="10">
        <f t="shared" si="8"/>
        <v>0</v>
      </c>
      <c r="N88" s="10">
        <f t="shared" si="9"/>
        <v>3308.7654899999998</v>
      </c>
      <c r="O88" s="10">
        <f t="shared" si="10"/>
        <v>0</v>
      </c>
      <c r="P88" s="10">
        <f t="shared" si="11"/>
        <v>0</v>
      </c>
    </row>
    <row r="89" spans="1:16" ht="63.75">
      <c r="A89" s="5" t="s">
        <v>371</v>
      </c>
      <c r="B89" s="6" t="s">
        <v>372</v>
      </c>
      <c r="C89" s="7">
        <v>0</v>
      </c>
      <c r="D89" s="7">
        <v>2152.723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2152.723</v>
      </c>
      <c r="M89" s="7">
        <f t="shared" si="8"/>
        <v>0</v>
      </c>
      <c r="N89" s="7">
        <f t="shared" si="9"/>
        <v>2152.723</v>
      </c>
      <c r="O89" s="7">
        <f t="shared" si="10"/>
        <v>0</v>
      </c>
      <c r="P89" s="7">
        <f t="shared" si="11"/>
        <v>0</v>
      </c>
    </row>
    <row r="90" spans="1:16">
      <c r="A90" s="8" t="s">
        <v>369</v>
      </c>
      <c r="B90" s="9" t="s">
        <v>370</v>
      </c>
      <c r="C90" s="10">
        <v>0</v>
      </c>
      <c r="D90" s="10">
        <v>2152.723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2152.723</v>
      </c>
      <c r="M90" s="10">
        <f t="shared" si="8"/>
        <v>0</v>
      </c>
      <c r="N90" s="10">
        <f t="shared" si="9"/>
        <v>2152.723</v>
      </c>
      <c r="O90" s="10">
        <f t="shared" si="10"/>
        <v>0</v>
      </c>
      <c r="P90" s="10">
        <f t="shared" si="11"/>
        <v>0</v>
      </c>
    </row>
    <row r="91" spans="1:16" ht="63.75">
      <c r="A91" s="5" t="s">
        <v>373</v>
      </c>
      <c r="B91" s="6" t="s">
        <v>374</v>
      </c>
      <c r="C91" s="7">
        <v>0</v>
      </c>
      <c r="D91" s="7">
        <v>7116.06682</v>
      </c>
      <c r="E91" s="7">
        <v>0</v>
      </c>
      <c r="F91" s="7">
        <v>1156.0435300000001</v>
      </c>
      <c r="G91" s="7">
        <v>0</v>
      </c>
      <c r="H91" s="7">
        <v>0</v>
      </c>
      <c r="I91" s="7">
        <v>1156.0435300000001</v>
      </c>
      <c r="J91" s="7">
        <v>0</v>
      </c>
      <c r="K91" s="7">
        <f t="shared" si="6"/>
        <v>-1156.0435300000001</v>
      </c>
      <c r="L91" s="7">
        <f t="shared" si="7"/>
        <v>5960.0232900000001</v>
      </c>
      <c r="M91" s="7">
        <f t="shared" si="8"/>
        <v>0</v>
      </c>
      <c r="N91" s="7">
        <f t="shared" si="9"/>
        <v>7116.06682</v>
      </c>
      <c r="O91" s="7">
        <f t="shared" si="10"/>
        <v>0</v>
      </c>
      <c r="P91" s="7">
        <f t="shared" si="11"/>
        <v>0</v>
      </c>
    </row>
    <row r="92" spans="1:16">
      <c r="A92" s="8" t="s">
        <v>369</v>
      </c>
      <c r="B92" s="9" t="s">
        <v>370</v>
      </c>
      <c r="C92" s="10">
        <v>0</v>
      </c>
      <c r="D92" s="10">
        <v>7116.06682</v>
      </c>
      <c r="E92" s="10">
        <v>0</v>
      </c>
      <c r="F92" s="10">
        <v>1156.0435300000001</v>
      </c>
      <c r="G92" s="10">
        <v>0</v>
      </c>
      <c r="H92" s="10">
        <v>0</v>
      </c>
      <c r="I92" s="10">
        <v>1156.0435300000001</v>
      </c>
      <c r="J92" s="10">
        <v>0</v>
      </c>
      <c r="K92" s="10">
        <f t="shared" si="6"/>
        <v>-1156.0435300000001</v>
      </c>
      <c r="L92" s="10">
        <f t="shared" si="7"/>
        <v>5960.0232900000001</v>
      </c>
      <c r="M92" s="10">
        <f t="shared" si="8"/>
        <v>0</v>
      </c>
      <c r="N92" s="10">
        <f t="shared" si="9"/>
        <v>7116.06682</v>
      </c>
      <c r="O92" s="10">
        <f t="shared" si="10"/>
        <v>0</v>
      </c>
      <c r="P92" s="10">
        <f t="shared" si="11"/>
        <v>0</v>
      </c>
    </row>
    <row r="93" spans="1:16" ht="25.5">
      <c r="A93" s="5" t="s">
        <v>375</v>
      </c>
      <c r="B93" s="6" t="s">
        <v>376</v>
      </c>
      <c r="C93" s="7">
        <v>0</v>
      </c>
      <c r="D93" s="7">
        <v>800</v>
      </c>
      <c r="E93" s="7">
        <v>800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800</v>
      </c>
      <c r="L93" s="7">
        <f t="shared" si="7"/>
        <v>800</v>
      </c>
      <c r="M93" s="7">
        <f t="shared" si="8"/>
        <v>0</v>
      </c>
      <c r="N93" s="7">
        <f t="shared" si="9"/>
        <v>800</v>
      </c>
      <c r="O93" s="7">
        <f t="shared" si="10"/>
        <v>800</v>
      </c>
      <c r="P93" s="7">
        <f t="shared" si="11"/>
        <v>0</v>
      </c>
    </row>
    <row r="94" spans="1:16">
      <c r="A94" s="8" t="s">
        <v>349</v>
      </c>
      <c r="B94" s="9" t="s">
        <v>350</v>
      </c>
      <c r="C94" s="10">
        <v>0</v>
      </c>
      <c r="D94" s="10">
        <v>800</v>
      </c>
      <c r="E94" s="10">
        <v>800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800</v>
      </c>
      <c r="L94" s="10">
        <f t="shared" si="7"/>
        <v>800</v>
      </c>
      <c r="M94" s="10">
        <f t="shared" si="8"/>
        <v>0</v>
      </c>
      <c r="N94" s="10">
        <f t="shared" si="9"/>
        <v>800</v>
      </c>
      <c r="O94" s="10">
        <f t="shared" si="10"/>
        <v>800</v>
      </c>
      <c r="P94" s="10">
        <f t="shared" si="11"/>
        <v>0</v>
      </c>
    </row>
    <row r="95" spans="1:16" ht="63.75">
      <c r="A95" s="5" t="s">
        <v>377</v>
      </c>
      <c r="B95" s="6" t="s">
        <v>52</v>
      </c>
      <c r="C95" s="7">
        <v>0</v>
      </c>
      <c r="D95" s="7">
        <v>484.34399999999999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484.34399999999999</v>
      </c>
      <c r="M95" s="7">
        <f t="shared" si="8"/>
        <v>0</v>
      </c>
      <c r="N95" s="7">
        <f t="shared" si="9"/>
        <v>484.34399999999999</v>
      </c>
      <c r="O95" s="7">
        <f t="shared" si="10"/>
        <v>0</v>
      </c>
      <c r="P95" s="7">
        <f t="shared" si="11"/>
        <v>0</v>
      </c>
    </row>
    <row r="96" spans="1:16">
      <c r="A96" s="8" t="s">
        <v>369</v>
      </c>
      <c r="B96" s="9" t="s">
        <v>370</v>
      </c>
      <c r="C96" s="10">
        <v>0</v>
      </c>
      <c r="D96" s="10">
        <v>484.34399999999999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484.34399999999999</v>
      </c>
      <c r="M96" s="10">
        <f t="shared" si="8"/>
        <v>0</v>
      </c>
      <c r="N96" s="10">
        <f t="shared" si="9"/>
        <v>484.34399999999999</v>
      </c>
      <c r="O96" s="10">
        <f t="shared" si="10"/>
        <v>0</v>
      </c>
      <c r="P96" s="10">
        <f t="shared" si="11"/>
        <v>0</v>
      </c>
    </row>
    <row r="97" spans="1:16">
      <c r="A97" s="5" t="s">
        <v>200</v>
      </c>
      <c r="B97" s="6" t="s">
        <v>201</v>
      </c>
      <c r="C97" s="7">
        <v>5123.3195399999995</v>
      </c>
      <c r="D97" s="7">
        <v>6839.4845399999995</v>
      </c>
      <c r="E97" s="7">
        <v>409.68333333333345</v>
      </c>
      <c r="F97" s="7">
        <v>0</v>
      </c>
      <c r="G97" s="7">
        <v>0</v>
      </c>
      <c r="H97" s="7">
        <v>10.40354</v>
      </c>
      <c r="I97" s="7">
        <v>258.07499999999999</v>
      </c>
      <c r="J97" s="7">
        <v>0</v>
      </c>
      <c r="K97" s="7">
        <f t="shared" si="6"/>
        <v>409.68333333333345</v>
      </c>
      <c r="L97" s="7">
        <f t="shared" si="7"/>
        <v>6839.4845399999995</v>
      </c>
      <c r="M97" s="7">
        <f t="shared" si="8"/>
        <v>0</v>
      </c>
      <c r="N97" s="7">
        <f t="shared" si="9"/>
        <v>6829.0809999999992</v>
      </c>
      <c r="O97" s="7">
        <f t="shared" si="10"/>
        <v>399.27979333333343</v>
      </c>
      <c r="P97" s="7">
        <f t="shared" si="11"/>
        <v>2.5394101135022979</v>
      </c>
    </row>
    <row r="98" spans="1:16" ht="38.25">
      <c r="A98" s="5" t="s">
        <v>203</v>
      </c>
      <c r="B98" s="6" t="s">
        <v>204</v>
      </c>
      <c r="C98" s="7">
        <v>4641.2</v>
      </c>
      <c r="D98" s="7">
        <v>4641.2</v>
      </c>
      <c r="E98" s="7">
        <v>386.76666666666677</v>
      </c>
      <c r="F98" s="7">
        <v>0</v>
      </c>
      <c r="G98" s="7">
        <v>0</v>
      </c>
      <c r="H98" s="7">
        <v>10.16154</v>
      </c>
      <c r="I98" s="7">
        <v>0</v>
      </c>
      <c r="J98" s="7">
        <v>0</v>
      </c>
      <c r="K98" s="7">
        <f t="shared" si="6"/>
        <v>386.76666666666677</v>
      </c>
      <c r="L98" s="7">
        <f t="shared" si="7"/>
        <v>4641.2</v>
      </c>
      <c r="M98" s="7">
        <f t="shared" si="8"/>
        <v>0</v>
      </c>
      <c r="N98" s="7">
        <f t="shared" si="9"/>
        <v>4631.0384599999998</v>
      </c>
      <c r="O98" s="7">
        <f t="shared" si="10"/>
        <v>376.60512666666676</v>
      </c>
      <c r="P98" s="7">
        <f t="shared" si="11"/>
        <v>2.6273050073256909</v>
      </c>
    </row>
    <row r="99" spans="1:16">
      <c r="A99" s="8" t="s">
        <v>23</v>
      </c>
      <c r="B99" s="9" t="s">
        <v>24</v>
      </c>
      <c r="C99" s="10">
        <v>3503.7000000000003</v>
      </c>
      <c r="D99" s="10">
        <v>3503.7000000000003</v>
      </c>
      <c r="E99" s="10">
        <v>291.97500000000002</v>
      </c>
      <c r="F99" s="10">
        <v>0</v>
      </c>
      <c r="G99" s="10">
        <v>0</v>
      </c>
      <c r="H99" s="10">
        <v>8.7867700000000006</v>
      </c>
      <c r="I99" s="10">
        <v>0</v>
      </c>
      <c r="J99" s="10">
        <v>0</v>
      </c>
      <c r="K99" s="10">
        <f t="shared" si="6"/>
        <v>291.97500000000002</v>
      </c>
      <c r="L99" s="10">
        <f t="shared" si="7"/>
        <v>3503.7000000000003</v>
      </c>
      <c r="M99" s="10">
        <f t="shared" si="8"/>
        <v>0</v>
      </c>
      <c r="N99" s="10">
        <f t="shared" si="9"/>
        <v>3494.9132300000001</v>
      </c>
      <c r="O99" s="10">
        <f t="shared" si="10"/>
        <v>283.18823000000003</v>
      </c>
      <c r="P99" s="10">
        <f t="shared" si="11"/>
        <v>3.0094254645089475</v>
      </c>
    </row>
    <row r="100" spans="1:16">
      <c r="A100" s="8" t="s">
        <v>25</v>
      </c>
      <c r="B100" s="9" t="s">
        <v>26</v>
      </c>
      <c r="C100" s="10">
        <v>750.1</v>
      </c>
      <c r="D100" s="10">
        <v>750.1</v>
      </c>
      <c r="E100" s="10">
        <v>62.50833333333334</v>
      </c>
      <c r="F100" s="10">
        <v>0</v>
      </c>
      <c r="G100" s="10">
        <v>0</v>
      </c>
      <c r="H100" s="10">
        <v>1.2576400000000001</v>
      </c>
      <c r="I100" s="10">
        <v>0</v>
      </c>
      <c r="J100" s="10">
        <v>0</v>
      </c>
      <c r="K100" s="10">
        <f t="shared" si="6"/>
        <v>62.50833333333334</v>
      </c>
      <c r="L100" s="10">
        <f t="shared" si="7"/>
        <v>750.1</v>
      </c>
      <c r="M100" s="10">
        <f t="shared" si="8"/>
        <v>0</v>
      </c>
      <c r="N100" s="10">
        <f t="shared" si="9"/>
        <v>748.84235999999999</v>
      </c>
      <c r="O100" s="10">
        <f t="shared" si="10"/>
        <v>61.250693333333338</v>
      </c>
      <c r="P100" s="10">
        <f t="shared" si="11"/>
        <v>2.0119557392347684</v>
      </c>
    </row>
    <row r="101" spans="1:16">
      <c r="A101" s="8" t="s">
        <v>27</v>
      </c>
      <c r="B101" s="9" t="s">
        <v>28</v>
      </c>
      <c r="C101" s="10">
        <v>100.9</v>
      </c>
      <c r="D101" s="10">
        <v>100.9</v>
      </c>
      <c r="E101" s="10">
        <v>8.408333333333335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8.408333333333335</v>
      </c>
      <c r="L101" s="10">
        <f t="shared" si="7"/>
        <v>100.9</v>
      </c>
      <c r="M101" s="10">
        <f t="shared" si="8"/>
        <v>0</v>
      </c>
      <c r="N101" s="10">
        <f t="shared" si="9"/>
        <v>100.9</v>
      </c>
      <c r="O101" s="10">
        <f t="shared" si="10"/>
        <v>8.408333333333335</v>
      </c>
      <c r="P101" s="10">
        <f t="shared" si="11"/>
        <v>0</v>
      </c>
    </row>
    <row r="102" spans="1:16">
      <c r="A102" s="8" t="s">
        <v>29</v>
      </c>
      <c r="B102" s="9" t="s">
        <v>30</v>
      </c>
      <c r="C102" s="10">
        <v>71</v>
      </c>
      <c r="D102" s="10">
        <v>71</v>
      </c>
      <c r="E102" s="10">
        <v>5.916666666666667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5.916666666666667</v>
      </c>
      <c r="L102" s="10">
        <f t="shared" si="7"/>
        <v>71</v>
      </c>
      <c r="M102" s="10">
        <f t="shared" si="8"/>
        <v>0</v>
      </c>
      <c r="N102" s="10">
        <f t="shared" si="9"/>
        <v>71</v>
      </c>
      <c r="O102" s="10">
        <f t="shared" si="10"/>
        <v>5.916666666666667</v>
      </c>
      <c r="P102" s="10">
        <f t="shared" si="11"/>
        <v>0</v>
      </c>
    </row>
    <row r="103" spans="1:16">
      <c r="A103" s="8" t="s">
        <v>31</v>
      </c>
      <c r="B103" s="9" t="s">
        <v>32</v>
      </c>
      <c r="C103" s="10">
        <v>2</v>
      </c>
      <c r="D103" s="10">
        <v>2</v>
      </c>
      <c r="E103" s="10">
        <v>0.16666666666666666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0.16666666666666666</v>
      </c>
      <c r="L103" s="10">
        <f t="shared" si="7"/>
        <v>2</v>
      </c>
      <c r="M103" s="10">
        <f t="shared" si="8"/>
        <v>0</v>
      </c>
      <c r="N103" s="10">
        <f t="shared" si="9"/>
        <v>2</v>
      </c>
      <c r="O103" s="10">
        <f t="shared" si="10"/>
        <v>0.16666666666666666</v>
      </c>
      <c r="P103" s="10">
        <f t="shared" si="11"/>
        <v>0</v>
      </c>
    </row>
    <row r="104" spans="1:16">
      <c r="A104" s="8" t="s">
        <v>33</v>
      </c>
      <c r="B104" s="9" t="s">
        <v>34</v>
      </c>
      <c r="C104" s="10">
        <v>85.2</v>
      </c>
      <c r="D104" s="10">
        <v>85.2</v>
      </c>
      <c r="E104" s="10">
        <v>7.1000000000000005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7.1000000000000005</v>
      </c>
      <c r="L104" s="10">
        <f t="shared" si="7"/>
        <v>85.2</v>
      </c>
      <c r="M104" s="10">
        <f t="shared" si="8"/>
        <v>0</v>
      </c>
      <c r="N104" s="10">
        <f t="shared" si="9"/>
        <v>85.2</v>
      </c>
      <c r="O104" s="10">
        <f t="shared" si="10"/>
        <v>7.1000000000000005</v>
      </c>
      <c r="P104" s="10">
        <f t="shared" si="11"/>
        <v>0</v>
      </c>
    </row>
    <row r="105" spans="1:16">
      <c r="A105" s="8" t="s">
        <v>35</v>
      </c>
      <c r="B105" s="9" t="s">
        <v>36</v>
      </c>
      <c r="C105" s="10">
        <v>4.7</v>
      </c>
      <c r="D105" s="10">
        <v>4.7</v>
      </c>
      <c r="E105" s="10">
        <v>0.39166666666666672</v>
      </c>
      <c r="F105" s="10">
        <v>0</v>
      </c>
      <c r="G105" s="10">
        <v>0</v>
      </c>
      <c r="H105" s="10">
        <v>0.11713</v>
      </c>
      <c r="I105" s="10">
        <v>0</v>
      </c>
      <c r="J105" s="10">
        <v>0</v>
      </c>
      <c r="K105" s="10">
        <f t="shared" si="6"/>
        <v>0.39166666666666672</v>
      </c>
      <c r="L105" s="10">
        <f t="shared" si="7"/>
        <v>4.7</v>
      </c>
      <c r="M105" s="10">
        <f t="shared" si="8"/>
        <v>0</v>
      </c>
      <c r="N105" s="10">
        <f t="shared" si="9"/>
        <v>4.5828699999999998</v>
      </c>
      <c r="O105" s="10">
        <f t="shared" si="10"/>
        <v>0.27453666666666671</v>
      </c>
      <c r="P105" s="10">
        <f t="shared" si="11"/>
        <v>29.905531914893611</v>
      </c>
    </row>
    <row r="106" spans="1:16">
      <c r="A106" s="8" t="s">
        <v>37</v>
      </c>
      <c r="B106" s="9" t="s">
        <v>38</v>
      </c>
      <c r="C106" s="10">
        <v>32.799999999999997</v>
      </c>
      <c r="D106" s="10">
        <v>32.799999999999997</v>
      </c>
      <c r="E106" s="10">
        <v>2.7333333333333334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2.7333333333333334</v>
      </c>
      <c r="L106" s="10">
        <f t="shared" si="7"/>
        <v>32.799999999999997</v>
      </c>
      <c r="M106" s="10">
        <f t="shared" si="8"/>
        <v>0</v>
      </c>
      <c r="N106" s="10">
        <f t="shared" si="9"/>
        <v>32.799999999999997</v>
      </c>
      <c r="O106" s="10">
        <f t="shared" si="10"/>
        <v>2.7333333333333334</v>
      </c>
      <c r="P106" s="10">
        <f t="shared" si="11"/>
        <v>0</v>
      </c>
    </row>
    <row r="107" spans="1:16">
      <c r="A107" s="8" t="s">
        <v>39</v>
      </c>
      <c r="B107" s="9" t="s">
        <v>40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1.375</v>
      </c>
      <c r="L107" s="10">
        <f t="shared" si="7"/>
        <v>16.5</v>
      </c>
      <c r="M107" s="10">
        <f t="shared" si="8"/>
        <v>0</v>
      </c>
      <c r="N107" s="10">
        <f t="shared" si="9"/>
        <v>16.5</v>
      </c>
      <c r="O107" s="10">
        <f t="shared" si="10"/>
        <v>1.375</v>
      </c>
      <c r="P107" s="10">
        <f t="shared" si="11"/>
        <v>0</v>
      </c>
    </row>
    <row r="108" spans="1:16" ht="25.5">
      <c r="A108" s="8" t="s">
        <v>347</v>
      </c>
      <c r="B108" s="9" t="s">
        <v>348</v>
      </c>
      <c r="C108" s="10">
        <v>74.3</v>
      </c>
      <c r="D108" s="10">
        <v>74.3</v>
      </c>
      <c r="E108" s="10">
        <v>6.1916666666666673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6.1916666666666673</v>
      </c>
      <c r="L108" s="10">
        <f t="shared" si="7"/>
        <v>74.3</v>
      </c>
      <c r="M108" s="10">
        <f t="shared" si="8"/>
        <v>0</v>
      </c>
      <c r="N108" s="10">
        <f t="shared" si="9"/>
        <v>74.3</v>
      </c>
      <c r="O108" s="10">
        <f t="shared" si="10"/>
        <v>6.1916666666666673</v>
      </c>
      <c r="P108" s="10">
        <f t="shared" si="11"/>
        <v>0</v>
      </c>
    </row>
    <row r="109" spans="1:16">
      <c r="A109" s="5" t="s">
        <v>205</v>
      </c>
      <c r="B109" s="6" t="s">
        <v>206</v>
      </c>
      <c r="C109" s="7">
        <v>222.11954</v>
      </c>
      <c r="D109" s="7">
        <v>417.11954000000003</v>
      </c>
      <c r="E109" s="7">
        <v>1.25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1.25</v>
      </c>
      <c r="L109" s="7">
        <f t="shared" si="7"/>
        <v>417.11954000000003</v>
      </c>
      <c r="M109" s="7">
        <f t="shared" si="8"/>
        <v>0</v>
      </c>
      <c r="N109" s="7">
        <f t="shared" si="9"/>
        <v>417.11954000000003</v>
      </c>
      <c r="O109" s="7">
        <f t="shared" si="10"/>
        <v>1.25</v>
      </c>
      <c r="P109" s="7">
        <f t="shared" si="11"/>
        <v>0</v>
      </c>
    </row>
    <row r="110" spans="1:16">
      <c r="A110" s="8" t="s">
        <v>27</v>
      </c>
      <c r="B110" s="9" t="s">
        <v>28</v>
      </c>
      <c r="C110" s="10">
        <v>6</v>
      </c>
      <c r="D110" s="10">
        <v>6</v>
      </c>
      <c r="E110" s="10">
        <v>0.5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0.5</v>
      </c>
      <c r="L110" s="10">
        <f t="shared" si="7"/>
        <v>6</v>
      </c>
      <c r="M110" s="10">
        <f t="shared" si="8"/>
        <v>0</v>
      </c>
      <c r="N110" s="10">
        <f t="shared" si="9"/>
        <v>6</v>
      </c>
      <c r="O110" s="10">
        <f t="shared" si="10"/>
        <v>0.5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5.7</v>
      </c>
      <c r="D111" s="10">
        <v>5.7</v>
      </c>
      <c r="E111" s="10">
        <v>0.47500000000000003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0.47500000000000003</v>
      </c>
      <c r="L111" s="10">
        <f t="shared" si="7"/>
        <v>5.7</v>
      </c>
      <c r="M111" s="10">
        <f t="shared" si="8"/>
        <v>0</v>
      </c>
      <c r="N111" s="10">
        <f t="shared" si="9"/>
        <v>5.7</v>
      </c>
      <c r="O111" s="10">
        <f t="shared" si="10"/>
        <v>0.47500000000000003</v>
      </c>
      <c r="P111" s="10">
        <f t="shared" si="11"/>
        <v>0</v>
      </c>
    </row>
    <row r="112" spans="1:16">
      <c r="A112" s="8" t="s">
        <v>31</v>
      </c>
      <c r="B112" s="9" t="s">
        <v>32</v>
      </c>
      <c r="C112" s="10">
        <v>3.3000000000000003</v>
      </c>
      <c r="D112" s="10">
        <v>3.3000000000000003</v>
      </c>
      <c r="E112" s="10">
        <v>0.27500000000000002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0.27500000000000002</v>
      </c>
      <c r="L112" s="10">
        <f t="shared" si="7"/>
        <v>3.3000000000000003</v>
      </c>
      <c r="M112" s="10">
        <f t="shared" si="8"/>
        <v>0</v>
      </c>
      <c r="N112" s="10">
        <f t="shared" si="9"/>
        <v>3.3000000000000003</v>
      </c>
      <c r="O112" s="10">
        <f t="shared" si="10"/>
        <v>0.27500000000000002</v>
      </c>
      <c r="P112" s="10">
        <f t="shared" si="11"/>
        <v>0</v>
      </c>
    </row>
    <row r="113" spans="1:16" ht="25.5">
      <c r="A113" s="8" t="s">
        <v>347</v>
      </c>
      <c r="B113" s="9" t="s">
        <v>348</v>
      </c>
      <c r="C113" s="10">
        <v>146.6</v>
      </c>
      <c r="D113" s="10">
        <v>341.6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341.6</v>
      </c>
      <c r="M113" s="10">
        <f t="shared" si="8"/>
        <v>0</v>
      </c>
      <c r="N113" s="10">
        <f t="shared" si="9"/>
        <v>341.6</v>
      </c>
      <c r="O113" s="10">
        <f t="shared" si="10"/>
        <v>0</v>
      </c>
      <c r="P113" s="10">
        <f t="shared" si="11"/>
        <v>0</v>
      </c>
    </row>
    <row r="114" spans="1:16">
      <c r="A114" s="8" t="s">
        <v>363</v>
      </c>
      <c r="B114" s="9" t="s">
        <v>364</v>
      </c>
      <c r="C114" s="10">
        <v>60.519539999999999</v>
      </c>
      <c r="D114" s="10">
        <v>60.519539999999999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60.519539999999999</v>
      </c>
      <c r="M114" s="10">
        <f t="shared" si="8"/>
        <v>0</v>
      </c>
      <c r="N114" s="10">
        <f t="shared" si="9"/>
        <v>60.519539999999999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207</v>
      </c>
      <c r="B115" s="6" t="s">
        <v>208</v>
      </c>
      <c r="C115" s="7">
        <v>260</v>
      </c>
      <c r="D115" s="7">
        <v>284</v>
      </c>
      <c r="E115" s="7">
        <v>21.666666666666664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21.666666666666664</v>
      </c>
      <c r="L115" s="7">
        <f t="shared" si="7"/>
        <v>284</v>
      </c>
      <c r="M115" s="7">
        <f t="shared" si="8"/>
        <v>0</v>
      </c>
      <c r="N115" s="7">
        <f t="shared" si="9"/>
        <v>284</v>
      </c>
      <c r="O115" s="7">
        <f t="shared" si="10"/>
        <v>21.666666666666664</v>
      </c>
      <c r="P115" s="7">
        <f t="shared" si="11"/>
        <v>0</v>
      </c>
    </row>
    <row r="116" spans="1:16">
      <c r="A116" s="8" t="s">
        <v>23</v>
      </c>
      <c r="B116" s="9" t="s">
        <v>24</v>
      </c>
      <c r="C116" s="10">
        <v>162.5</v>
      </c>
      <c r="D116" s="10">
        <v>162.5</v>
      </c>
      <c r="E116" s="10">
        <v>13.541666666666666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13.541666666666666</v>
      </c>
      <c r="L116" s="10">
        <f t="shared" si="7"/>
        <v>162.5</v>
      </c>
      <c r="M116" s="10">
        <f t="shared" si="8"/>
        <v>0</v>
      </c>
      <c r="N116" s="10">
        <f t="shared" si="9"/>
        <v>162.5</v>
      </c>
      <c r="O116" s="10">
        <f t="shared" si="10"/>
        <v>13.541666666666666</v>
      </c>
      <c r="P116" s="10">
        <f t="shared" si="11"/>
        <v>0</v>
      </c>
    </row>
    <row r="117" spans="1:16">
      <c r="A117" s="8" t="s">
        <v>25</v>
      </c>
      <c r="B117" s="9" t="s">
        <v>26</v>
      </c>
      <c r="C117" s="10">
        <v>35.700000000000003</v>
      </c>
      <c r="D117" s="10">
        <v>35.700000000000003</v>
      </c>
      <c r="E117" s="10">
        <v>2.9750000000000001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2.9750000000000001</v>
      </c>
      <c r="L117" s="10">
        <f t="shared" si="7"/>
        <v>35.700000000000003</v>
      </c>
      <c r="M117" s="10">
        <f t="shared" si="8"/>
        <v>0</v>
      </c>
      <c r="N117" s="10">
        <f t="shared" si="9"/>
        <v>35.700000000000003</v>
      </c>
      <c r="O117" s="10">
        <f t="shared" si="10"/>
        <v>2.9750000000000001</v>
      </c>
      <c r="P117" s="10">
        <f t="shared" si="11"/>
        <v>0</v>
      </c>
    </row>
    <row r="118" spans="1:16">
      <c r="A118" s="8" t="s">
        <v>27</v>
      </c>
      <c r="B118" s="9" t="s">
        <v>28</v>
      </c>
      <c r="C118" s="10">
        <v>25.5</v>
      </c>
      <c r="D118" s="10">
        <v>25.5</v>
      </c>
      <c r="E118" s="10">
        <v>2.125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2.125</v>
      </c>
      <c r="L118" s="10">
        <f t="shared" si="7"/>
        <v>25.5</v>
      </c>
      <c r="M118" s="10">
        <f t="shared" si="8"/>
        <v>0</v>
      </c>
      <c r="N118" s="10">
        <f t="shared" si="9"/>
        <v>25.5</v>
      </c>
      <c r="O118" s="10">
        <f t="shared" si="10"/>
        <v>2.125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15.9</v>
      </c>
      <c r="D119" s="10">
        <v>15.9</v>
      </c>
      <c r="E119" s="10">
        <v>1.325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1.325</v>
      </c>
      <c r="L119" s="10">
        <f t="shared" si="7"/>
        <v>15.9</v>
      </c>
      <c r="M119" s="10">
        <f t="shared" si="8"/>
        <v>0</v>
      </c>
      <c r="N119" s="10">
        <f t="shared" si="9"/>
        <v>15.9</v>
      </c>
      <c r="O119" s="10">
        <f t="shared" si="10"/>
        <v>1.325</v>
      </c>
      <c r="P119" s="10">
        <f t="shared" si="11"/>
        <v>0</v>
      </c>
    </row>
    <row r="120" spans="1:16">
      <c r="A120" s="8" t="s">
        <v>31</v>
      </c>
      <c r="B120" s="9" t="s">
        <v>32</v>
      </c>
      <c r="C120" s="10">
        <v>3.9</v>
      </c>
      <c r="D120" s="10">
        <v>3.9</v>
      </c>
      <c r="E120" s="10">
        <v>0.32500000000000001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0.32500000000000001</v>
      </c>
      <c r="L120" s="10">
        <f t="shared" si="7"/>
        <v>3.9</v>
      </c>
      <c r="M120" s="10">
        <f t="shared" si="8"/>
        <v>0</v>
      </c>
      <c r="N120" s="10">
        <f t="shared" si="9"/>
        <v>3.9</v>
      </c>
      <c r="O120" s="10">
        <f t="shared" si="10"/>
        <v>0.32500000000000001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11.6</v>
      </c>
      <c r="D121" s="10">
        <v>11.6</v>
      </c>
      <c r="E121" s="10">
        <v>0.96666666666666667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0.96666666666666667</v>
      </c>
      <c r="L121" s="10">
        <f t="shared" si="7"/>
        <v>11.6</v>
      </c>
      <c r="M121" s="10">
        <f t="shared" si="8"/>
        <v>0</v>
      </c>
      <c r="N121" s="10">
        <f t="shared" si="9"/>
        <v>11.6</v>
      </c>
      <c r="O121" s="10">
        <f t="shared" si="10"/>
        <v>0.96666666666666667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1.2</v>
      </c>
      <c r="D122" s="10">
        <v>1.2</v>
      </c>
      <c r="E122" s="10">
        <v>0.1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0.1</v>
      </c>
      <c r="L122" s="10">
        <f t="shared" si="7"/>
        <v>1.2</v>
      </c>
      <c r="M122" s="10">
        <f t="shared" si="8"/>
        <v>0</v>
      </c>
      <c r="N122" s="10">
        <f t="shared" si="9"/>
        <v>1.2</v>
      </c>
      <c r="O122" s="10">
        <f t="shared" si="10"/>
        <v>0.1</v>
      </c>
      <c r="P122" s="10">
        <f t="shared" si="11"/>
        <v>0</v>
      </c>
    </row>
    <row r="123" spans="1:16">
      <c r="A123" s="8" t="s">
        <v>37</v>
      </c>
      <c r="B123" s="9" t="s">
        <v>38</v>
      </c>
      <c r="C123" s="10">
        <v>3.7</v>
      </c>
      <c r="D123" s="10">
        <v>3.7</v>
      </c>
      <c r="E123" s="10">
        <v>0.30833333333333335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0.30833333333333335</v>
      </c>
      <c r="L123" s="10">
        <f t="shared" si="7"/>
        <v>3.7</v>
      </c>
      <c r="M123" s="10">
        <f t="shared" si="8"/>
        <v>0</v>
      </c>
      <c r="N123" s="10">
        <f t="shared" si="9"/>
        <v>3.7</v>
      </c>
      <c r="O123" s="10">
        <f t="shared" si="10"/>
        <v>0.30833333333333335</v>
      </c>
      <c r="P123" s="10">
        <f t="shared" si="11"/>
        <v>0</v>
      </c>
    </row>
    <row r="124" spans="1:16" ht="25.5">
      <c r="A124" s="8" t="s">
        <v>347</v>
      </c>
      <c r="B124" s="9" t="s">
        <v>348</v>
      </c>
      <c r="C124" s="10">
        <v>0</v>
      </c>
      <c r="D124" s="10">
        <v>24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24</v>
      </c>
      <c r="M124" s="10">
        <f t="shared" si="8"/>
        <v>0</v>
      </c>
      <c r="N124" s="10">
        <f t="shared" si="9"/>
        <v>24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211</v>
      </c>
      <c r="B125" s="6" t="s">
        <v>212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0.24199999999999999</v>
      </c>
      <c r="I125" s="7">
        <v>0</v>
      </c>
      <c r="J125" s="7">
        <v>0</v>
      </c>
      <c r="K125" s="7">
        <f t="shared" si="6"/>
        <v>0</v>
      </c>
      <c r="L125" s="7">
        <f t="shared" si="7"/>
        <v>0</v>
      </c>
      <c r="M125" s="7">
        <f t="shared" si="8"/>
        <v>0</v>
      </c>
      <c r="N125" s="7">
        <f t="shared" si="9"/>
        <v>-0.24199999999999999</v>
      </c>
      <c r="O125" s="7">
        <f t="shared" si="10"/>
        <v>-0.24199999999999999</v>
      </c>
      <c r="P125" s="7">
        <f t="shared" si="11"/>
        <v>0</v>
      </c>
    </row>
    <row r="126" spans="1:16">
      <c r="A126" s="8" t="s">
        <v>27</v>
      </c>
      <c r="B126" s="9" t="s">
        <v>28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0.24199999999999999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-0.24199999999999999</v>
      </c>
      <c r="O126" s="10">
        <f t="shared" si="10"/>
        <v>-0.24199999999999999</v>
      </c>
      <c r="P126" s="10">
        <f t="shared" si="11"/>
        <v>0</v>
      </c>
    </row>
    <row r="127" spans="1:16">
      <c r="A127" s="5" t="s">
        <v>215</v>
      </c>
      <c r="B127" s="6" t="s">
        <v>216</v>
      </c>
      <c r="C127" s="7">
        <v>0</v>
      </c>
      <c r="D127" s="7">
        <v>404.16500000000002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404.16500000000002</v>
      </c>
      <c r="M127" s="7">
        <f t="shared" si="8"/>
        <v>0</v>
      </c>
      <c r="N127" s="7">
        <f t="shared" si="9"/>
        <v>404.16500000000002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352</v>
      </c>
      <c r="B128" s="9" t="s">
        <v>353</v>
      </c>
      <c r="C128" s="10">
        <v>0</v>
      </c>
      <c r="D128" s="10">
        <v>404.16500000000002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404.16500000000002</v>
      </c>
      <c r="M128" s="10">
        <f t="shared" si="8"/>
        <v>0</v>
      </c>
      <c r="N128" s="10">
        <f t="shared" si="9"/>
        <v>404.16500000000002</v>
      </c>
      <c r="O128" s="10">
        <f t="shared" si="10"/>
        <v>0</v>
      </c>
      <c r="P128" s="10">
        <f t="shared" si="11"/>
        <v>0</v>
      </c>
    </row>
    <row r="129" spans="1:16">
      <c r="A129" s="5" t="s">
        <v>378</v>
      </c>
      <c r="B129" s="6" t="s">
        <v>379</v>
      </c>
      <c r="C129" s="7">
        <v>0</v>
      </c>
      <c r="D129" s="7">
        <v>143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143</v>
      </c>
      <c r="M129" s="7">
        <f t="shared" si="8"/>
        <v>0</v>
      </c>
      <c r="N129" s="7">
        <f t="shared" si="9"/>
        <v>143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352</v>
      </c>
      <c r="B130" s="9" t="s">
        <v>353</v>
      </c>
      <c r="C130" s="10">
        <v>0</v>
      </c>
      <c r="D130" s="10">
        <v>143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143</v>
      </c>
      <c r="M130" s="10">
        <f t="shared" si="8"/>
        <v>0</v>
      </c>
      <c r="N130" s="10">
        <f t="shared" si="9"/>
        <v>143</v>
      </c>
      <c r="O130" s="10">
        <f t="shared" si="10"/>
        <v>0</v>
      </c>
      <c r="P130" s="10">
        <f t="shared" si="11"/>
        <v>0</v>
      </c>
    </row>
    <row r="131" spans="1:16">
      <c r="A131" s="5" t="s">
        <v>380</v>
      </c>
      <c r="B131" s="6" t="s">
        <v>70</v>
      </c>
      <c r="C131" s="7">
        <v>0</v>
      </c>
      <c r="D131" s="7">
        <v>950</v>
      </c>
      <c r="E131" s="7">
        <v>0</v>
      </c>
      <c r="F131" s="7">
        <v>0</v>
      </c>
      <c r="G131" s="7">
        <v>0</v>
      </c>
      <c r="H131" s="7">
        <v>0</v>
      </c>
      <c r="I131" s="7">
        <v>258.07499999999999</v>
      </c>
      <c r="J131" s="7">
        <v>0</v>
      </c>
      <c r="K131" s="7">
        <f t="shared" si="6"/>
        <v>0</v>
      </c>
      <c r="L131" s="7">
        <f t="shared" si="7"/>
        <v>950</v>
      </c>
      <c r="M131" s="7">
        <f t="shared" si="8"/>
        <v>0</v>
      </c>
      <c r="N131" s="7">
        <f t="shared" si="9"/>
        <v>950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352</v>
      </c>
      <c r="B132" s="9" t="s">
        <v>353</v>
      </c>
      <c r="C132" s="10">
        <v>0</v>
      </c>
      <c r="D132" s="10">
        <v>950</v>
      </c>
      <c r="E132" s="10">
        <v>0</v>
      </c>
      <c r="F132" s="10">
        <v>0</v>
      </c>
      <c r="G132" s="10">
        <v>0</v>
      </c>
      <c r="H132" s="10">
        <v>0</v>
      </c>
      <c r="I132" s="10">
        <v>258.07499999999999</v>
      </c>
      <c r="J132" s="10">
        <v>0</v>
      </c>
      <c r="K132" s="10">
        <f t="shared" si="6"/>
        <v>0</v>
      </c>
      <c r="L132" s="10">
        <f t="shared" si="7"/>
        <v>950</v>
      </c>
      <c r="M132" s="10">
        <f t="shared" si="8"/>
        <v>0</v>
      </c>
      <c r="N132" s="10">
        <f t="shared" si="9"/>
        <v>950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219</v>
      </c>
      <c r="B133" s="6" t="s">
        <v>220</v>
      </c>
      <c r="C133" s="7">
        <v>4586.0901299999996</v>
      </c>
      <c r="D133" s="7">
        <v>7084.3583099999996</v>
      </c>
      <c r="E133" s="7">
        <v>358.33300000000003</v>
      </c>
      <c r="F133" s="7">
        <v>107.9002</v>
      </c>
      <c r="G133" s="7">
        <v>0</v>
      </c>
      <c r="H133" s="7">
        <v>0</v>
      </c>
      <c r="I133" s="7">
        <v>107.9002</v>
      </c>
      <c r="J133" s="7">
        <v>137.90019999999998</v>
      </c>
      <c r="K133" s="7">
        <f t="shared" si="6"/>
        <v>250.43280000000004</v>
      </c>
      <c r="L133" s="7">
        <f t="shared" si="7"/>
        <v>6976.4581099999996</v>
      </c>
      <c r="M133" s="7">
        <f t="shared" si="8"/>
        <v>30.111711731824865</v>
      </c>
      <c r="N133" s="7">
        <f t="shared" si="9"/>
        <v>7084.3583099999996</v>
      </c>
      <c r="O133" s="7">
        <f t="shared" si="10"/>
        <v>358.33300000000003</v>
      </c>
      <c r="P133" s="7">
        <f t="shared" si="11"/>
        <v>0</v>
      </c>
    </row>
    <row r="134" spans="1:16" ht="25.5">
      <c r="A134" s="5" t="s">
        <v>221</v>
      </c>
      <c r="B134" s="6" t="s">
        <v>222</v>
      </c>
      <c r="C134" s="7">
        <v>134</v>
      </c>
      <c r="D134" s="7">
        <v>61.368179999999995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61.368179999999995</v>
      </c>
      <c r="M134" s="7">
        <f t="shared" ref="M134:M197" si="14">IF(E134=0,0,(F134/E134)*100)</f>
        <v>0</v>
      </c>
      <c r="N134" s="7">
        <f t="shared" ref="N134:N197" si="15">D134-H134</f>
        <v>61.368179999999995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347</v>
      </c>
      <c r="B135" s="9" t="s">
        <v>348</v>
      </c>
      <c r="C135" s="10">
        <v>134</v>
      </c>
      <c r="D135" s="10">
        <v>61.368179999999995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61.368179999999995</v>
      </c>
      <c r="M135" s="10">
        <f t="shared" si="14"/>
        <v>0</v>
      </c>
      <c r="N135" s="10">
        <f t="shared" si="15"/>
        <v>61.368179999999995</v>
      </c>
      <c r="O135" s="10">
        <f t="shared" si="16"/>
        <v>0</v>
      </c>
      <c r="P135" s="10">
        <f t="shared" si="17"/>
        <v>0</v>
      </c>
    </row>
    <row r="136" spans="1:16">
      <c r="A136" s="5" t="s">
        <v>227</v>
      </c>
      <c r="B136" s="6" t="s">
        <v>228</v>
      </c>
      <c r="C136" s="7">
        <v>0</v>
      </c>
      <c r="D136" s="7">
        <v>10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10</v>
      </c>
      <c r="M136" s="7">
        <f t="shared" si="14"/>
        <v>0</v>
      </c>
      <c r="N136" s="7">
        <f t="shared" si="15"/>
        <v>10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347</v>
      </c>
      <c r="B137" s="9" t="s">
        <v>348</v>
      </c>
      <c r="C137" s="10">
        <v>0</v>
      </c>
      <c r="D137" s="10">
        <v>10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10</v>
      </c>
      <c r="M137" s="10">
        <f t="shared" si="14"/>
        <v>0</v>
      </c>
      <c r="N137" s="10">
        <f t="shared" si="15"/>
        <v>10</v>
      </c>
      <c r="O137" s="10">
        <f t="shared" si="16"/>
        <v>0</v>
      </c>
      <c r="P137" s="10">
        <f t="shared" si="17"/>
        <v>0</v>
      </c>
    </row>
    <row r="138" spans="1:16" ht="51">
      <c r="A138" s="5" t="s">
        <v>231</v>
      </c>
      <c r="B138" s="6" t="s">
        <v>232</v>
      </c>
      <c r="C138" s="7">
        <v>38</v>
      </c>
      <c r="D138" s="7">
        <v>1290.7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1290.7</v>
      </c>
      <c r="M138" s="7">
        <f t="shared" si="14"/>
        <v>0</v>
      </c>
      <c r="N138" s="7">
        <f t="shared" si="15"/>
        <v>1290.7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352</v>
      </c>
      <c r="B139" s="9" t="s">
        <v>353</v>
      </c>
      <c r="C139" s="10">
        <v>38</v>
      </c>
      <c r="D139" s="10">
        <v>1290.7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1290.7</v>
      </c>
      <c r="M139" s="10">
        <f t="shared" si="14"/>
        <v>0</v>
      </c>
      <c r="N139" s="10">
        <f t="shared" si="15"/>
        <v>1290.7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235</v>
      </c>
      <c r="B140" s="6" t="s">
        <v>236</v>
      </c>
      <c r="C140" s="7">
        <v>0</v>
      </c>
      <c r="D140" s="7">
        <v>793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793</v>
      </c>
      <c r="M140" s="7">
        <f t="shared" si="14"/>
        <v>0</v>
      </c>
      <c r="N140" s="7">
        <f t="shared" si="15"/>
        <v>793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347</v>
      </c>
      <c r="B141" s="9" t="s">
        <v>348</v>
      </c>
      <c r="C141" s="10">
        <v>0</v>
      </c>
      <c r="D141" s="10">
        <v>793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793</v>
      </c>
      <c r="M141" s="10">
        <f t="shared" si="14"/>
        <v>0</v>
      </c>
      <c r="N141" s="10">
        <f t="shared" si="15"/>
        <v>793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239</v>
      </c>
      <c r="B142" s="6" t="s">
        <v>105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30</v>
      </c>
      <c r="K142" s="7">
        <f t="shared" si="12"/>
        <v>0</v>
      </c>
      <c r="L142" s="7">
        <f t="shared" si="13"/>
        <v>0</v>
      </c>
      <c r="M142" s="7">
        <f t="shared" si="14"/>
        <v>0</v>
      </c>
      <c r="N142" s="7">
        <f t="shared" si="15"/>
        <v>0</v>
      </c>
      <c r="O142" s="7">
        <f t="shared" si="16"/>
        <v>0</v>
      </c>
      <c r="P142" s="7">
        <f t="shared" si="17"/>
        <v>0</v>
      </c>
    </row>
    <row r="143" spans="1:16">
      <c r="A143" s="8" t="s">
        <v>29</v>
      </c>
      <c r="B143" s="9" t="s">
        <v>30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30</v>
      </c>
      <c r="K143" s="10">
        <f t="shared" si="12"/>
        <v>0</v>
      </c>
      <c r="L143" s="10">
        <f t="shared" si="13"/>
        <v>0</v>
      </c>
      <c r="M143" s="10">
        <f t="shared" si="14"/>
        <v>0</v>
      </c>
      <c r="N143" s="10">
        <f t="shared" si="15"/>
        <v>0</v>
      </c>
      <c r="O143" s="10">
        <f t="shared" si="16"/>
        <v>0</v>
      </c>
      <c r="P143" s="10">
        <f t="shared" si="17"/>
        <v>0</v>
      </c>
    </row>
    <row r="144" spans="1:16">
      <c r="A144" s="5" t="s">
        <v>381</v>
      </c>
      <c r="B144" s="6" t="s">
        <v>379</v>
      </c>
      <c r="C144" s="7">
        <v>0</v>
      </c>
      <c r="D144" s="7">
        <v>515.20000000000005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515.20000000000005</v>
      </c>
      <c r="M144" s="7">
        <f t="shared" si="14"/>
        <v>0</v>
      </c>
      <c r="N144" s="7">
        <f t="shared" si="15"/>
        <v>515.20000000000005</v>
      </c>
      <c r="O144" s="7">
        <f t="shared" si="16"/>
        <v>0</v>
      </c>
      <c r="P144" s="7">
        <f t="shared" si="17"/>
        <v>0</v>
      </c>
    </row>
    <row r="145" spans="1:16">
      <c r="A145" s="8" t="s">
        <v>357</v>
      </c>
      <c r="B145" s="9" t="s">
        <v>358</v>
      </c>
      <c r="C145" s="10">
        <v>0</v>
      </c>
      <c r="D145" s="10">
        <v>58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58</v>
      </c>
      <c r="M145" s="10">
        <f t="shared" si="14"/>
        <v>0</v>
      </c>
      <c r="N145" s="10">
        <f t="shared" si="15"/>
        <v>58</v>
      </c>
      <c r="O145" s="10">
        <f t="shared" si="16"/>
        <v>0</v>
      </c>
      <c r="P145" s="10">
        <f t="shared" si="17"/>
        <v>0</v>
      </c>
    </row>
    <row r="146" spans="1:16" ht="25.5">
      <c r="A146" s="8" t="s">
        <v>352</v>
      </c>
      <c r="B146" s="9" t="s">
        <v>353</v>
      </c>
      <c r="C146" s="10">
        <v>0</v>
      </c>
      <c r="D146" s="10">
        <v>457.2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457.2</v>
      </c>
      <c r="M146" s="10">
        <f t="shared" si="14"/>
        <v>0</v>
      </c>
      <c r="N146" s="10">
        <f t="shared" si="15"/>
        <v>457.2</v>
      </c>
      <c r="O146" s="10">
        <f t="shared" si="16"/>
        <v>0</v>
      </c>
      <c r="P146" s="10">
        <f t="shared" si="17"/>
        <v>0</v>
      </c>
    </row>
    <row r="147" spans="1:16">
      <c r="A147" s="5" t="s">
        <v>382</v>
      </c>
      <c r="B147" s="6" t="s">
        <v>362</v>
      </c>
      <c r="C147" s="7">
        <v>4414.0901299999996</v>
      </c>
      <c r="D147" s="7">
        <v>4414.0901299999996</v>
      </c>
      <c r="E147" s="7">
        <v>358.33300000000003</v>
      </c>
      <c r="F147" s="7">
        <v>107.9002</v>
      </c>
      <c r="G147" s="7">
        <v>0</v>
      </c>
      <c r="H147" s="7">
        <v>0</v>
      </c>
      <c r="I147" s="7">
        <v>107.9002</v>
      </c>
      <c r="J147" s="7">
        <v>107.9002</v>
      </c>
      <c r="K147" s="7">
        <f t="shared" si="12"/>
        <v>250.43280000000004</v>
      </c>
      <c r="L147" s="7">
        <f t="shared" si="13"/>
        <v>4306.1899299999995</v>
      </c>
      <c r="M147" s="7">
        <f t="shared" si="14"/>
        <v>30.111711731824865</v>
      </c>
      <c r="N147" s="7">
        <f t="shared" si="15"/>
        <v>4414.0901299999996</v>
      </c>
      <c r="O147" s="7">
        <f t="shared" si="16"/>
        <v>358.33300000000003</v>
      </c>
      <c r="P147" s="7">
        <f t="shared" si="17"/>
        <v>0</v>
      </c>
    </row>
    <row r="148" spans="1:16" ht="25.5">
      <c r="A148" s="8" t="s">
        <v>352</v>
      </c>
      <c r="B148" s="9" t="s">
        <v>353</v>
      </c>
      <c r="C148" s="10">
        <v>4414.0901299999996</v>
      </c>
      <c r="D148" s="10">
        <v>4414.0901299999996</v>
      </c>
      <c r="E148" s="10">
        <v>358.33300000000003</v>
      </c>
      <c r="F148" s="10">
        <v>107.9002</v>
      </c>
      <c r="G148" s="10">
        <v>0</v>
      </c>
      <c r="H148" s="10">
        <v>0</v>
      </c>
      <c r="I148" s="10">
        <v>107.9002</v>
      </c>
      <c r="J148" s="10">
        <v>107.9002</v>
      </c>
      <c r="K148" s="10">
        <f t="shared" si="12"/>
        <v>250.43280000000004</v>
      </c>
      <c r="L148" s="10">
        <f t="shared" si="13"/>
        <v>4306.1899299999995</v>
      </c>
      <c r="M148" s="10">
        <f t="shared" si="14"/>
        <v>30.111711731824865</v>
      </c>
      <c r="N148" s="10">
        <f t="shared" si="15"/>
        <v>4414.0901299999996</v>
      </c>
      <c r="O148" s="10">
        <f t="shared" si="16"/>
        <v>358.33300000000003</v>
      </c>
      <c r="P148" s="10">
        <f t="shared" si="17"/>
        <v>0</v>
      </c>
    </row>
    <row r="149" spans="1:16" ht="25.5">
      <c r="A149" s="5" t="s">
        <v>245</v>
      </c>
      <c r="B149" s="6" t="s">
        <v>246</v>
      </c>
      <c r="C149" s="7">
        <v>5854.2491200000004</v>
      </c>
      <c r="D149" s="7">
        <v>36532.982120000001</v>
      </c>
      <c r="E149" s="7">
        <v>78.3</v>
      </c>
      <c r="F149" s="7">
        <v>132.52519000000001</v>
      </c>
      <c r="G149" s="7">
        <v>0</v>
      </c>
      <c r="H149" s="7">
        <v>217.00418000000002</v>
      </c>
      <c r="I149" s="7">
        <v>100.58801</v>
      </c>
      <c r="J149" s="7">
        <v>98.389929999999993</v>
      </c>
      <c r="K149" s="7">
        <f t="shared" si="12"/>
        <v>-54.225190000000012</v>
      </c>
      <c r="L149" s="7">
        <f t="shared" si="13"/>
        <v>36400.45693</v>
      </c>
      <c r="M149" s="7">
        <f t="shared" si="14"/>
        <v>169.25311621966796</v>
      </c>
      <c r="N149" s="7">
        <f t="shared" si="15"/>
        <v>36315.977939999997</v>
      </c>
      <c r="O149" s="7">
        <f t="shared" si="16"/>
        <v>-138.70418000000001</v>
      </c>
      <c r="P149" s="7">
        <f t="shared" si="17"/>
        <v>277.14454661558113</v>
      </c>
    </row>
    <row r="150" spans="1:16">
      <c r="A150" s="5" t="s">
        <v>248</v>
      </c>
      <c r="B150" s="6" t="s">
        <v>249</v>
      </c>
      <c r="C150" s="7">
        <v>2317.6323700000003</v>
      </c>
      <c r="D150" s="7">
        <v>12038.573370000002</v>
      </c>
      <c r="E150" s="7">
        <v>0</v>
      </c>
      <c r="F150" s="7">
        <v>31.938180000000003</v>
      </c>
      <c r="G150" s="7">
        <v>0</v>
      </c>
      <c r="H150" s="7">
        <v>217.00418000000002</v>
      </c>
      <c r="I150" s="7">
        <v>1E-3</v>
      </c>
      <c r="J150" s="7">
        <v>0</v>
      </c>
      <c r="K150" s="7">
        <f t="shared" si="12"/>
        <v>-31.938180000000003</v>
      </c>
      <c r="L150" s="7">
        <f t="shared" si="13"/>
        <v>12006.635190000003</v>
      </c>
      <c r="M150" s="7">
        <f t="shared" si="14"/>
        <v>0</v>
      </c>
      <c r="N150" s="7">
        <f t="shared" si="15"/>
        <v>11821.569190000002</v>
      </c>
      <c r="O150" s="7">
        <f t="shared" si="16"/>
        <v>-217.00418000000002</v>
      </c>
      <c r="P150" s="7">
        <f t="shared" si="17"/>
        <v>0</v>
      </c>
    </row>
    <row r="151" spans="1:16">
      <c r="A151" s="8" t="s">
        <v>383</v>
      </c>
      <c r="B151" s="9" t="s">
        <v>384</v>
      </c>
      <c r="C151" s="10">
        <v>514.0675</v>
      </c>
      <c r="D151" s="10">
        <v>2970.0084999999999</v>
      </c>
      <c r="E151" s="10">
        <v>0</v>
      </c>
      <c r="F151" s="10">
        <v>31.938180000000003</v>
      </c>
      <c r="G151" s="10">
        <v>0</v>
      </c>
      <c r="H151" s="10">
        <v>31.938180000000003</v>
      </c>
      <c r="I151" s="10">
        <v>0</v>
      </c>
      <c r="J151" s="10">
        <v>0</v>
      </c>
      <c r="K151" s="10">
        <f t="shared" si="12"/>
        <v>-31.938180000000003</v>
      </c>
      <c r="L151" s="10">
        <f t="shared" si="13"/>
        <v>2938.0703199999998</v>
      </c>
      <c r="M151" s="10">
        <f t="shared" si="14"/>
        <v>0</v>
      </c>
      <c r="N151" s="10">
        <f t="shared" si="15"/>
        <v>2938.0703199999998</v>
      </c>
      <c r="O151" s="10">
        <f t="shared" si="16"/>
        <v>-31.938180000000003</v>
      </c>
      <c r="P151" s="10">
        <f t="shared" si="17"/>
        <v>0</v>
      </c>
    </row>
    <row r="152" spans="1:16" ht="25.5">
      <c r="A152" s="8" t="s">
        <v>352</v>
      </c>
      <c r="B152" s="9" t="s">
        <v>353</v>
      </c>
      <c r="C152" s="10">
        <v>1803.5648700000002</v>
      </c>
      <c r="D152" s="10">
        <v>9068.564870000002</v>
      </c>
      <c r="E152" s="10">
        <v>0</v>
      </c>
      <c r="F152" s="10">
        <v>0</v>
      </c>
      <c r="G152" s="10">
        <v>0</v>
      </c>
      <c r="H152" s="10">
        <v>185.066</v>
      </c>
      <c r="I152" s="10">
        <v>1E-3</v>
      </c>
      <c r="J152" s="10">
        <v>0</v>
      </c>
      <c r="K152" s="10">
        <f t="shared" si="12"/>
        <v>0</v>
      </c>
      <c r="L152" s="10">
        <f t="shared" si="13"/>
        <v>9068.564870000002</v>
      </c>
      <c r="M152" s="10">
        <f t="shared" si="14"/>
        <v>0</v>
      </c>
      <c r="N152" s="10">
        <f t="shared" si="15"/>
        <v>8883.4988700000013</v>
      </c>
      <c r="O152" s="10">
        <f t="shared" si="16"/>
        <v>-185.066</v>
      </c>
      <c r="P152" s="10">
        <f t="shared" si="17"/>
        <v>0</v>
      </c>
    </row>
    <row r="153" spans="1:16">
      <c r="A153" s="5" t="s">
        <v>252</v>
      </c>
      <c r="B153" s="6" t="s">
        <v>253</v>
      </c>
      <c r="C153" s="7">
        <v>769.97379000000012</v>
      </c>
      <c r="D153" s="7">
        <v>2380.8987900000002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2380.8987900000002</v>
      </c>
      <c r="M153" s="7">
        <f t="shared" si="14"/>
        <v>0</v>
      </c>
      <c r="N153" s="7">
        <f t="shared" si="15"/>
        <v>2380.8987900000002</v>
      </c>
      <c r="O153" s="7">
        <f t="shared" si="16"/>
        <v>0</v>
      </c>
      <c r="P153" s="7">
        <f t="shared" si="17"/>
        <v>0</v>
      </c>
    </row>
    <row r="154" spans="1:16">
      <c r="A154" s="8" t="s">
        <v>383</v>
      </c>
      <c r="B154" s="9" t="s">
        <v>384</v>
      </c>
      <c r="C154" s="10">
        <v>65.734999999999999</v>
      </c>
      <c r="D154" s="10">
        <v>65.734999999999999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65.734999999999999</v>
      </c>
      <c r="M154" s="10">
        <f t="shared" si="14"/>
        <v>0</v>
      </c>
      <c r="N154" s="10">
        <f t="shared" si="15"/>
        <v>65.734999999999999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352</v>
      </c>
      <c r="B155" s="9" t="s">
        <v>353</v>
      </c>
      <c r="C155" s="10">
        <v>704.23879000000011</v>
      </c>
      <c r="D155" s="10">
        <v>2315.1637900000001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2315.1637900000001</v>
      </c>
      <c r="M155" s="10">
        <f t="shared" si="14"/>
        <v>0</v>
      </c>
      <c r="N155" s="10">
        <f t="shared" si="15"/>
        <v>2315.1637900000001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254</v>
      </c>
      <c r="B156" s="6" t="s">
        <v>255</v>
      </c>
      <c r="C156" s="7">
        <v>661.37427000000002</v>
      </c>
      <c r="D156" s="7">
        <v>19698.720269999998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19698.720269999998</v>
      </c>
      <c r="M156" s="7">
        <f t="shared" si="14"/>
        <v>0</v>
      </c>
      <c r="N156" s="7">
        <f t="shared" si="15"/>
        <v>19698.720269999998</v>
      </c>
      <c r="O156" s="7">
        <f t="shared" si="16"/>
        <v>0</v>
      </c>
      <c r="P156" s="7">
        <f t="shared" si="17"/>
        <v>0</v>
      </c>
    </row>
    <row r="157" spans="1:16">
      <c r="A157" s="8" t="s">
        <v>363</v>
      </c>
      <c r="B157" s="9" t="s">
        <v>364</v>
      </c>
      <c r="C157" s="10">
        <v>635.87565000000006</v>
      </c>
      <c r="D157" s="10">
        <v>17650.875649999998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17650.875649999998</v>
      </c>
      <c r="M157" s="10">
        <f t="shared" si="14"/>
        <v>0</v>
      </c>
      <c r="N157" s="10">
        <f t="shared" si="15"/>
        <v>17650.875649999998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352</v>
      </c>
      <c r="B158" s="9" t="s">
        <v>353</v>
      </c>
      <c r="C158" s="10">
        <v>25.498619999999999</v>
      </c>
      <c r="D158" s="10">
        <v>2047.8446200000001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2047.8446200000001</v>
      </c>
      <c r="M158" s="10">
        <f t="shared" si="14"/>
        <v>0</v>
      </c>
      <c r="N158" s="10">
        <f t="shared" si="15"/>
        <v>2047.8446200000001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257</v>
      </c>
      <c r="B159" s="6" t="s">
        <v>126</v>
      </c>
      <c r="C159" s="7">
        <v>9.725620000000001</v>
      </c>
      <c r="D159" s="7">
        <v>319.24662000000001</v>
      </c>
      <c r="E159" s="7">
        <v>0</v>
      </c>
      <c r="F159" s="7">
        <v>2.1970800000000001</v>
      </c>
      <c r="G159" s="7">
        <v>0</v>
      </c>
      <c r="H159" s="7">
        <v>0</v>
      </c>
      <c r="I159" s="7">
        <v>2.1970800000000001</v>
      </c>
      <c r="J159" s="7">
        <v>0</v>
      </c>
      <c r="K159" s="7">
        <f t="shared" si="12"/>
        <v>-2.1970800000000001</v>
      </c>
      <c r="L159" s="7">
        <f t="shared" si="13"/>
        <v>317.04953999999998</v>
      </c>
      <c r="M159" s="7">
        <f t="shared" si="14"/>
        <v>0</v>
      </c>
      <c r="N159" s="7">
        <f t="shared" si="15"/>
        <v>319.24662000000001</v>
      </c>
      <c r="O159" s="7">
        <f t="shared" si="16"/>
        <v>0</v>
      </c>
      <c r="P159" s="7">
        <f t="shared" si="17"/>
        <v>0</v>
      </c>
    </row>
    <row r="160" spans="1:16">
      <c r="A160" s="8" t="s">
        <v>363</v>
      </c>
      <c r="B160" s="9" t="s">
        <v>364</v>
      </c>
      <c r="C160" s="10">
        <v>9.725620000000001</v>
      </c>
      <c r="D160" s="10">
        <v>319.24662000000001</v>
      </c>
      <c r="E160" s="10">
        <v>0</v>
      </c>
      <c r="F160" s="10">
        <v>2.1970800000000001</v>
      </c>
      <c r="G160" s="10">
        <v>0</v>
      </c>
      <c r="H160" s="10">
        <v>0</v>
      </c>
      <c r="I160" s="10">
        <v>2.1970800000000001</v>
      </c>
      <c r="J160" s="10">
        <v>0</v>
      </c>
      <c r="K160" s="10">
        <f t="shared" si="12"/>
        <v>-2.1970800000000001</v>
      </c>
      <c r="L160" s="10">
        <f t="shared" si="13"/>
        <v>317.04953999999998</v>
      </c>
      <c r="M160" s="10">
        <f t="shared" si="14"/>
        <v>0</v>
      </c>
      <c r="N160" s="10">
        <f t="shared" si="15"/>
        <v>319.24662000000001</v>
      </c>
      <c r="O160" s="10">
        <f t="shared" si="16"/>
        <v>0</v>
      </c>
      <c r="P160" s="10">
        <f t="shared" si="17"/>
        <v>0</v>
      </c>
    </row>
    <row r="161" spans="1:16">
      <c r="A161" s="5" t="s">
        <v>385</v>
      </c>
      <c r="B161" s="6" t="s">
        <v>386</v>
      </c>
      <c r="C161" s="7">
        <v>107.51407</v>
      </c>
      <c r="D161" s="7">
        <v>107.51407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107.51407</v>
      </c>
      <c r="M161" s="7">
        <f t="shared" si="14"/>
        <v>0</v>
      </c>
      <c r="N161" s="7">
        <f t="shared" si="15"/>
        <v>107.51407</v>
      </c>
      <c r="O161" s="7">
        <f t="shared" si="16"/>
        <v>0</v>
      </c>
      <c r="P161" s="7">
        <f t="shared" si="17"/>
        <v>0</v>
      </c>
    </row>
    <row r="162" spans="1:16">
      <c r="A162" s="8" t="s">
        <v>357</v>
      </c>
      <c r="B162" s="9" t="s">
        <v>358</v>
      </c>
      <c r="C162" s="10">
        <v>69.678070000000005</v>
      </c>
      <c r="D162" s="10">
        <v>69.678070000000005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69.678070000000005</v>
      </c>
      <c r="M162" s="10">
        <f t="shared" si="14"/>
        <v>0</v>
      </c>
      <c r="N162" s="10">
        <f t="shared" si="15"/>
        <v>69.678070000000005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352</v>
      </c>
      <c r="B163" s="9" t="s">
        <v>353</v>
      </c>
      <c r="C163" s="10">
        <v>37.835999999999999</v>
      </c>
      <c r="D163" s="10">
        <v>37.835999999999999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37.835999999999999</v>
      </c>
      <c r="M163" s="10">
        <f t="shared" si="14"/>
        <v>0</v>
      </c>
      <c r="N163" s="10">
        <f t="shared" si="15"/>
        <v>37.835999999999999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258</v>
      </c>
      <c r="B164" s="6" t="s">
        <v>259</v>
      </c>
      <c r="C164" s="7">
        <v>937.98400000000004</v>
      </c>
      <c r="D164" s="7">
        <v>937.98400000000004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937.98400000000004</v>
      </c>
      <c r="M164" s="7">
        <f t="shared" si="14"/>
        <v>0</v>
      </c>
      <c r="N164" s="7">
        <f t="shared" si="15"/>
        <v>937.98400000000004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352</v>
      </c>
      <c r="B165" s="9" t="s">
        <v>353</v>
      </c>
      <c r="C165" s="10">
        <v>937.98400000000004</v>
      </c>
      <c r="D165" s="10">
        <v>937.98400000000004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937.98400000000004</v>
      </c>
      <c r="M165" s="10">
        <f t="shared" si="14"/>
        <v>0</v>
      </c>
      <c r="N165" s="10">
        <f t="shared" si="15"/>
        <v>937.98400000000004</v>
      </c>
      <c r="O165" s="10">
        <f t="shared" si="16"/>
        <v>0</v>
      </c>
      <c r="P165" s="10">
        <f t="shared" si="17"/>
        <v>0</v>
      </c>
    </row>
    <row r="166" spans="1:16">
      <c r="A166" s="5" t="s">
        <v>387</v>
      </c>
      <c r="B166" s="6" t="s">
        <v>366</v>
      </c>
      <c r="C166" s="7">
        <v>1050.0450000000001</v>
      </c>
      <c r="D166" s="7">
        <v>1050.0450000000001</v>
      </c>
      <c r="E166" s="7">
        <v>78.3</v>
      </c>
      <c r="F166" s="7">
        <v>98.389929999999993</v>
      </c>
      <c r="G166" s="7">
        <v>0</v>
      </c>
      <c r="H166" s="7">
        <v>0</v>
      </c>
      <c r="I166" s="7">
        <v>98.389929999999993</v>
      </c>
      <c r="J166" s="7">
        <v>98.389929999999993</v>
      </c>
      <c r="K166" s="7">
        <f t="shared" si="12"/>
        <v>-20.089929999999995</v>
      </c>
      <c r="L166" s="7">
        <f t="shared" si="13"/>
        <v>951.65507000000002</v>
      </c>
      <c r="M166" s="7">
        <f t="shared" si="14"/>
        <v>125.65763729246487</v>
      </c>
      <c r="N166" s="7">
        <f t="shared" si="15"/>
        <v>1050.0450000000001</v>
      </c>
      <c r="O166" s="7">
        <f t="shared" si="16"/>
        <v>78.3</v>
      </c>
      <c r="P166" s="7">
        <f t="shared" si="17"/>
        <v>0</v>
      </c>
    </row>
    <row r="167" spans="1:16" ht="25.5">
      <c r="A167" s="8" t="s">
        <v>55</v>
      </c>
      <c r="B167" s="9" t="s">
        <v>56</v>
      </c>
      <c r="C167" s="10">
        <v>861.14499999999998</v>
      </c>
      <c r="D167" s="10">
        <v>861.14499999999998</v>
      </c>
      <c r="E167" s="10">
        <v>78.3</v>
      </c>
      <c r="F167" s="10">
        <v>98.389929999999993</v>
      </c>
      <c r="G167" s="10">
        <v>0</v>
      </c>
      <c r="H167" s="10">
        <v>0</v>
      </c>
      <c r="I167" s="10">
        <v>98.389929999999993</v>
      </c>
      <c r="J167" s="10">
        <v>98.389929999999993</v>
      </c>
      <c r="K167" s="10">
        <f t="shared" si="12"/>
        <v>-20.089929999999995</v>
      </c>
      <c r="L167" s="10">
        <f t="shared" si="13"/>
        <v>762.75506999999993</v>
      </c>
      <c r="M167" s="10">
        <f t="shared" si="14"/>
        <v>125.65763729246487</v>
      </c>
      <c r="N167" s="10">
        <f t="shared" si="15"/>
        <v>861.14499999999998</v>
      </c>
      <c r="O167" s="10">
        <f t="shared" si="16"/>
        <v>78.3</v>
      </c>
      <c r="P167" s="10">
        <f t="shared" si="17"/>
        <v>0</v>
      </c>
    </row>
    <row r="168" spans="1:16" ht="25.5">
      <c r="A168" s="8" t="s">
        <v>352</v>
      </c>
      <c r="B168" s="9" t="s">
        <v>353</v>
      </c>
      <c r="C168" s="10">
        <v>188.9</v>
      </c>
      <c r="D168" s="10">
        <v>188.9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188.9</v>
      </c>
      <c r="M168" s="10">
        <f t="shared" si="14"/>
        <v>0</v>
      </c>
      <c r="N168" s="10">
        <f t="shared" si="15"/>
        <v>188.9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260</v>
      </c>
      <c r="B169" s="6" t="s">
        <v>261</v>
      </c>
      <c r="C169" s="7">
        <v>10760.03786</v>
      </c>
      <c r="D169" s="7">
        <v>49267.493459999991</v>
      </c>
      <c r="E169" s="7">
        <v>1016</v>
      </c>
      <c r="F169" s="7">
        <v>1903.4588699999999</v>
      </c>
      <c r="G169" s="7">
        <v>0</v>
      </c>
      <c r="H169" s="7">
        <v>1903.4588699999999</v>
      </c>
      <c r="I169" s="7">
        <v>0</v>
      </c>
      <c r="J169" s="7">
        <v>0</v>
      </c>
      <c r="K169" s="7">
        <f t="shared" si="12"/>
        <v>-887.45886999999993</v>
      </c>
      <c r="L169" s="7">
        <f t="shared" si="13"/>
        <v>47364.034589999988</v>
      </c>
      <c r="M169" s="7">
        <f t="shared" si="14"/>
        <v>187.34831397637794</v>
      </c>
      <c r="N169" s="7">
        <f t="shared" si="15"/>
        <v>47364.034589999988</v>
      </c>
      <c r="O169" s="7">
        <f t="shared" si="16"/>
        <v>-887.45886999999993</v>
      </c>
      <c r="P169" s="7">
        <f t="shared" si="17"/>
        <v>187.34831397637794</v>
      </c>
    </row>
    <row r="170" spans="1:16" ht="25.5">
      <c r="A170" s="5" t="s">
        <v>263</v>
      </c>
      <c r="B170" s="6" t="s">
        <v>264</v>
      </c>
      <c r="C170" s="7">
        <v>884.55289000000005</v>
      </c>
      <c r="D170" s="7">
        <v>1932.9278900000002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1932.9278900000002</v>
      </c>
      <c r="M170" s="7">
        <f t="shared" si="14"/>
        <v>0</v>
      </c>
      <c r="N170" s="7">
        <f t="shared" si="15"/>
        <v>1932.9278900000002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352</v>
      </c>
      <c r="B171" s="9" t="s">
        <v>353</v>
      </c>
      <c r="C171" s="10">
        <v>884.55289000000005</v>
      </c>
      <c r="D171" s="10">
        <v>1932.9278900000002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1932.9278900000002</v>
      </c>
      <c r="M171" s="10">
        <f t="shared" si="14"/>
        <v>0</v>
      </c>
      <c r="N171" s="10">
        <f t="shared" si="15"/>
        <v>1932.9278900000002</v>
      </c>
      <c r="O171" s="10">
        <f t="shared" si="16"/>
        <v>0</v>
      </c>
      <c r="P171" s="10">
        <f t="shared" si="17"/>
        <v>0</v>
      </c>
    </row>
    <row r="172" spans="1:16">
      <c r="A172" s="5" t="s">
        <v>269</v>
      </c>
      <c r="B172" s="6" t="s">
        <v>216</v>
      </c>
      <c r="C172" s="7">
        <v>478.63100000000003</v>
      </c>
      <c r="D172" s="7">
        <v>2483.337</v>
      </c>
      <c r="E172" s="7">
        <v>986</v>
      </c>
      <c r="F172" s="7">
        <v>985.82900000000006</v>
      </c>
      <c r="G172" s="7">
        <v>0</v>
      </c>
      <c r="H172" s="7">
        <v>985.82900000000006</v>
      </c>
      <c r="I172" s="7">
        <v>0</v>
      </c>
      <c r="J172" s="7">
        <v>0</v>
      </c>
      <c r="K172" s="7">
        <f t="shared" si="12"/>
        <v>0.17099999999993543</v>
      </c>
      <c r="L172" s="7">
        <f t="shared" si="13"/>
        <v>1497.5079999999998</v>
      </c>
      <c r="M172" s="7">
        <f t="shared" si="14"/>
        <v>99.98265720081136</v>
      </c>
      <c r="N172" s="7">
        <f t="shared" si="15"/>
        <v>1497.5079999999998</v>
      </c>
      <c r="O172" s="7">
        <f t="shared" si="16"/>
        <v>0.17099999999993543</v>
      </c>
      <c r="P172" s="7">
        <f t="shared" si="17"/>
        <v>99.98265720081136</v>
      </c>
    </row>
    <row r="173" spans="1:16">
      <c r="A173" s="8" t="s">
        <v>363</v>
      </c>
      <c r="B173" s="9" t="s">
        <v>364</v>
      </c>
      <c r="C173" s="10">
        <v>478.63100000000003</v>
      </c>
      <c r="D173" s="10">
        <v>1478.6310000000001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1478.6310000000001</v>
      </c>
      <c r="M173" s="10">
        <f t="shared" si="14"/>
        <v>0</v>
      </c>
      <c r="N173" s="10">
        <f t="shared" si="15"/>
        <v>1478.6310000000001</v>
      </c>
      <c r="O173" s="10">
        <f t="shared" si="16"/>
        <v>0</v>
      </c>
      <c r="P173" s="10">
        <f t="shared" si="17"/>
        <v>0</v>
      </c>
    </row>
    <row r="174" spans="1:16" ht="25.5">
      <c r="A174" s="8" t="s">
        <v>352</v>
      </c>
      <c r="B174" s="9" t="s">
        <v>353</v>
      </c>
      <c r="C174" s="10">
        <v>0</v>
      </c>
      <c r="D174" s="10">
        <v>1004.706</v>
      </c>
      <c r="E174" s="10">
        <v>986</v>
      </c>
      <c r="F174" s="10">
        <v>985.82900000000006</v>
      </c>
      <c r="G174" s="10">
        <v>0</v>
      </c>
      <c r="H174" s="10">
        <v>985.82900000000006</v>
      </c>
      <c r="I174" s="10">
        <v>0</v>
      </c>
      <c r="J174" s="10">
        <v>0</v>
      </c>
      <c r="K174" s="10">
        <f t="shared" si="12"/>
        <v>0.17099999999993543</v>
      </c>
      <c r="L174" s="10">
        <f t="shared" si="13"/>
        <v>18.876999999999953</v>
      </c>
      <c r="M174" s="10">
        <f t="shared" si="14"/>
        <v>99.98265720081136</v>
      </c>
      <c r="N174" s="10">
        <f t="shared" si="15"/>
        <v>18.876999999999953</v>
      </c>
      <c r="O174" s="10">
        <f t="shared" si="16"/>
        <v>0.17099999999993543</v>
      </c>
      <c r="P174" s="10">
        <f t="shared" si="17"/>
        <v>99.98265720081136</v>
      </c>
    </row>
    <row r="175" spans="1:16">
      <c r="A175" s="5" t="s">
        <v>388</v>
      </c>
      <c r="B175" s="6" t="s">
        <v>386</v>
      </c>
      <c r="C175" s="7">
        <v>49.978000000000002</v>
      </c>
      <c r="D175" s="7">
        <v>5976.4650000000001</v>
      </c>
      <c r="E175" s="7">
        <v>0</v>
      </c>
      <c r="F175" s="7">
        <v>912.12986999999998</v>
      </c>
      <c r="G175" s="7">
        <v>0</v>
      </c>
      <c r="H175" s="7">
        <v>912.12986999999998</v>
      </c>
      <c r="I175" s="7">
        <v>0</v>
      </c>
      <c r="J175" s="7">
        <v>0</v>
      </c>
      <c r="K175" s="7">
        <f t="shared" si="12"/>
        <v>-912.12986999999998</v>
      </c>
      <c r="L175" s="7">
        <f t="shared" si="13"/>
        <v>5064.3351300000004</v>
      </c>
      <c r="M175" s="7">
        <f t="shared" si="14"/>
        <v>0</v>
      </c>
      <c r="N175" s="7">
        <f t="shared" si="15"/>
        <v>5064.3351300000004</v>
      </c>
      <c r="O175" s="7">
        <f t="shared" si="16"/>
        <v>-912.12986999999998</v>
      </c>
      <c r="P175" s="7">
        <f t="shared" si="17"/>
        <v>0</v>
      </c>
    </row>
    <row r="176" spans="1:16">
      <c r="A176" s="8" t="s">
        <v>355</v>
      </c>
      <c r="B176" s="9" t="s">
        <v>356</v>
      </c>
      <c r="C176" s="10">
        <v>49.978000000000002</v>
      </c>
      <c r="D176" s="10">
        <v>4844.5650000000005</v>
      </c>
      <c r="E176" s="10">
        <v>0</v>
      </c>
      <c r="F176" s="10">
        <v>912.12986999999998</v>
      </c>
      <c r="G176" s="10">
        <v>0</v>
      </c>
      <c r="H176" s="10">
        <v>912.12986999999998</v>
      </c>
      <c r="I176" s="10">
        <v>0</v>
      </c>
      <c r="J176" s="10">
        <v>0</v>
      </c>
      <c r="K176" s="10">
        <f t="shared" si="12"/>
        <v>-912.12986999999998</v>
      </c>
      <c r="L176" s="10">
        <f t="shared" si="13"/>
        <v>3932.4351300000008</v>
      </c>
      <c r="M176" s="10">
        <f t="shared" si="14"/>
        <v>0</v>
      </c>
      <c r="N176" s="10">
        <f t="shared" si="15"/>
        <v>3932.4351300000008</v>
      </c>
      <c r="O176" s="10">
        <f t="shared" si="16"/>
        <v>-912.12986999999998</v>
      </c>
      <c r="P176" s="10">
        <f t="shared" si="17"/>
        <v>0</v>
      </c>
    </row>
    <row r="177" spans="1:16" ht="25.5">
      <c r="A177" s="8" t="s">
        <v>352</v>
      </c>
      <c r="B177" s="9" t="s">
        <v>353</v>
      </c>
      <c r="C177" s="10">
        <v>0</v>
      </c>
      <c r="D177" s="10">
        <v>1131.9000000000001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1131.9000000000001</v>
      </c>
      <c r="M177" s="10">
        <f t="shared" si="14"/>
        <v>0</v>
      </c>
      <c r="N177" s="10">
        <f t="shared" si="15"/>
        <v>1131.9000000000001</v>
      </c>
      <c r="O177" s="10">
        <f t="shared" si="16"/>
        <v>0</v>
      </c>
      <c r="P177" s="10">
        <f t="shared" si="17"/>
        <v>0</v>
      </c>
    </row>
    <row r="178" spans="1:16">
      <c r="A178" s="5" t="s">
        <v>389</v>
      </c>
      <c r="B178" s="6" t="s">
        <v>379</v>
      </c>
      <c r="C178" s="7">
        <v>0</v>
      </c>
      <c r="D178" s="7">
        <v>54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54</v>
      </c>
      <c r="M178" s="7">
        <f t="shared" si="14"/>
        <v>0</v>
      </c>
      <c r="N178" s="7">
        <f t="shared" si="15"/>
        <v>54</v>
      </c>
      <c r="O178" s="7">
        <f t="shared" si="16"/>
        <v>0</v>
      </c>
      <c r="P178" s="7">
        <f t="shared" si="17"/>
        <v>0</v>
      </c>
    </row>
    <row r="179" spans="1:16" ht="25.5">
      <c r="A179" s="8" t="s">
        <v>352</v>
      </c>
      <c r="B179" s="9" t="s">
        <v>353</v>
      </c>
      <c r="C179" s="10">
        <v>0</v>
      </c>
      <c r="D179" s="10">
        <v>54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54</v>
      </c>
      <c r="M179" s="10">
        <f t="shared" si="14"/>
        <v>0</v>
      </c>
      <c r="N179" s="10">
        <f t="shared" si="15"/>
        <v>54</v>
      </c>
      <c r="O179" s="10">
        <f t="shared" si="16"/>
        <v>0</v>
      </c>
      <c r="P179" s="10">
        <f t="shared" si="17"/>
        <v>0</v>
      </c>
    </row>
    <row r="180" spans="1:16" ht="38.25">
      <c r="A180" s="5" t="s">
        <v>390</v>
      </c>
      <c r="B180" s="6" t="s">
        <v>391</v>
      </c>
      <c r="C180" s="7">
        <v>61.338750000000005</v>
      </c>
      <c r="D180" s="7">
        <v>473.93275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473.93275</v>
      </c>
      <c r="M180" s="7">
        <f t="shared" si="14"/>
        <v>0</v>
      </c>
      <c r="N180" s="7">
        <f t="shared" si="15"/>
        <v>473.93275</v>
      </c>
      <c r="O180" s="7">
        <f t="shared" si="16"/>
        <v>0</v>
      </c>
      <c r="P180" s="7">
        <f t="shared" si="17"/>
        <v>0</v>
      </c>
    </row>
    <row r="181" spans="1:16">
      <c r="A181" s="8" t="s">
        <v>357</v>
      </c>
      <c r="B181" s="9" t="s">
        <v>358</v>
      </c>
      <c r="C181" s="10">
        <v>42.632750000000001</v>
      </c>
      <c r="D181" s="10">
        <v>473.93275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473.93275</v>
      </c>
      <c r="M181" s="10">
        <f t="shared" si="14"/>
        <v>0</v>
      </c>
      <c r="N181" s="10">
        <f t="shared" si="15"/>
        <v>473.93275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352</v>
      </c>
      <c r="B182" s="9" t="s">
        <v>353</v>
      </c>
      <c r="C182" s="10">
        <v>18.706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0</v>
      </c>
      <c r="M182" s="10">
        <f t="shared" si="14"/>
        <v>0</v>
      </c>
      <c r="N182" s="10">
        <f t="shared" si="15"/>
        <v>0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392</v>
      </c>
      <c r="B183" s="6" t="s">
        <v>300</v>
      </c>
      <c r="C183" s="7">
        <v>2970.0227999999997</v>
      </c>
      <c r="D183" s="7">
        <v>2970.0227999999997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2970.0227999999997</v>
      </c>
      <c r="M183" s="7">
        <f t="shared" si="14"/>
        <v>0</v>
      </c>
      <c r="N183" s="7">
        <f t="shared" si="15"/>
        <v>2970.0227999999997</v>
      </c>
      <c r="O183" s="7">
        <f t="shared" si="16"/>
        <v>0</v>
      </c>
      <c r="P183" s="7">
        <f t="shared" si="17"/>
        <v>0</v>
      </c>
    </row>
    <row r="184" spans="1:16">
      <c r="A184" s="8" t="s">
        <v>363</v>
      </c>
      <c r="B184" s="9" t="s">
        <v>364</v>
      </c>
      <c r="C184" s="10">
        <v>2970.0227999999997</v>
      </c>
      <c r="D184" s="10">
        <v>2970.0227999999997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2970.0227999999997</v>
      </c>
      <c r="M184" s="10">
        <f t="shared" si="14"/>
        <v>0</v>
      </c>
      <c r="N184" s="10">
        <f t="shared" si="15"/>
        <v>2970.0227999999997</v>
      </c>
      <c r="O184" s="10">
        <f t="shared" si="16"/>
        <v>0</v>
      </c>
      <c r="P184" s="10">
        <f t="shared" si="17"/>
        <v>0</v>
      </c>
    </row>
    <row r="185" spans="1:16">
      <c r="A185" s="5" t="s">
        <v>393</v>
      </c>
      <c r="B185" s="6" t="s">
        <v>362</v>
      </c>
      <c r="C185" s="7">
        <v>6019.3346200000005</v>
      </c>
      <c r="D185" s="7">
        <v>34496.534619999999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34496.534619999999</v>
      </c>
      <c r="M185" s="7">
        <f t="shared" si="14"/>
        <v>0</v>
      </c>
      <c r="N185" s="7">
        <f t="shared" si="15"/>
        <v>34496.534619999999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352</v>
      </c>
      <c r="B186" s="9" t="s">
        <v>353</v>
      </c>
      <c r="C186" s="10">
        <v>6019.3346200000005</v>
      </c>
      <c r="D186" s="10">
        <v>34496.534619999999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34496.534619999999</v>
      </c>
      <c r="M186" s="10">
        <f t="shared" si="14"/>
        <v>0</v>
      </c>
      <c r="N186" s="10">
        <f t="shared" si="15"/>
        <v>34496.534619999999</v>
      </c>
      <c r="O186" s="10">
        <f t="shared" si="16"/>
        <v>0</v>
      </c>
      <c r="P186" s="10">
        <f t="shared" si="17"/>
        <v>0</v>
      </c>
    </row>
    <row r="187" spans="1:16">
      <c r="A187" s="5" t="s">
        <v>272</v>
      </c>
      <c r="B187" s="6" t="s">
        <v>273</v>
      </c>
      <c r="C187" s="7">
        <v>296.1798</v>
      </c>
      <c r="D187" s="7">
        <v>315.37979999999999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315.37979999999999</v>
      </c>
      <c r="M187" s="7">
        <f t="shared" si="14"/>
        <v>0</v>
      </c>
      <c r="N187" s="7">
        <f t="shared" si="15"/>
        <v>315.37979999999999</v>
      </c>
      <c r="O187" s="7">
        <f t="shared" si="16"/>
        <v>0</v>
      </c>
      <c r="P187" s="7">
        <f t="shared" si="17"/>
        <v>0</v>
      </c>
    </row>
    <row r="188" spans="1:16">
      <c r="A188" s="8" t="s">
        <v>357</v>
      </c>
      <c r="B188" s="9" t="s">
        <v>358</v>
      </c>
      <c r="C188" s="10">
        <v>296.1798</v>
      </c>
      <c r="D188" s="10">
        <v>296.1798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296.1798</v>
      </c>
      <c r="M188" s="10">
        <f t="shared" si="14"/>
        <v>0</v>
      </c>
      <c r="N188" s="10">
        <f t="shared" si="15"/>
        <v>296.1798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352</v>
      </c>
      <c r="B189" s="9" t="s">
        <v>353</v>
      </c>
      <c r="C189" s="10">
        <v>0</v>
      </c>
      <c r="D189" s="10">
        <v>19.2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19.2</v>
      </c>
      <c r="M189" s="10">
        <f t="shared" si="14"/>
        <v>0</v>
      </c>
      <c r="N189" s="10">
        <f t="shared" si="15"/>
        <v>19.2</v>
      </c>
      <c r="O189" s="10">
        <f t="shared" si="16"/>
        <v>0</v>
      </c>
      <c r="P189" s="10">
        <f t="shared" si="17"/>
        <v>0</v>
      </c>
    </row>
    <row r="190" spans="1:16">
      <c r="A190" s="5" t="s">
        <v>394</v>
      </c>
      <c r="B190" s="6" t="s">
        <v>366</v>
      </c>
      <c r="C190" s="7">
        <v>0</v>
      </c>
      <c r="D190" s="7">
        <v>564.89359999999999</v>
      </c>
      <c r="E190" s="7">
        <v>30</v>
      </c>
      <c r="F190" s="7">
        <v>5.5</v>
      </c>
      <c r="G190" s="7">
        <v>0</v>
      </c>
      <c r="H190" s="7">
        <v>5.5</v>
      </c>
      <c r="I190" s="7">
        <v>0</v>
      </c>
      <c r="J190" s="7">
        <v>0</v>
      </c>
      <c r="K190" s="7">
        <f t="shared" si="12"/>
        <v>24.5</v>
      </c>
      <c r="L190" s="7">
        <f t="shared" si="13"/>
        <v>559.39359999999999</v>
      </c>
      <c r="M190" s="7">
        <f t="shared" si="14"/>
        <v>18.333333333333332</v>
      </c>
      <c r="N190" s="7">
        <f t="shared" si="15"/>
        <v>559.39359999999999</v>
      </c>
      <c r="O190" s="7">
        <f t="shared" si="16"/>
        <v>24.5</v>
      </c>
      <c r="P190" s="7">
        <f t="shared" si="17"/>
        <v>18.333333333333332</v>
      </c>
    </row>
    <row r="191" spans="1:16" ht="25.5">
      <c r="A191" s="8" t="s">
        <v>55</v>
      </c>
      <c r="B191" s="9" t="s">
        <v>56</v>
      </c>
      <c r="C191" s="10">
        <v>0</v>
      </c>
      <c r="D191" s="10">
        <v>125.8486</v>
      </c>
      <c r="E191" s="10">
        <v>30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30</v>
      </c>
      <c r="L191" s="10">
        <f t="shared" si="13"/>
        <v>125.8486</v>
      </c>
      <c r="M191" s="10">
        <f t="shared" si="14"/>
        <v>0</v>
      </c>
      <c r="N191" s="10">
        <f t="shared" si="15"/>
        <v>125.8486</v>
      </c>
      <c r="O191" s="10">
        <f t="shared" si="16"/>
        <v>30</v>
      </c>
      <c r="P191" s="10">
        <f t="shared" si="17"/>
        <v>0</v>
      </c>
    </row>
    <row r="192" spans="1:16">
      <c r="A192" s="8" t="s">
        <v>355</v>
      </c>
      <c r="B192" s="9" t="s">
        <v>356</v>
      </c>
      <c r="C192" s="10">
        <v>0</v>
      </c>
      <c r="D192" s="10">
        <v>163.613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163.613</v>
      </c>
      <c r="M192" s="10">
        <f t="shared" si="14"/>
        <v>0</v>
      </c>
      <c r="N192" s="10">
        <f t="shared" si="15"/>
        <v>163.613</v>
      </c>
      <c r="O192" s="10">
        <f t="shared" si="16"/>
        <v>0</v>
      </c>
      <c r="P192" s="10">
        <f t="shared" si="17"/>
        <v>0</v>
      </c>
    </row>
    <row r="193" spans="1:16">
      <c r="A193" s="8" t="s">
        <v>363</v>
      </c>
      <c r="B193" s="9" t="s">
        <v>364</v>
      </c>
      <c r="C193" s="10">
        <v>0</v>
      </c>
      <c r="D193" s="10">
        <v>275.43200000000002</v>
      </c>
      <c r="E193" s="10">
        <v>0</v>
      </c>
      <c r="F193" s="10">
        <v>5.5</v>
      </c>
      <c r="G193" s="10">
        <v>0</v>
      </c>
      <c r="H193" s="10">
        <v>5.5</v>
      </c>
      <c r="I193" s="10">
        <v>0</v>
      </c>
      <c r="J193" s="10">
        <v>0</v>
      </c>
      <c r="K193" s="10">
        <f t="shared" si="12"/>
        <v>-5.5</v>
      </c>
      <c r="L193" s="10">
        <f t="shared" si="13"/>
        <v>269.93200000000002</v>
      </c>
      <c r="M193" s="10">
        <f t="shared" si="14"/>
        <v>0</v>
      </c>
      <c r="N193" s="10">
        <f t="shared" si="15"/>
        <v>269.93200000000002</v>
      </c>
      <c r="O193" s="10">
        <f t="shared" si="16"/>
        <v>-5.5</v>
      </c>
      <c r="P193" s="10">
        <f t="shared" si="17"/>
        <v>0</v>
      </c>
    </row>
    <row r="194" spans="1:16" ht="25.5">
      <c r="A194" s="5" t="s">
        <v>277</v>
      </c>
      <c r="B194" s="6" t="s">
        <v>278</v>
      </c>
      <c r="C194" s="7">
        <v>38249.196750000003</v>
      </c>
      <c r="D194" s="7">
        <v>215029.65315</v>
      </c>
      <c r="E194" s="7">
        <v>6450</v>
      </c>
      <c r="F194" s="7">
        <v>2120.1732699999998</v>
      </c>
      <c r="G194" s="7">
        <v>0</v>
      </c>
      <c r="H194" s="7">
        <v>642.82695000000001</v>
      </c>
      <c r="I194" s="7">
        <v>2776.8036899999997</v>
      </c>
      <c r="J194" s="7">
        <v>2164.3936899999999</v>
      </c>
      <c r="K194" s="7">
        <f t="shared" si="12"/>
        <v>4329.8267300000007</v>
      </c>
      <c r="L194" s="7">
        <f t="shared" si="13"/>
        <v>212909.47988</v>
      </c>
      <c r="M194" s="7">
        <f t="shared" si="14"/>
        <v>32.870903410852712</v>
      </c>
      <c r="N194" s="7">
        <f t="shared" si="15"/>
        <v>214386.82620000001</v>
      </c>
      <c r="O194" s="7">
        <f t="shared" si="16"/>
        <v>5807.1730500000003</v>
      </c>
      <c r="P194" s="7">
        <f t="shared" si="17"/>
        <v>9.9663093023255822</v>
      </c>
    </row>
    <row r="195" spans="1:16" ht="51">
      <c r="A195" s="5" t="s">
        <v>395</v>
      </c>
      <c r="B195" s="6" t="s">
        <v>22</v>
      </c>
      <c r="C195" s="7">
        <v>216</v>
      </c>
      <c r="D195" s="7">
        <v>616</v>
      </c>
      <c r="E195" s="7">
        <v>0</v>
      </c>
      <c r="F195" s="7">
        <v>106.9068</v>
      </c>
      <c r="G195" s="7">
        <v>0</v>
      </c>
      <c r="H195" s="7">
        <v>106.9068</v>
      </c>
      <c r="I195" s="7">
        <v>0</v>
      </c>
      <c r="J195" s="7">
        <v>0</v>
      </c>
      <c r="K195" s="7">
        <f t="shared" si="12"/>
        <v>-106.9068</v>
      </c>
      <c r="L195" s="7">
        <f t="shared" si="13"/>
        <v>509.09320000000002</v>
      </c>
      <c r="M195" s="7">
        <f t="shared" si="14"/>
        <v>0</v>
      </c>
      <c r="N195" s="7">
        <f t="shared" si="15"/>
        <v>509.09320000000002</v>
      </c>
      <c r="O195" s="7">
        <f t="shared" si="16"/>
        <v>-106.9068</v>
      </c>
      <c r="P195" s="7">
        <f t="shared" si="17"/>
        <v>0</v>
      </c>
    </row>
    <row r="196" spans="1:16">
      <c r="A196" s="8" t="s">
        <v>363</v>
      </c>
      <c r="B196" s="9" t="s">
        <v>364</v>
      </c>
      <c r="C196" s="10">
        <v>216</v>
      </c>
      <c r="D196" s="10">
        <v>616</v>
      </c>
      <c r="E196" s="10">
        <v>0</v>
      </c>
      <c r="F196" s="10">
        <v>106.9068</v>
      </c>
      <c r="G196" s="10">
        <v>0</v>
      </c>
      <c r="H196" s="10">
        <v>106.9068</v>
      </c>
      <c r="I196" s="10">
        <v>0</v>
      </c>
      <c r="J196" s="10">
        <v>0</v>
      </c>
      <c r="K196" s="10">
        <f t="shared" si="12"/>
        <v>-106.9068</v>
      </c>
      <c r="L196" s="10">
        <f t="shared" si="13"/>
        <v>509.09320000000002</v>
      </c>
      <c r="M196" s="10">
        <f t="shared" si="14"/>
        <v>0</v>
      </c>
      <c r="N196" s="10">
        <f t="shared" si="15"/>
        <v>509.09320000000002</v>
      </c>
      <c r="O196" s="10">
        <f t="shared" si="16"/>
        <v>-106.9068</v>
      </c>
      <c r="P196" s="10">
        <f t="shared" si="17"/>
        <v>0</v>
      </c>
    </row>
    <row r="197" spans="1:16">
      <c r="A197" s="5" t="s">
        <v>396</v>
      </c>
      <c r="B197" s="6" t="s">
        <v>50</v>
      </c>
      <c r="C197" s="7">
        <v>878.07780000000002</v>
      </c>
      <c r="D197" s="7">
        <v>878.07780000000002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878.07780000000002</v>
      </c>
      <c r="M197" s="7">
        <f t="shared" si="14"/>
        <v>0</v>
      </c>
      <c r="N197" s="7">
        <f t="shared" si="15"/>
        <v>878.07780000000002</v>
      </c>
      <c r="O197" s="7">
        <f t="shared" si="16"/>
        <v>0</v>
      </c>
      <c r="P197" s="7">
        <f t="shared" si="17"/>
        <v>0</v>
      </c>
    </row>
    <row r="198" spans="1:16">
      <c r="A198" s="8" t="s">
        <v>363</v>
      </c>
      <c r="B198" s="9" t="s">
        <v>364</v>
      </c>
      <c r="C198" s="10">
        <v>878.07780000000002</v>
      </c>
      <c r="D198" s="10">
        <v>878.07780000000002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878.07780000000002</v>
      </c>
      <c r="M198" s="10">
        <f t="shared" ref="M198:M261" si="20">IF(E198=0,0,(F198/E198)*100)</f>
        <v>0</v>
      </c>
      <c r="N198" s="10">
        <f t="shared" ref="N198:N261" si="21">D198-H198</f>
        <v>878.07780000000002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280</v>
      </c>
      <c r="B199" s="6" t="s">
        <v>77</v>
      </c>
      <c r="C199" s="7">
        <v>0</v>
      </c>
      <c r="D199" s="7">
        <v>1820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1820</v>
      </c>
      <c r="M199" s="7">
        <f t="shared" si="20"/>
        <v>0</v>
      </c>
      <c r="N199" s="7">
        <f t="shared" si="21"/>
        <v>1820</v>
      </c>
      <c r="O199" s="7">
        <f t="shared" si="22"/>
        <v>0</v>
      </c>
      <c r="P199" s="7">
        <f t="shared" si="23"/>
        <v>0</v>
      </c>
    </row>
    <row r="200" spans="1:16">
      <c r="A200" s="8" t="s">
        <v>363</v>
      </c>
      <c r="B200" s="9" t="s">
        <v>364</v>
      </c>
      <c r="C200" s="10">
        <v>0</v>
      </c>
      <c r="D200" s="10">
        <v>1820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1820</v>
      </c>
      <c r="M200" s="10">
        <f t="shared" si="20"/>
        <v>0</v>
      </c>
      <c r="N200" s="10">
        <f t="shared" si="21"/>
        <v>1820</v>
      </c>
      <c r="O200" s="10">
        <f t="shared" si="22"/>
        <v>0</v>
      </c>
      <c r="P200" s="10">
        <f t="shared" si="23"/>
        <v>0</v>
      </c>
    </row>
    <row r="201" spans="1:16" ht="51">
      <c r="A201" s="5" t="s">
        <v>281</v>
      </c>
      <c r="B201" s="6" t="s">
        <v>85</v>
      </c>
      <c r="C201" s="7">
        <v>1.026</v>
      </c>
      <c r="D201" s="7">
        <v>10053.157999999999</v>
      </c>
      <c r="E201" s="7">
        <v>0</v>
      </c>
      <c r="F201" s="7">
        <v>4.05</v>
      </c>
      <c r="G201" s="7">
        <v>0</v>
      </c>
      <c r="H201" s="7">
        <v>4.05</v>
      </c>
      <c r="I201" s="7">
        <v>0</v>
      </c>
      <c r="J201" s="7">
        <v>0</v>
      </c>
      <c r="K201" s="7">
        <f t="shared" si="18"/>
        <v>-4.05</v>
      </c>
      <c r="L201" s="7">
        <f t="shared" si="19"/>
        <v>10049.108</v>
      </c>
      <c r="M201" s="7">
        <f t="shared" si="20"/>
        <v>0</v>
      </c>
      <c r="N201" s="7">
        <f t="shared" si="21"/>
        <v>10049.108</v>
      </c>
      <c r="O201" s="7">
        <f t="shared" si="22"/>
        <v>-4.05</v>
      </c>
      <c r="P201" s="7">
        <f t="shared" si="23"/>
        <v>0</v>
      </c>
    </row>
    <row r="202" spans="1:16">
      <c r="A202" s="8" t="s">
        <v>363</v>
      </c>
      <c r="B202" s="9" t="s">
        <v>364</v>
      </c>
      <c r="C202" s="10">
        <v>1.026</v>
      </c>
      <c r="D202" s="10">
        <v>10053.157999999999</v>
      </c>
      <c r="E202" s="10">
        <v>0</v>
      </c>
      <c r="F202" s="10">
        <v>4.05</v>
      </c>
      <c r="G202" s="10">
        <v>0</v>
      </c>
      <c r="H202" s="10">
        <v>4.05</v>
      </c>
      <c r="I202" s="10">
        <v>0</v>
      </c>
      <c r="J202" s="10">
        <v>0</v>
      </c>
      <c r="K202" s="10">
        <f t="shared" si="18"/>
        <v>-4.05</v>
      </c>
      <c r="L202" s="10">
        <f t="shared" si="19"/>
        <v>10049.108</v>
      </c>
      <c r="M202" s="10">
        <f t="shared" si="20"/>
        <v>0</v>
      </c>
      <c r="N202" s="10">
        <f t="shared" si="21"/>
        <v>10049.108</v>
      </c>
      <c r="O202" s="10">
        <f t="shared" si="22"/>
        <v>-4.05</v>
      </c>
      <c r="P202" s="10">
        <f t="shared" si="23"/>
        <v>0</v>
      </c>
    </row>
    <row r="203" spans="1:16" ht="38.25">
      <c r="A203" s="5" t="s">
        <v>397</v>
      </c>
      <c r="B203" s="6" t="s">
        <v>204</v>
      </c>
      <c r="C203" s="7">
        <v>5.1291000000000002</v>
      </c>
      <c r="D203" s="7">
        <v>5.1291000000000002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5.1291000000000002</v>
      </c>
      <c r="M203" s="7">
        <f t="shared" si="20"/>
        <v>0</v>
      </c>
      <c r="N203" s="7">
        <f t="shared" si="21"/>
        <v>5.1291000000000002</v>
      </c>
      <c r="O203" s="7">
        <f t="shared" si="22"/>
        <v>0</v>
      </c>
      <c r="P203" s="7">
        <f t="shared" si="23"/>
        <v>0</v>
      </c>
    </row>
    <row r="204" spans="1:16">
      <c r="A204" s="8" t="s">
        <v>363</v>
      </c>
      <c r="B204" s="9" t="s">
        <v>364</v>
      </c>
      <c r="C204" s="10">
        <v>5.1291000000000002</v>
      </c>
      <c r="D204" s="10">
        <v>5.1291000000000002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5.1291000000000002</v>
      </c>
      <c r="M204" s="10">
        <f t="shared" si="20"/>
        <v>0</v>
      </c>
      <c r="N204" s="10">
        <f t="shared" si="21"/>
        <v>5.1291000000000002</v>
      </c>
      <c r="O204" s="10">
        <f t="shared" si="22"/>
        <v>0</v>
      </c>
      <c r="P204" s="10">
        <f t="shared" si="23"/>
        <v>0</v>
      </c>
    </row>
    <row r="205" spans="1:16">
      <c r="A205" s="5" t="s">
        <v>398</v>
      </c>
      <c r="B205" s="6" t="s">
        <v>103</v>
      </c>
      <c r="C205" s="7">
        <v>0</v>
      </c>
      <c r="D205" s="7">
        <v>196.20000000000002</v>
      </c>
      <c r="E205" s="7">
        <v>0</v>
      </c>
      <c r="F205" s="7">
        <v>12</v>
      </c>
      <c r="G205" s="7">
        <v>0</v>
      </c>
      <c r="H205" s="7">
        <v>0</v>
      </c>
      <c r="I205" s="7">
        <v>12</v>
      </c>
      <c r="J205" s="7">
        <v>12</v>
      </c>
      <c r="K205" s="7">
        <f t="shared" si="18"/>
        <v>-12</v>
      </c>
      <c r="L205" s="7">
        <f t="shared" si="19"/>
        <v>184.20000000000002</v>
      </c>
      <c r="M205" s="7">
        <f t="shared" si="20"/>
        <v>0</v>
      </c>
      <c r="N205" s="7">
        <f t="shared" si="21"/>
        <v>196.20000000000002</v>
      </c>
      <c r="O205" s="7">
        <f t="shared" si="22"/>
        <v>0</v>
      </c>
      <c r="P205" s="7">
        <f t="shared" si="23"/>
        <v>0</v>
      </c>
    </row>
    <row r="206" spans="1:16">
      <c r="A206" s="8" t="s">
        <v>363</v>
      </c>
      <c r="B206" s="9" t="s">
        <v>364</v>
      </c>
      <c r="C206" s="10">
        <v>0</v>
      </c>
      <c r="D206" s="10">
        <v>196.20000000000002</v>
      </c>
      <c r="E206" s="10">
        <v>0</v>
      </c>
      <c r="F206" s="10">
        <v>12</v>
      </c>
      <c r="G206" s="10">
        <v>0</v>
      </c>
      <c r="H206" s="10">
        <v>0</v>
      </c>
      <c r="I206" s="10">
        <v>12</v>
      </c>
      <c r="J206" s="10">
        <v>12</v>
      </c>
      <c r="K206" s="10">
        <f t="shared" si="18"/>
        <v>-12</v>
      </c>
      <c r="L206" s="10">
        <f t="shared" si="19"/>
        <v>184.20000000000002</v>
      </c>
      <c r="M206" s="10">
        <f t="shared" si="20"/>
        <v>0</v>
      </c>
      <c r="N206" s="10">
        <f t="shared" si="21"/>
        <v>196.20000000000002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399</v>
      </c>
      <c r="B207" s="6" t="s">
        <v>110</v>
      </c>
      <c r="C207" s="7">
        <v>1100.3888400000001</v>
      </c>
      <c r="D207" s="7">
        <v>1340.3588400000001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1340.3588400000001</v>
      </c>
      <c r="M207" s="7">
        <f t="shared" si="20"/>
        <v>0</v>
      </c>
      <c r="N207" s="7">
        <f t="shared" si="21"/>
        <v>1340.3588400000001</v>
      </c>
      <c r="O207" s="7">
        <f t="shared" si="22"/>
        <v>0</v>
      </c>
      <c r="P207" s="7">
        <f t="shared" si="23"/>
        <v>0</v>
      </c>
    </row>
    <row r="208" spans="1:16">
      <c r="A208" s="8" t="s">
        <v>363</v>
      </c>
      <c r="B208" s="9" t="s">
        <v>364</v>
      </c>
      <c r="C208" s="10">
        <v>1100.3888400000001</v>
      </c>
      <c r="D208" s="10">
        <v>1340.3588400000001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1340.3588400000001</v>
      </c>
      <c r="M208" s="10">
        <f t="shared" si="20"/>
        <v>0</v>
      </c>
      <c r="N208" s="10">
        <f t="shared" si="21"/>
        <v>1340.3588400000001</v>
      </c>
      <c r="O208" s="10">
        <f t="shared" si="22"/>
        <v>0</v>
      </c>
      <c r="P208" s="10">
        <f t="shared" si="23"/>
        <v>0</v>
      </c>
    </row>
    <row r="209" spans="1:16">
      <c r="A209" s="5" t="s">
        <v>400</v>
      </c>
      <c r="B209" s="6" t="s">
        <v>249</v>
      </c>
      <c r="C209" s="7">
        <v>0</v>
      </c>
      <c r="D209" s="7">
        <v>795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795</v>
      </c>
      <c r="M209" s="7">
        <f t="shared" si="20"/>
        <v>0</v>
      </c>
      <c r="N209" s="7">
        <f t="shared" si="21"/>
        <v>795</v>
      </c>
      <c r="O209" s="7">
        <f t="shared" si="22"/>
        <v>0</v>
      </c>
      <c r="P209" s="7">
        <f t="shared" si="23"/>
        <v>0</v>
      </c>
    </row>
    <row r="210" spans="1:16">
      <c r="A210" s="8" t="s">
        <v>383</v>
      </c>
      <c r="B210" s="9" t="s">
        <v>384</v>
      </c>
      <c r="C210" s="10">
        <v>0</v>
      </c>
      <c r="D210" s="10">
        <v>795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795</v>
      </c>
      <c r="M210" s="10">
        <f t="shared" si="20"/>
        <v>0</v>
      </c>
      <c r="N210" s="10">
        <f t="shared" si="21"/>
        <v>795</v>
      </c>
      <c r="O210" s="10">
        <f t="shared" si="22"/>
        <v>0</v>
      </c>
      <c r="P210" s="10">
        <f t="shared" si="23"/>
        <v>0</v>
      </c>
    </row>
    <row r="211" spans="1:16">
      <c r="A211" s="5" t="s">
        <v>401</v>
      </c>
      <c r="B211" s="6" t="s">
        <v>216</v>
      </c>
      <c r="C211" s="7">
        <v>5072.9199100000005</v>
      </c>
      <c r="D211" s="7">
        <v>13225.547060000001</v>
      </c>
      <c r="E211" s="7">
        <v>0</v>
      </c>
      <c r="F211" s="7">
        <v>637.54743000000008</v>
      </c>
      <c r="G211" s="7">
        <v>0</v>
      </c>
      <c r="H211" s="7">
        <v>299.72521</v>
      </c>
      <c r="I211" s="7">
        <v>337.82221999999996</v>
      </c>
      <c r="J211" s="7">
        <v>337.82221999999996</v>
      </c>
      <c r="K211" s="7">
        <f t="shared" si="18"/>
        <v>-637.54743000000008</v>
      </c>
      <c r="L211" s="7">
        <f t="shared" si="19"/>
        <v>12587.99963</v>
      </c>
      <c r="M211" s="7">
        <f t="shared" si="20"/>
        <v>0</v>
      </c>
      <c r="N211" s="7">
        <f t="shared" si="21"/>
        <v>12925.82185</v>
      </c>
      <c r="O211" s="7">
        <f t="shared" si="22"/>
        <v>-299.72521</v>
      </c>
      <c r="P211" s="7">
        <f t="shared" si="23"/>
        <v>0</v>
      </c>
    </row>
    <row r="212" spans="1:16">
      <c r="A212" s="8" t="s">
        <v>363</v>
      </c>
      <c r="B212" s="9" t="s">
        <v>364</v>
      </c>
      <c r="C212" s="10">
        <v>5072.9199100000005</v>
      </c>
      <c r="D212" s="10">
        <v>13225.547060000001</v>
      </c>
      <c r="E212" s="10">
        <v>0</v>
      </c>
      <c r="F212" s="10">
        <v>637.54743000000008</v>
      </c>
      <c r="G212" s="10">
        <v>0</v>
      </c>
      <c r="H212" s="10">
        <v>299.72521</v>
      </c>
      <c r="I212" s="10">
        <v>337.82221999999996</v>
      </c>
      <c r="J212" s="10">
        <v>337.82221999999996</v>
      </c>
      <c r="K212" s="10">
        <f t="shared" si="18"/>
        <v>-637.54743000000008</v>
      </c>
      <c r="L212" s="10">
        <f t="shared" si="19"/>
        <v>12587.99963</v>
      </c>
      <c r="M212" s="10">
        <f t="shared" si="20"/>
        <v>0</v>
      </c>
      <c r="N212" s="10">
        <f t="shared" si="21"/>
        <v>12925.82185</v>
      </c>
      <c r="O212" s="10">
        <f t="shared" si="22"/>
        <v>-299.72521</v>
      </c>
      <c r="P212" s="10">
        <f t="shared" si="23"/>
        <v>0</v>
      </c>
    </row>
    <row r="213" spans="1:16" ht="25.5">
      <c r="A213" s="5" t="s">
        <v>402</v>
      </c>
      <c r="B213" s="6" t="s">
        <v>126</v>
      </c>
      <c r="C213" s="7">
        <v>25</v>
      </c>
      <c r="D213" s="7">
        <v>25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25</v>
      </c>
      <c r="M213" s="7">
        <f t="shared" si="20"/>
        <v>0</v>
      </c>
      <c r="N213" s="7">
        <f t="shared" si="21"/>
        <v>25</v>
      </c>
      <c r="O213" s="7">
        <f t="shared" si="22"/>
        <v>0</v>
      </c>
      <c r="P213" s="7">
        <f t="shared" si="23"/>
        <v>0</v>
      </c>
    </row>
    <row r="214" spans="1:16">
      <c r="A214" s="8" t="s">
        <v>363</v>
      </c>
      <c r="B214" s="9" t="s">
        <v>364</v>
      </c>
      <c r="C214" s="10">
        <v>25</v>
      </c>
      <c r="D214" s="10">
        <v>25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25</v>
      </c>
      <c r="M214" s="10">
        <f t="shared" si="20"/>
        <v>0</v>
      </c>
      <c r="N214" s="10">
        <f t="shared" si="21"/>
        <v>25</v>
      </c>
      <c r="O214" s="10">
        <f t="shared" si="22"/>
        <v>0</v>
      </c>
      <c r="P214" s="10">
        <f t="shared" si="23"/>
        <v>0</v>
      </c>
    </row>
    <row r="215" spans="1:16">
      <c r="A215" s="5" t="s">
        <v>403</v>
      </c>
      <c r="B215" s="6" t="s">
        <v>404</v>
      </c>
      <c r="C215" s="7">
        <v>10000</v>
      </c>
      <c r="D215" s="7">
        <v>30473.492599999998</v>
      </c>
      <c r="E215" s="7">
        <v>0</v>
      </c>
      <c r="F215" s="7">
        <v>109.35000000000001</v>
      </c>
      <c r="G215" s="7">
        <v>0</v>
      </c>
      <c r="H215" s="7">
        <v>0</v>
      </c>
      <c r="I215" s="7">
        <v>109.35000000000001</v>
      </c>
      <c r="J215" s="7">
        <v>89.100000000000009</v>
      </c>
      <c r="K215" s="7">
        <f t="shared" si="18"/>
        <v>-109.35000000000001</v>
      </c>
      <c r="L215" s="7">
        <f t="shared" si="19"/>
        <v>30364.142599999999</v>
      </c>
      <c r="M215" s="7">
        <f t="shared" si="20"/>
        <v>0</v>
      </c>
      <c r="N215" s="7">
        <f t="shared" si="21"/>
        <v>30473.492599999998</v>
      </c>
      <c r="O215" s="7">
        <f t="shared" si="22"/>
        <v>0</v>
      </c>
      <c r="P215" s="7">
        <f t="shared" si="23"/>
        <v>0</v>
      </c>
    </row>
    <row r="216" spans="1:16">
      <c r="A216" s="8" t="s">
        <v>355</v>
      </c>
      <c r="B216" s="9" t="s">
        <v>356</v>
      </c>
      <c r="C216" s="10">
        <v>5000</v>
      </c>
      <c r="D216" s="10">
        <v>17037.5484</v>
      </c>
      <c r="E216" s="10">
        <v>0</v>
      </c>
      <c r="F216" s="10">
        <v>90.45</v>
      </c>
      <c r="G216" s="10">
        <v>0</v>
      </c>
      <c r="H216" s="10">
        <v>0</v>
      </c>
      <c r="I216" s="10">
        <v>90.45</v>
      </c>
      <c r="J216" s="10">
        <v>89.100000000000009</v>
      </c>
      <c r="K216" s="10">
        <f t="shared" si="18"/>
        <v>-90.45</v>
      </c>
      <c r="L216" s="10">
        <f t="shared" si="19"/>
        <v>16947.098399999999</v>
      </c>
      <c r="M216" s="10">
        <f t="shared" si="20"/>
        <v>0</v>
      </c>
      <c r="N216" s="10">
        <f t="shared" si="21"/>
        <v>17037.5484</v>
      </c>
      <c r="O216" s="10">
        <f t="shared" si="22"/>
        <v>0</v>
      </c>
      <c r="P216" s="10">
        <f t="shared" si="23"/>
        <v>0</v>
      </c>
    </row>
    <row r="217" spans="1:16">
      <c r="A217" s="8" t="s">
        <v>357</v>
      </c>
      <c r="B217" s="9" t="s">
        <v>358</v>
      </c>
      <c r="C217" s="10">
        <v>5000</v>
      </c>
      <c r="D217" s="10">
        <v>13435.9442</v>
      </c>
      <c r="E217" s="10">
        <v>0</v>
      </c>
      <c r="F217" s="10">
        <v>18.900000000000002</v>
      </c>
      <c r="G217" s="10">
        <v>0</v>
      </c>
      <c r="H217" s="10">
        <v>0</v>
      </c>
      <c r="I217" s="10">
        <v>18.900000000000002</v>
      </c>
      <c r="J217" s="10">
        <v>0</v>
      </c>
      <c r="K217" s="10">
        <f t="shared" si="18"/>
        <v>-18.900000000000002</v>
      </c>
      <c r="L217" s="10">
        <f t="shared" si="19"/>
        <v>13417.0442</v>
      </c>
      <c r="M217" s="10">
        <f t="shared" si="20"/>
        <v>0</v>
      </c>
      <c r="N217" s="10">
        <f t="shared" si="21"/>
        <v>13435.9442</v>
      </c>
      <c r="O217" s="10">
        <f t="shared" si="22"/>
        <v>0</v>
      </c>
      <c r="P217" s="10">
        <f t="shared" si="23"/>
        <v>0</v>
      </c>
    </row>
    <row r="218" spans="1:16">
      <c r="A218" s="5" t="s">
        <v>405</v>
      </c>
      <c r="B218" s="6" t="s">
        <v>406</v>
      </c>
      <c r="C218" s="7">
        <v>654.69302000000005</v>
      </c>
      <c r="D218" s="7">
        <v>1613.9943400000002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1613.9943400000002</v>
      </c>
      <c r="M218" s="7">
        <f t="shared" si="20"/>
        <v>0</v>
      </c>
      <c r="N218" s="7">
        <f t="shared" si="21"/>
        <v>1613.9943400000002</v>
      </c>
      <c r="O218" s="7">
        <f t="shared" si="22"/>
        <v>0</v>
      </c>
      <c r="P218" s="7">
        <f t="shared" si="23"/>
        <v>0</v>
      </c>
    </row>
    <row r="219" spans="1:16">
      <c r="A219" s="8" t="s">
        <v>357</v>
      </c>
      <c r="B219" s="9" t="s">
        <v>358</v>
      </c>
      <c r="C219" s="10">
        <v>654.69302000000005</v>
      </c>
      <c r="D219" s="10">
        <v>1613.9943400000002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1613.9943400000002</v>
      </c>
      <c r="M219" s="10">
        <f t="shared" si="20"/>
        <v>0</v>
      </c>
      <c r="N219" s="10">
        <f t="shared" si="21"/>
        <v>1613.9943400000002</v>
      </c>
      <c r="O219" s="10">
        <f t="shared" si="22"/>
        <v>0</v>
      </c>
      <c r="P219" s="10">
        <f t="shared" si="23"/>
        <v>0</v>
      </c>
    </row>
    <row r="220" spans="1:16" ht="25.5">
      <c r="A220" s="5" t="s">
        <v>407</v>
      </c>
      <c r="B220" s="6" t="s">
        <v>408</v>
      </c>
      <c r="C220" s="7">
        <v>33.58</v>
      </c>
      <c r="D220" s="7">
        <v>6626.7569999999996</v>
      </c>
      <c r="E220" s="7">
        <v>0</v>
      </c>
      <c r="F220" s="7">
        <v>81.461339999999993</v>
      </c>
      <c r="G220" s="7">
        <v>0</v>
      </c>
      <c r="H220" s="7">
        <v>81.461339999999993</v>
      </c>
      <c r="I220" s="7">
        <v>0</v>
      </c>
      <c r="J220" s="7">
        <v>0</v>
      </c>
      <c r="K220" s="7">
        <f t="shared" si="18"/>
        <v>-81.461339999999993</v>
      </c>
      <c r="L220" s="7">
        <f t="shared" si="19"/>
        <v>6545.2956599999998</v>
      </c>
      <c r="M220" s="7">
        <f t="shared" si="20"/>
        <v>0</v>
      </c>
      <c r="N220" s="7">
        <f t="shared" si="21"/>
        <v>6545.2956599999998</v>
      </c>
      <c r="O220" s="7">
        <f t="shared" si="22"/>
        <v>-81.461339999999993</v>
      </c>
      <c r="P220" s="7">
        <f t="shared" si="23"/>
        <v>0</v>
      </c>
    </row>
    <row r="221" spans="1:16">
      <c r="A221" s="8" t="s">
        <v>355</v>
      </c>
      <c r="B221" s="9" t="s">
        <v>356</v>
      </c>
      <c r="C221" s="10">
        <v>0</v>
      </c>
      <c r="D221" s="10">
        <v>4900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4900</v>
      </c>
      <c r="M221" s="10">
        <f t="shared" si="20"/>
        <v>0</v>
      </c>
      <c r="N221" s="10">
        <f t="shared" si="21"/>
        <v>4900</v>
      </c>
      <c r="O221" s="10">
        <f t="shared" si="22"/>
        <v>0</v>
      </c>
      <c r="P221" s="10">
        <f t="shared" si="23"/>
        <v>0</v>
      </c>
    </row>
    <row r="222" spans="1:16">
      <c r="A222" s="8" t="s">
        <v>357</v>
      </c>
      <c r="B222" s="9" t="s">
        <v>358</v>
      </c>
      <c r="C222" s="10">
        <v>33.58</v>
      </c>
      <c r="D222" s="10">
        <v>1726.7570000000001</v>
      </c>
      <c r="E222" s="10">
        <v>0</v>
      </c>
      <c r="F222" s="10">
        <v>81.461339999999993</v>
      </c>
      <c r="G222" s="10">
        <v>0</v>
      </c>
      <c r="H222" s="10">
        <v>81.461339999999993</v>
      </c>
      <c r="I222" s="10">
        <v>0</v>
      </c>
      <c r="J222" s="10">
        <v>0</v>
      </c>
      <c r="K222" s="10">
        <f t="shared" si="18"/>
        <v>-81.461339999999993</v>
      </c>
      <c r="L222" s="10">
        <f t="shared" si="19"/>
        <v>1645.29566</v>
      </c>
      <c r="M222" s="10">
        <f t="shared" si="20"/>
        <v>0</v>
      </c>
      <c r="N222" s="10">
        <f t="shared" si="21"/>
        <v>1645.29566</v>
      </c>
      <c r="O222" s="10">
        <f t="shared" si="22"/>
        <v>-81.461339999999993</v>
      </c>
      <c r="P222" s="10">
        <f t="shared" si="23"/>
        <v>0</v>
      </c>
    </row>
    <row r="223" spans="1:16">
      <c r="A223" s="5" t="s">
        <v>409</v>
      </c>
      <c r="B223" s="6" t="s">
        <v>379</v>
      </c>
      <c r="C223" s="7">
        <v>15202.56177</v>
      </c>
      <c r="D223" s="7">
        <v>42226.551090000008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42226.551090000008</v>
      </c>
      <c r="M223" s="7">
        <f t="shared" si="20"/>
        <v>0</v>
      </c>
      <c r="N223" s="7">
        <f t="shared" si="21"/>
        <v>42226.551090000008</v>
      </c>
      <c r="O223" s="7">
        <f t="shared" si="22"/>
        <v>0</v>
      </c>
      <c r="P223" s="7">
        <f t="shared" si="23"/>
        <v>0</v>
      </c>
    </row>
    <row r="224" spans="1:16">
      <c r="A224" s="8" t="s">
        <v>355</v>
      </c>
      <c r="B224" s="9" t="s">
        <v>356</v>
      </c>
      <c r="C224" s="10">
        <v>4900</v>
      </c>
      <c r="D224" s="10">
        <v>701.06299999999999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701.06299999999999</v>
      </c>
      <c r="M224" s="10">
        <f t="shared" si="20"/>
        <v>0</v>
      </c>
      <c r="N224" s="10">
        <f t="shared" si="21"/>
        <v>701.06299999999999</v>
      </c>
      <c r="O224" s="10">
        <f t="shared" si="22"/>
        <v>0</v>
      </c>
      <c r="P224" s="10">
        <f t="shared" si="23"/>
        <v>0</v>
      </c>
    </row>
    <row r="225" spans="1:16">
      <c r="A225" s="8" t="s">
        <v>357</v>
      </c>
      <c r="B225" s="9" t="s">
        <v>358</v>
      </c>
      <c r="C225" s="10">
        <v>10302.56177</v>
      </c>
      <c r="D225" s="10">
        <v>41525.488090000006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41525.488090000006</v>
      </c>
      <c r="M225" s="10">
        <f t="shared" si="20"/>
        <v>0</v>
      </c>
      <c r="N225" s="10">
        <f t="shared" si="21"/>
        <v>41525.488090000006</v>
      </c>
      <c r="O225" s="10">
        <f t="shared" si="22"/>
        <v>0</v>
      </c>
      <c r="P225" s="10">
        <f t="shared" si="23"/>
        <v>0</v>
      </c>
    </row>
    <row r="226" spans="1:16" ht="38.25">
      <c r="A226" s="5" t="s">
        <v>410</v>
      </c>
      <c r="B226" s="6" t="s">
        <v>411</v>
      </c>
      <c r="C226" s="7">
        <v>5030.1644000000006</v>
      </c>
      <c r="D226" s="7">
        <v>12630.164400000001</v>
      </c>
      <c r="E226" s="7">
        <v>0</v>
      </c>
      <c r="F226" s="7">
        <v>30.643599999999999</v>
      </c>
      <c r="G226" s="7">
        <v>0</v>
      </c>
      <c r="H226" s="7">
        <v>30.643599999999999</v>
      </c>
      <c r="I226" s="7">
        <v>0</v>
      </c>
      <c r="J226" s="7">
        <v>0</v>
      </c>
      <c r="K226" s="7">
        <f t="shared" si="18"/>
        <v>-30.643599999999999</v>
      </c>
      <c r="L226" s="7">
        <f t="shared" si="19"/>
        <v>12599.520800000002</v>
      </c>
      <c r="M226" s="7">
        <f t="shared" si="20"/>
        <v>0</v>
      </c>
      <c r="N226" s="7">
        <f t="shared" si="21"/>
        <v>12599.520800000002</v>
      </c>
      <c r="O226" s="7">
        <f t="shared" si="22"/>
        <v>-30.643599999999999</v>
      </c>
      <c r="P226" s="7">
        <f t="shared" si="23"/>
        <v>0</v>
      </c>
    </row>
    <row r="227" spans="1:16">
      <c r="A227" s="8" t="s">
        <v>357</v>
      </c>
      <c r="B227" s="9" t="s">
        <v>358</v>
      </c>
      <c r="C227" s="10">
        <v>5030.1644000000006</v>
      </c>
      <c r="D227" s="10">
        <v>12630.164400000001</v>
      </c>
      <c r="E227" s="10">
        <v>0</v>
      </c>
      <c r="F227" s="10">
        <v>30.643599999999999</v>
      </c>
      <c r="G227" s="10">
        <v>0</v>
      </c>
      <c r="H227" s="10">
        <v>30.643599999999999</v>
      </c>
      <c r="I227" s="10">
        <v>0</v>
      </c>
      <c r="J227" s="10">
        <v>0</v>
      </c>
      <c r="K227" s="10">
        <f t="shared" si="18"/>
        <v>-30.643599999999999</v>
      </c>
      <c r="L227" s="10">
        <f t="shared" si="19"/>
        <v>12599.520800000002</v>
      </c>
      <c r="M227" s="10">
        <f t="shared" si="20"/>
        <v>0</v>
      </c>
      <c r="N227" s="10">
        <f t="shared" si="21"/>
        <v>12599.520800000002</v>
      </c>
      <c r="O227" s="10">
        <f t="shared" si="22"/>
        <v>-30.643599999999999</v>
      </c>
      <c r="P227" s="10">
        <f t="shared" si="23"/>
        <v>0</v>
      </c>
    </row>
    <row r="228" spans="1:16" ht="38.25">
      <c r="A228" s="5" t="s">
        <v>412</v>
      </c>
      <c r="B228" s="6" t="s">
        <v>391</v>
      </c>
      <c r="C228" s="7">
        <v>10.068</v>
      </c>
      <c r="D228" s="7">
        <v>36255.78716</v>
      </c>
      <c r="E228" s="7">
        <v>0</v>
      </c>
      <c r="F228" s="7">
        <v>546.05409999999995</v>
      </c>
      <c r="G228" s="7">
        <v>0</v>
      </c>
      <c r="H228" s="7">
        <v>120.04</v>
      </c>
      <c r="I228" s="7">
        <v>1075.47147</v>
      </c>
      <c r="J228" s="7">
        <v>1075.47147</v>
      </c>
      <c r="K228" s="7">
        <f t="shared" si="18"/>
        <v>-546.05409999999995</v>
      </c>
      <c r="L228" s="7">
        <f t="shared" si="19"/>
        <v>35709.733059999999</v>
      </c>
      <c r="M228" s="7">
        <f t="shared" si="20"/>
        <v>0</v>
      </c>
      <c r="N228" s="7">
        <f t="shared" si="21"/>
        <v>36135.747159999999</v>
      </c>
      <c r="O228" s="7">
        <f t="shared" si="22"/>
        <v>-120.04</v>
      </c>
      <c r="P228" s="7">
        <f t="shared" si="23"/>
        <v>0</v>
      </c>
    </row>
    <row r="229" spans="1:16">
      <c r="A229" s="8" t="s">
        <v>357</v>
      </c>
      <c r="B229" s="9" t="s">
        <v>358</v>
      </c>
      <c r="C229" s="10">
        <v>10.068</v>
      </c>
      <c r="D229" s="10">
        <v>36255.78716</v>
      </c>
      <c r="E229" s="10">
        <v>0</v>
      </c>
      <c r="F229" s="10">
        <v>546.05409999999995</v>
      </c>
      <c r="G229" s="10">
        <v>0</v>
      </c>
      <c r="H229" s="10">
        <v>120.04</v>
      </c>
      <c r="I229" s="10">
        <v>1075.47147</v>
      </c>
      <c r="J229" s="10">
        <v>1075.47147</v>
      </c>
      <c r="K229" s="10">
        <f t="shared" si="18"/>
        <v>-546.05409999999995</v>
      </c>
      <c r="L229" s="10">
        <f t="shared" si="19"/>
        <v>35709.733059999999</v>
      </c>
      <c r="M229" s="10">
        <f t="shared" si="20"/>
        <v>0</v>
      </c>
      <c r="N229" s="10">
        <f t="shared" si="21"/>
        <v>36135.747159999999</v>
      </c>
      <c r="O229" s="10">
        <f t="shared" si="22"/>
        <v>-120.04</v>
      </c>
      <c r="P229" s="10">
        <f t="shared" si="23"/>
        <v>0</v>
      </c>
    </row>
    <row r="230" spans="1:16" ht="25.5">
      <c r="A230" s="5" t="s">
        <v>413</v>
      </c>
      <c r="B230" s="6" t="s">
        <v>414</v>
      </c>
      <c r="C230" s="7">
        <v>0</v>
      </c>
      <c r="D230" s="7">
        <v>32159.313000000002</v>
      </c>
      <c r="E230" s="7">
        <v>6000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6000</v>
      </c>
      <c r="L230" s="7">
        <f t="shared" si="19"/>
        <v>32159.313000000002</v>
      </c>
      <c r="M230" s="7">
        <f t="shared" si="20"/>
        <v>0</v>
      </c>
      <c r="N230" s="7">
        <f t="shared" si="21"/>
        <v>32159.313000000002</v>
      </c>
      <c r="O230" s="7">
        <f t="shared" si="22"/>
        <v>6000</v>
      </c>
      <c r="P230" s="7">
        <f t="shared" si="23"/>
        <v>0</v>
      </c>
    </row>
    <row r="231" spans="1:16">
      <c r="A231" s="8" t="s">
        <v>355</v>
      </c>
      <c r="B231" s="9" t="s">
        <v>356</v>
      </c>
      <c r="C231" s="10">
        <v>0</v>
      </c>
      <c r="D231" s="10">
        <v>30000</v>
      </c>
      <c r="E231" s="10">
        <v>6000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6000</v>
      </c>
      <c r="L231" s="10">
        <f t="shared" si="19"/>
        <v>30000</v>
      </c>
      <c r="M231" s="10">
        <f t="shared" si="20"/>
        <v>0</v>
      </c>
      <c r="N231" s="10">
        <f t="shared" si="21"/>
        <v>30000</v>
      </c>
      <c r="O231" s="10">
        <f t="shared" si="22"/>
        <v>6000</v>
      </c>
      <c r="P231" s="10">
        <f t="shared" si="23"/>
        <v>0</v>
      </c>
    </row>
    <row r="232" spans="1:16">
      <c r="A232" s="8" t="s">
        <v>357</v>
      </c>
      <c r="B232" s="9" t="s">
        <v>358</v>
      </c>
      <c r="C232" s="10">
        <v>0</v>
      </c>
      <c r="D232" s="10">
        <v>2159.3130000000001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2159.3130000000001</v>
      </c>
      <c r="M232" s="10">
        <f t="shared" si="20"/>
        <v>0</v>
      </c>
      <c r="N232" s="10">
        <f t="shared" si="21"/>
        <v>2159.3130000000001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415</v>
      </c>
      <c r="B233" s="6" t="s">
        <v>300</v>
      </c>
      <c r="C233" s="7">
        <v>0</v>
      </c>
      <c r="D233" s="7">
        <v>12136.719849999999</v>
      </c>
      <c r="E233" s="7">
        <v>0</v>
      </c>
      <c r="F233" s="7">
        <v>592.16</v>
      </c>
      <c r="G233" s="7">
        <v>0</v>
      </c>
      <c r="H233" s="7">
        <v>0</v>
      </c>
      <c r="I233" s="7">
        <v>592.16</v>
      </c>
      <c r="J233" s="7">
        <v>0</v>
      </c>
      <c r="K233" s="7">
        <f t="shared" si="18"/>
        <v>-592.16</v>
      </c>
      <c r="L233" s="7">
        <f t="shared" si="19"/>
        <v>11544.55985</v>
      </c>
      <c r="M233" s="7">
        <f t="shared" si="20"/>
        <v>0</v>
      </c>
      <c r="N233" s="7">
        <f t="shared" si="21"/>
        <v>12136.719849999999</v>
      </c>
      <c r="O233" s="7">
        <f t="shared" si="22"/>
        <v>0</v>
      </c>
      <c r="P233" s="7">
        <f t="shared" si="23"/>
        <v>0</v>
      </c>
    </row>
    <row r="234" spans="1:16">
      <c r="A234" s="8" t="s">
        <v>363</v>
      </c>
      <c r="B234" s="9" t="s">
        <v>364</v>
      </c>
      <c r="C234" s="10">
        <v>0</v>
      </c>
      <c r="D234" s="10">
        <v>12007.30185</v>
      </c>
      <c r="E234" s="10">
        <v>0</v>
      </c>
      <c r="F234" s="10">
        <v>592.16</v>
      </c>
      <c r="G234" s="10">
        <v>0</v>
      </c>
      <c r="H234" s="10">
        <v>0</v>
      </c>
      <c r="I234" s="10">
        <v>592.16</v>
      </c>
      <c r="J234" s="10">
        <v>0</v>
      </c>
      <c r="K234" s="10">
        <f t="shared" si="18"/>
        <v>-592.16</v>
      </c>
      <c r="L234" s="10">
        <f t="shared" si="19"/>
        <v>11415.14185</v>
      </c>
      <c r="M234" s="10">
        <f t="shared" si="20"/>
        <v>0</v>
      </c>
      <c r="N234" s="10">
        <f t="shared" si="21"/>
        <v>12007.30185</v>
      </c>
      <c r="O234" s="10">
        <f t="shared" si="22"/>
        <v>0</v>
      </c>
      <c r="P234" s="10">
        <f t="shared" si="23"/>
        <v>0</v>
      </c>
    </row>
    <row r="235" spans="1:16">
      <c r="A235" s="8" t="s">
        <v>357</v>
      </c>
      <c r="B235" s="9" t="s">
        <v>358</v>
      </c>
      <c r="C235" s="10">
        <v>0</v>
      </c>
      <c r="D235" s="10">
        <v>129.41800000000001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129.41800000000001</v>
      </c>
      <c r="M235" s="10">
        <f t="shared" si="20"/>
        <v>0</v>
      </c>
      <c r="N235" s="10">
        <f t="shared" si="21"/>
        <v>129.41800000000001</v>
      </c>
      <c r="O235" s="10">
        <f t="shared" si="22"/>
        <v>0</v>
      </c>
      <c r="P235" s="10">
        <f t="shared" si="23"/>
        <v>0</v>
      </c>
    </row>
    <row r="236" spans="1:16" ht="38.25">
      <c r="A236" s="5" t="s">
        <v>416</v>
      </c>
      <c r="B236" s="6" t="s">
        <v>417</v>
      </c>
      <c r="C236" s="7">
        <v>0</v>
      </c>
      <c r="D236" s="7">
        <v>4000</v>
      </c>
      <c r="E236" s="7">
        <v>450</v>
      </c>
      <c r="F236" s="7">
        <v>0</v>
      </c>
      <c r="G236" s="7">
        <v>0</v>
      </c>
      <c r="H236" s="7">
        <v>0</v>
      </c>
      <c r="I236" s="7">
        <v>650</v>
      </c>
      <c r="J236" s="7">
        <v>650</v>
      </c>
      <c r="K236" s="7">
        <f t="shared" si="18"/>
        <v>450</v>
      </c>
      <c r="L236" s="7">
        <f t="shared" si="19"/>
        <v>4000</v>
      </c>
      <c r="M236" s="7">
        <f t="shared" si="20"/>
        <v>0</v>
      </c>
      <c r="N236" s="7">
        <f t="shared" si="21"/>
        <v>4000</v>
      </c>
      <c r="O236" s="7">
        <f t="shared" si="22"/>
        <v>450</v>
      </c>
      <c r="P236" s="7">
        <f t="shared" si="23"/>
        <v>0</v>
      </c>
    </row>
    <row r="237" spans="1:16">
      <c r="A237" s="8" t="s">
        <v>363</v>
      </c>
      <c r="B237" s="9" t="s">
        <v>364</v>
      </c>
      <c r="C237" s="10">
        <v>0</v>
      </c>
      <c r="D237" s="10">
        <v>4000</v>
      </c>
      <c r="E237" s="10">
        <v>450</v>
      </c>
      <c r="F237" s="10">
        <v>0</v>
      </c>
      <c r="G237" s="10">
        <v>0</v>
      </c>
      <c r="H237" s="10">
        <v>0</v>
      </c>
      <c r="I237" s="10">
        <v>650</v>
      </c>
      <c r="J237" s="10">
        <v>650</v>
      </c>
      <c r="K237" s="10">
        <f t="shared" si="18"/>
        <v>450</v>
      </c>
      <c r="L237" s="10">
        <f t="shared" si="19"/>
        <v>4000</v>
      </c>
      <c r="M237" s="10">
        <f t="shared" si="20"/>
        <v>0</v>
      </c>
      <c r="N237" s="10">
        <f t="shared" si="21"/>
        <v>4000</v>
      </c>
      <c r="O237" s="10">
        <f t="shared" si="22"/>
        <v>450</v>
      </c>
      <c r="P237" s="10">
        <f t="shared" si="23"/>
        <v>0</v>
      </c>
    </row>
    <row r="238" spans="1:16">
      <c r="A238" s="5" t="s">
        <v>418</v>
      </c>
      <c r="B238" s="6" t="s">
        <v>66</v>
      </c>
      <c r="C238" s="7">
        <v>19.587910000000001</v>
      </c>
      <c r="D238" s="7">
        <v>7952.4029100000007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7952.4029100000007</v>
      </c>
      <c r="M238" s="7">
        <f t="shared" si="20"/>
        <v>0</v>
      </c>
      <c r="N238" s="7">
        <f t="shared" si="21"/>
        <v>7952.4029100000007</v>
      </c>
      <c r="O238" s="7">
        <f t="shared" si="22"/>
        <v>0</v>
      </c>
      <c r="P238" s="7">
        <f t="shared" si="23"/>
        <v>0</v>
      </c>
    </row>
    <row r="239" spans="1:16">
      <c r="A239" s="8" t="s">
        <v>363</v>
      </c>
      <c r="B239" s="9" t="s">
        <v>364</v>
      </c>
      <c r="C239" s="10">
        <v>19.587910000000001</v>
      </c>
      <c r="D239" s="10">
        <v>7952.4029100000007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7952.4029100000007</v>
      </c>
      <c r="M239" s="10">
        <f t="shared" si="20"/>
        <v>0</v>
      </c>
      <c r="N239" s="10">
        <f t="shared" si="21"/>
        <v>7952.4029100000007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283</v>
      </c>
      <c r="B240" s="6" t="s">
        <v>284</v>
      </c>
      <c r="C240" s="7">
        <v>99.195990000000009</v>
      </c>
      <c r="D240" s="7">
        <v>513.19598999999994</v>
      </c>
      <c r="E240" s="7">
        <v>300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300</v>
      </c>
      <c r="L240" s="7">
        <f t="shared" si="19"/>
        <v>513.19598999999994</v>
      </c>
      <c r="M240" s="7">
        <f t="shared" si="20"/>
        <v>0</v>
      </c>
      <c r="N240" s="7">
        <f t="shared" si="21"/>
        <v>513.19598999999994</v>
      </c>
      <c r="O240" s="7">
        <f t="shared" si="22"/>
        <v>300</v>
      </c>
      <c r="P240" s="7">
        <f t="shared" si="23"/>
        <v>0</v>
      </c>
    </row>
    <row r="241" spans="1:16">
      <c r="A241" s="5" t="s">
        <v>419</v>
      </c>
      <c r="B241" s="6" t="s">
        <v>216</v>
      </c>
      <c r="C241" s="7">
        <v>0</v>
      </c>
      <c r="D241" s="7">
        <v>24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24</v>
      </c>
      <c r="M241" s="7">
        <f t="shared" si="20"/>
        <v>0</v>
      </c>
      <c r="N241" s="7">
        <f t="shared" si="21"/>
        <v>24</v>
      </c>
      <c r="O241" s="7">
        <f t="shared" si="22"/>
        <v>0</v>
      </c>
      <c r="P241" s="7">
        <f t="shared" si="23"/>
        <v>0</v>
      </c>
    </row>
    <row r="242" spans="1:16">
      <c r="A242" s="8" t="s">
        <v>363</v>
      </c>
      <c r="B242" s="9" t="s">
        <v>364</v>
      </c>
      <c r="C242" s="10">
        <v>0</v>
      </c>
      <c r="D242" s="10">
        <v>24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24</v>
      </c>
      <c r="M242" s="10">
        <f t="shared" si="20"/>
        <v>0</v>
      </c>
      <c r="N242" s="10">
        <f t="shared" si="21"/>
        <v>24</v>
      </c>
      <c r="O242" s="10">
        <f t="shared" si="22"/>
        <v>0</v>
      </c>
      <c r="P242" s="10">
        <f t="shared" si="23"/>
        <v>0</v>
      </c>
    </row>
    <row r="243" spans="1:16">
      <c r="A243" s="5" t="s">
        <v>420</v>
      </c>
      <c r="B243" s="6" t="s">
        <v>218</v>
      </c>
      <c r="C243" s="7">
        <v>0</v>
      </c>
      <c r="D243" s="7">
        <v>300</v>
      </c>
      <c r="E243" s="7">
        <v>300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300</v>
      </c>
      <c r="L243" s="7">
        <f t="shared" si="19"/>
        <v>300</v>
      </c>
      <c r="M243" s="7">
        <f t="shared" si="20"/>
        <v>0</v>
      </c>
      <c r="N243" s="7">
        <f t="shared" si="21"/>
        <v>300</v>
      </c>
      <c r="O243" s="7">
        <f t="shared" si="22"/>
        <v>300</v>
      </c>
      <c r="P243" s="7">
        <f t="shared" si="23"/>
        <v>0</v>
      </c>
    </row>
    <row r="244" spans="1:16" ht="25.5">
      <c r="A244" s="8" t="s">
        <v>288</v>
      </c>
      <c r="B244" s="9" t="s">
        <v>289</v>
      </c>
      <c r="C244" s="10">
        <v>0</v>
      </c>
      <c r="D244" s="10">
        <v>300</v>
      </c>
      <c r="E244" s="10">
        <v>300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300</v>
      </c>
      <c r="L244" s="10">
        <f t="shared" si="19"/>
        <v>300</v>
      </c>
      <c r="M244" s="10">
        <f t="shared" si="20"/>
        <v>0</v>
      </c>
      <c r="N244" s="10">
        <f t="shared" si="21"/>
        <v>300</v>
      </c>
      <c r="O244" s="10">
        <f t="shared" si="22"/>
        <v>300</v>
      </c>
      <c r="P244" s="10">
        <f t="shared" si="23"/>
        <v>0</v>
      </c>
    </row>
    <row r="245" spans="1:16">
      <c r="A245" s="5" t="s">
        <v>421</v>
      </c>
      <c r="B245" s="6" t="s">
        <v>422</v>
      </c>
      <c r="C245" s="7">
        <v>99.195990000000009</v>
      </c>
      <c r="D245" s="7">
        <v>99.195990000000009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99.195990000000009</v>
      </c>
      <c r="M245" s="7">
        <f t="shared" si="20"/>
        <v>0</v>
      </c>
      <c r="N245" s="7">
        <f t="shared" si="21"/>
        <v>99.195990000000009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288</v>
      </c>
      <c r="B246" s="9" t="s">
        <v>289</v>
      </c>
      <c r="C246" s="10">
        <v>99.195990000000009</v>
      </c>
      <c r="D246" s="10">
        <v>99.195990000000009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99.195990000000009</v>
      </c>
      <c r="M246" s="10">
        <f t="shared" si="20"/>
        <v>0</v>
      </c>
      <c r="N246" s="10">
        <f t="shared" si="21"/>
        <v>99.195990000000009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423</v>
      </c>
      <c r="B247" s="6" t="s">
        <v>424</v>
      </c>
      <c r="C247" s="7">
        <v>0</v>
      </c>
      <c r="D247" s="7">
        <v>50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50</v>
      </c>
      <c r="M247" s="7">
        <f t="shared" si="20"/>
        <v>0</v>
      </c>
      <c r="N247" s="7">
        <f t="shared" si="21"/>
        <v>50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288</v>
      </c>
      <c r="B248" s="9" t="s">
        <v>289</v>
      </c>
      <c r="C248" s="10">
        <v>0</v>
      </c>
      <c r="D248" s="10">
        <v>50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50</v>
      </c>
      <c r="M248" s="10">
        <f t="shared" si="20"/>
        <v>0</v>
      </c>
      <c r="N248" s="10">
        <f t="shared" si="21"/>
        <v>50</v>
      </c>
      <c r="O248" s="10">
        <f t="shared" si="22"/>
        <v>0</v>
      </c>
      <c r="P248" s="10">
        <f t="shared" si="23"/>
        <v>0</v>
      </c>
    </row>
    <row r="249" spans="1:16" ht="38.25">
      <c r="A249" s="5" t="s">
        <v>425</v>
      </c>
      <c r="B249" s="6" t="s">
        <v>426</v>
      </c>
      <c r="C249" s="7">
        <v>0</v>
      </c>
      <c r="D249" s="7">
        <v>40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40</v>
      </c>
      <c r="M249" s="7">
        <f t="shared" si="20"/>
        <v>0</v>
      </c>
      <c r="N249" s="7">
        <f t="shared" si="21"/>
        <v>40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288</v>
      </c>
      <c r="B250" s="9" t="s">
        <v>289</v>
      </c>
      <c r="C250" s="10">
        <v>0</v>
      </c>
      <c r="D250" s="10">
        <v>40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40</v>
      </c>
      <c r="M250" s="10">
        <f t="shared" si="20"/>
        <v>0</v>
      </c>
      <c r="N250" s="10">
        <f t="shared" si="21"/>
        <v>40</v>
      </c>
      <c r="O250" s="10">
        <f t="shared" si="22"/>
        <v>0</v>
      </c>
      <c r="P250" s="10">
        <f t="shared" si="23"/>
        <v>0</v>
      </c>
    </row>
    <row r="251" spans="1:16">
      <c r="A251" s="5" t="s">
        <v>290</v>
      </c>
      <c r="B251" s="6" t="s">
        <v>291</v>
      </c>
      <c r="C251" s="7">
        <v>30950.764749999998</v>
      </c>
      <c r="D251" s="7">
        <v>31675.992050000001</v>
      </c>
      <c r="E251" s="7">
        <v>180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180</v>
      </c>
      <c r="L251" s="7">
        <f t="shared" si="19"/>
        <v>31675.992050000001</v>
      </c>
      <c r="M251" s="7">
        <f t="shared" si="20"/>
        <v>0</v>
      </c>
      <c r="N251" s="7">
        <f t="shared" si="21"/>
        <v>31675.992050000001</v>
      </c>
      <c r="O251" s="7">
        <f t="shared" si="22"/>
        <v>180</v>
      </c>
      <c r="P251" s="7">
        <f t="shared" si="23"/>
        <v>0</v>
      </c>
    </row>
    <row r="252" spans="1:16" ht="25.5">
      <c r="A252" s="5" t="s">
        <v>297</v>
      </c>
      <c r="B252" s="6" t="s">
        <v>298</v>
      </c>
      <c r="C252" s="7">
        <v>0</v>
      </c>
      <c r="D252" s="7">
        <v>675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675</v>
      </c>
      <c r="M252" s="7">
        <f t="shared" si="20"/>
        <v>0</v>
      </c>
      <c r="N252" s="7">
        <f t="shared" si="21"/>
        <v>675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352</v>
      </c>
      <c r="B253" s="9" t="s">
        <v>353</v>
      </c>
      <c r="C253" s="10">
        <v>0</v>
      </c>
      <c r="D253" s="10">
        <v>675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675</v>
      </c>
      <c r="M253" s="10">
        <f t="shared" si="20"/>
        <v>0</v>
      </c>
      <c r="N253" s="10">
        <f t="shared" si="21"/>
        <v>675</v>
      </c>
      <c r="O253" s="10">
        <f t="shared" si="22"/>
        <v>0</v>
      </c>
      <c r="P253" s="10">
        <f t="shared" si="23"/>
        <v>0</v>
      </c>
    </row>
    <row r="254" spans="1:16">
      <c r="A254" s="5" t="s">
        <v>427</v>
      </c>
      <c r="B254" s="6" t="s">
        <v>362</v>
      </c>
      <c r="C254" s="7">
        <v>28873.034749999999</v>
      </c>
      <c r="D254" s="7">
        <v>28923.262050000001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28923.262050000001</v>
      </c>
      <c r="M254" s="7">
        <f t="shared" si="20"/>
        <v>0</v>
      </c>
      <c r="N254" s="7">
        <f t="shared" si="21"/>
        <v>28923.262050000001</v>
      </c>
      <c r="O254" s="7">
        <f t="shared" si="22"/>
        <v>0</v>
      </c>
      <c r="P254" s="7">
        <f t="shared" si="23"/>
        <v>0</v>
      </c>
    </row>
    <row r="255" spans="1:16" ht="25.5">
      <c r="A255" s="8" t="s">
        <v>352</v>
      </c>
      <c r="B255" s="9" t="s">
        <v>353</v>
      </c>
      <c r="C255" s="10">
        <v>28873.034749999999</v>
      </c>
      <c r="D255" s="10">
        <v>28923.262050000001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28923.262050000001</v>
      </c>
      <c r="M255" s="10">
        <f t="shared" si="20"/>
        <v>0</v>
      </c>
      <c r="N255" s="10">
        <f t="shared" si="21"/>
        <v>28923.262050000001</v>
      </c>
      <c r="O255" s="10">
        <f t="shared" si="22"/>
        <v>0</v>
      </c>
      <c r="P255" s="10">
        <f t="shared" si="23"/>
        <v>0</v>
      </c>
    </row>
    <row r="256" spans="1:16" ht="63.75">
      <c r="A256" s="5" t="s">
        <v>428</v>
      </c>
      <c r="B256" s="6" t="s">
        <v>429</v>
      </c>
      <c r="C256" s="7">
        <v>2077.73</v>
      </c>
      <c r="D256" s="7">
        <v>2077.73</v>
      </c>
      <c r="E256" s="7">
        <v>180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180</v>
      </c>
      <c r="L256" s="7">
        <f t="shared" si="19"/>
        <v>2077.73</v>
      </c>
      <c r="M256" s="7">
        <f t="shared" si="20"/>
        <v>0</v>
      </c>
      <c r="N256" s="7">
        <f t="shared" si="21"/>
        <v>2077.73</v>
      </c>
      <c r="O256" s="7">
        <f t="shared" si="22"/>
        <v>180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2077.73</v>
      </c>
      <c r="D257" s="10">
        <v>2077.73</v>
      </c>
      <c r="E257" s="10">
        <v>180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180</v>
      </c>
      <c r="L257" s="10">
        <f t="shared" si="19"/>
        <v>2077.73</v>
      </c>
      <c r="M257" s="10">
        <f t="shared" si="20"/>
        <v>0</v>
      </c>
      <c r="N257" s="10">
        <f t="shared" si="21"/>
        <v>2077.73</v>
      </c>
      <c r="O257" s="10">
        <f t="shared" si="22"/>
        <v>180</v>
      </c>
      <c r="P257" s="10">
        <f t="shared" si="23"/>
        <v>0</v>
      </c>
    </row>
    <row r="258" spans="1:16" ht="25.5">
      <c r="A258" s="5" t="s">
        <v>301</v>
      </c>
      <c r="B258" s="6" t="s">
        <v>302</v>
      </c>
      <c r="C258" s="7">
        <v>95</v>
      </c>
      <c r="D258" s="7">
        <v>2613.3460100000002</v>
      </c>
      <c r="E258" s="7">
        <v>1683.1458300000002</v>
      </c>
      <c r="F258" s="7">
        <v>60.709200000000003</v>
      </c>
      <c r="G258" s="7">
        <v>0</v>
      </c>
      <c r="H258" s="7">
        <v>30.709200000000003</v>
      </c>
      <c r="I258" s="7">
        <v>30.00001</v>
      </c>
      <c r="J258" s="7">
        <v>0</v>
      </c>
      <c r="K258" s="7">
        <f t="shared" si="18"/>
        <v>1622.4366300000002</v>
      </c>
      <c r="L258" s="7">
        <f t="shared" si="19"/>
        <v>2552.6368100000004</v>
      </c>
      <c r="M258" s="7">
        <f t="shared" si="20"/>
        <v>3.6068888932814569</v>
      </c>
      <c r="N258" s="7">
        <f t="shared" si="21"/>
        <v>2582.6368100000004</v>
      </c>
      <c r="O258" s="7">
        <f t="shared" si="22"/>
        <v>1652.4366300000002</v>
      </c>
      <c r="P258" s="7">
        <f t="shared" si="23"/>
        <v>1.8245121398660982</v>
      </c>
    </row>
    <row r="259" spans="1:16" ht="38.25">
      <c r="A259" s="5" t="s">
        <v>303</v>
      </c>
      <c r="B259" s="6" t="s">
        <v>46</v>
      </c>
      <c r="C259" s="7">
        <v>0</v>
      </c>
      <c r="D259" s="7">
        <v>30.71</v>
      </c>
      <c r="E259" s="7">
        <v>0</v>
      </c>
      <c r="F259" s="7">
        <v>30.709200000000003</v>
      </c>
      <c r="G259" s="7">
        <v>0</v>
      </c>
      <c r="H259" s="7">
        <v>30.709200000000003</v>
      </c>
      <c r="I259" s="7">
        <v>0</v>
      </c>
      <c r="J259" s="7">
        <v>0</v>
      </c>
      <c r="K259" s="7">
        <f t="shared" si="18"/>
        <v>-30.709200000000003</v>
      </c>
      <c r="L259" s="7">
        <f t="shared" si="19"/>
        <v>7.9999999999813554E-4</v>
      </c>
      <c r="M259" s="7">
        <f t="shared" si="20"/>
        <v>0</v>
      </c>
      <c r="N259" s="7">
        <f t="shared" si="21"/>
        <v>7.9999999999813554E-4</v>
      </c>
      <c r="O259" s="7">
        <f t="shared" si="22"/>
        <v>-30.709200000000003</v>
      </c>
      <c r="P259" s="7">
        <f t="shared" si="23"/>
        <v>0</v>
      </c>
    </row>
    <row r="260" spans="1:16">
      <c r="A260" s="8" t="s">
        <v>357</v>
      </c>
      <c r="B260" s="9" t="s">
        <v>358</v>
      </c>
      <c r="C260" s="10">
        <v>0</v>
      </c>
      <c r="D260" s="10">
        <v>30.71</v>
      </c>
      <c r="E260" s="10">
        <v>0</v>
      </c>
      <c r="F260" s="10">
        <v>30.709200000000003</v>
      </c>
      <c r="G260" s="10">
        <v>0</v>
      </c>
      <c r="H260" s="10">
        <v>30.709200000000003</v>
      </c>
      <c r="I260" s="10">
        <v>0</v>
      </c>
      <c r="J260" s="10">
        <v>0</v>
      </c>
      <c r="K260" s="10">
        <f t="shared" si="18"/>
        <v>-30.709200000000003</v>
      </c>
      <c r="L260" s="10">
        <f t="shared" si="19"/>
        <v>7.9999999999813554E-4</v>
      </c>
      <c r="M260" s="10">
        <f t="shared" si="20"/>
        <v>0</v>
      </c>
      <c r="N260" s="10">
        <f t="shared" si="21"/>
        <v>7.9999999999813554E-4</v>
      </c>
      <c r="O260" s="10">
        <f t="shared" si="22"/>
        <v>-30.709200000000003</v>
      </c>
      <c r="P260" s="10">
        <f t="shared" si="23"/>
        <v>0</v>
      </c>
    </row>
    <row r="261" spans="1:16">
      <c r="A261" s="5" t="s">
        <v>308</v>
      </c>
      <c r="B261" s="6" t="s">
        <v>206</v>
      </c>
      <c r="C261" s="7">
        <v>0</v>
      </c>
      <c r="D261" s="7">
        <v>30</v>
      </c>
      <c r="E261" s="7">
        <v>0</v>
      </c>
      <c r="F261" s="7">
        <v>30</v>
      </c>
      <c r="G261" s="7">
        <v>0</v>
      </c>
      <c r="H261" s="7">
        <v>0</v>
      </c>
      <c r="I261" s="7">
        <v>30</v>
      </c>
      <c r="J261" s="7">
        <v>0</v>
      </c>
      <c r="K261" s="7">
        <f t="shared" si="18"/>
        <v>-30</v>
      </c>
      <c r="L261" s="7">
        <f t="shared" si="19"/>
        <v>0</v>
      </c>
      <c r="M261" s="7">
        <f t="shared" si="20"/>
        <v>0</v>
      </c>
      <c r="N261" s="7">
        <f t="shared" si="21"/>
        <v>30</v>
      </c>
      <c r="O261" s="7">
        <f t="shared" si="22"/>
        <v>0</v>
      </c>
      <c r="P261" s="7">
        <f t="shared" si="23"/>
        <v>0</v>
      </c>
    </row>
    <row r="262" spans="1:16" ht="25.5">
      <c r="A262" s="8" t="s">
        <v>347</v>
      </c>
      <c r="B262" s="9" t="s">
        <v>348</v>
      </c>
      <c r="C262" s="10">
        <v>0</v>
      </c>
      <c r="D262" s="10">
        <v>30</v>
      </c>
      <c r="E262" s="10">
        <v>0</v>
      </c>
      <c r="F262" s="10">
        <v>30</v>
      </c>
      <c r="G262" s="10">
        <v>0</v>
      </c>
      <c r="H262" s="10">
        <v>0</v>
      </c>
      <c r="I262" s="10">
        <v>30</v>
      </c>
      <c r="J262" s="10">
        <v>0</v>
      </c>
      <c r="K262" s="10">
        <f t="shared" ref="K262:K280" si="24">E262-F262</f>
        <v>-30</v>
      </c>
      <c r="L262" s="10">
        <f t="shared" ref="L262:L280" si="25">D262-F262</f>
        <v>0</v>
      </c>
      <c r="M262" s="10">
        <f t="shared" ref="M262:M280" si="26">IF(E262=0,0,(F262/E262)*100)</f>
        <v>0</v>
      </c>
      <c r="N262" s="10">
        <f t="shared" ref="N262:N280" si="27">D262-H262</f>
        <v>30</v>
      </c>
      <c r="O262" s="10">
        <f t="shared" ref="O262:O280" si="28">E262-H262</f>
        <v>0</v>
      </c>
      <c r="P262" s="10">
        <f t="shared" ref="P262:P280" si="29">IF(E262=0,0,(H262/E262)*100)</f>
        <v>0</v>
      </c>
    </row>
    <row r="263" spans="1:16">
      <c r="A263" s="5" t="s">
        <v>311</v>
      </c>
      <c r="B263" s="6" t="s">
        <v>216</v>
      </c>
      <c r="C263" s="7">
        <v>93.5</v>
      </c>
      <c r="D263" s="7">
        <v>93.5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93.5</v>
      </c>
      <c r="M263" s="7">
        <f t="shared" si="26"/>
        <v>0</v>
      </c>
      <c r="N263" s="7">
        <f t="shared" si="27"/>
        <v>93.5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347</v>
      </c>
      <c r="B264" s="9" t="s">
        <v>348</v>
      </c>
      <c r="C264" s="10">
        <v>93.5</v>
      </c>
      <c r="D264" s="10">
        <v>93.5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93.5</v>
      </c>
      <c r="M264" s="10">
        <f t="shared" si="26"/>
        <v>0</v>
      </c>
      <c r="N264" s="10">
        <f t="shared" si="27"/>
        <v>93.5</v>
      </c>
      <c r="O264" s="10">
        <f t="shared" si="28"/>
        <v>0</v>
      </c>
      <c r="P264" s="10">
        <f t="shared" si="29"/>
        <v>0</v>
      </c>
    </row>
    <row r="265" spans="1:16">
      <c r="A265" s="5" t="s">
        <v>430</v>
      </c>
      <c r="B265" s="6" t="s">
        <v>218</v>
      </c>
      <c r="C265" s="7">
        <v>0</v>
      </c>
      <c r="D265" s="7">
        <v>1583.1458300000002</v>
      </c>
      <c r="E265" s="7">
        <v>1583.1458300000002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1583.1458300000002</v>
      </c>
      <c r="L265" s="7">
        <f t="shared" si="25"/>
        <v>1583.1458300000002</v>
      </c>
      <c r="M265" s="7">
        <f t="shared" si="26"/>
        <v>0</v>
      </c>
      <c r="N265" s="7">
        <f t="shared" si="27"/>
        <v>1583.1458300000002</v>
      </c>
      <c r="O265" s="7">
        <f t="shared" si="28"/>
        <v>1583.1458300000002</v>
      </c>
      <c r="P265" s="7">
        <f t="shared" si="29"/>
        <v>0</v>
      </c>
    </row>
    <row r="266" spans="1:16" ht="25.5">
      <c r="A266" s="8" t="s">
        <v>288</v>
      </c>
      <c r="B266" s="9" t="s">
        <v>289</v>
      </c>
      <c r="C266" s="10">
        <v>0</v>
      </c>
      <c r="D266" s="10">
        <v>1583.1458300000002</v>
      </c>
      <c r="E266" s="10">
        <v>1583.1458300000002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1583.1458300000002</v>
      </c>
      <c r="L266" s="10">
        <f t="shared" si="25"/>
        <v>1583.1458300000002</v>
      </c>
      <c r="M266" s="10">
        <f t="shared" si="26"/>
        <v>0</v>
      </c>
      <c r="N266" s="10">
        <f t="shared" si="27"/>
        <v>1583.1458300000002</v>
      </c>
      <c r="O266" s="10">
        <f t="shared" si="28"/>
        <v>1583.1458300000002</v>
      </c>
      <c r="P266" s="10">
        <f t="shared" si="29"/>
        <v>0</v>
      </c>
    </row>
    <row r="267" spans="1:16" ht="25.5">
      <c r="A267" s="5" t="s">
        <v>431</v>
      </c>
      <c r="B267" s="6" t="s">
        <v>432</v>
      </c>
      <c r="C267" s="7">
        <v>0</v>
      </c>
      <c r="D267" s="7">
        <v>874.49018000000012</v>
      </c>
      <c r="E267" s="7">
        <v>100</v>
      </c>
      <c r="F267" s="7">
        <v>0</v>
      </c>
      <c r="G267" s="7">
        <v>0</v>
      </c>
      <c r="H267" s="7">
        <v>0</v>
      </c>
      <c r="I267" s="7">
        <v>1.0000000000000001E-5</v>
      </c>
      <c r="J267" s="7">
        <v>0</v>
      </c>
      <c r="K267" s="7">
        <f t="shared" si="24"/>
        <v>100</v>
      </c>
      <c r="L267" s="7">
        <f t="shared" si="25"/>
        <v>874.49018000000012</v>
      </c>
      <c r="M267" s="7">
        <f t="shared" si="26"/>
        <v>0</v>
      </c>
      <c r="N267" s="7">
        <f t="shared" si="27"/>
        <v>874.49018000000012</v>
      </c>
      <c r="O267" s="7">
        <f t="shared" si="28"/>
        <v>100</v>
      </c>
      <c r="P267" s="7">
        <f t="shared" si="29"/>
        <v>0</v>
      </c>
    </row>
    <row r="268" spans="1:16">
      <c r="A268" s="8" t="s">
        <v>355</v>
      </c>
      <c r="B268" s="9" t="s">
        <v>356</v>
      </c>
      <c r="C268" s="10">
        <v>0</v>
      </c>
      <c r="D268" s="10">
        <v>874.49018000000012</v>
      </c>
      <c r="E268" s="10">
        <v>100</v>
      </c>
      <c r="F268" s="10">
        <v>0</v>
      </c>
      <c r="G268" s="10">
        <v>0</v>
      </c>
      <c r="H268" s="10">
        <v>0</v>
      </c>
      <c r="I268" s="10">
        <v>1.0000000000000001E-5</v>
      </c>
      <c r="J268" s="10">
        <v>0</v>
      </c>
      <c r="K268" s="10">
        <f t="shared" si="24"/>
        <v>100</v>
      </c>
      <c r="L268" s="10">
        <f t="shared" si="25"/>
        <v>874.49018000000012</v>
      </c>
      <c r="M268" s="10">
        <f t="shared" si="26"/>
        <v>0</v>
      </c>
      <c r="N268" s="10">
        <f t="shared" si="27"/>
        <v>874.49018000000012</v>
      </c>
      <c r="O268" s="10">
        <f t="shared" si="28"/>
        <v>100</v>
      </c>
      <c r="P268" s="10">
        <f t="shared" si="29"/>
        <v>0</v>
      </c>
    </row>
    <row r="269" spans="1:16">
      <c r="A269" s="5" t="s">
        <v>433</v>
      </c>
      <c r="B269" s="6" t="s">
        <v>366</v>
      </c>
      <c r="C269" s="7">
        <v>1.5</v>
      </c>
      <c r="D269" s="7">
        <v>1.5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1.5</v>
      </c>
      <c r="M269" s="7">
        <f t="shared" si="26"/>
        <v>0</v>
      </c>
      <c r="N269" s="7">
        <f t="shared" si="27"/>
        <v>1.5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352</v>
      </c>
      <c r="B270" s="9" t="s">
        <v>353</v>
      </c>
      <c r="C270" s="10">
        <v>1.5</v>
      </c>
      <c r="D270" s="10">
        <v>1.5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1.5</v>
      </c>
      <c r="M270" s="10">
        <f t="shared" si="26"/>
        <v>0</v>
      </c>
      <c r="N270" s="10">
        <f t="shared" si="27"/>
        <v>1.5</v>
      </c>
      <c r="O270" s="10">
        <f t="shared" si="28"/>
        <v>0</v>
      </c>
      <c r="P270" s="10">
        <f t="shared" si="29"/>
        <v>0</v>
      </c>
    </row>
    <row r="271" spans="1:16" ht="25.5">
      <c r="A271" s="5" t="s">
        <v>313</v>
      </c>
      <c r="B271" s="6" t="s">
        <v>314</v>
      </c>
      <c r="C271" s="7">
        <v>0</v>
      </c>
      <c r="D271" s="7">
        <v>1541.9260000000002</v>
      </c>
      <c r="E271" s="7">
        <v>0</v>
      </c>
      <c r="F271" s="7">
        <v>42.776000000000003</v>
      </c>
      <c r="G271" s="7">
        <v>0</v>
      </c>
      <c r="H271" s="7">
        <v>0</v>
      </c>
      <c r="I271" s="7">
        <v>42.776000000000003</v>
      </c>
      <c r="J271" s="7">
        <v>0</v>
      </c>
      <c r="K271" s="7">
        <f t="shared" si="24"/>
        <v>-42.776000000000003</v>
      </c>
      <c r="L271" s="7">
        <f t="shared" si="25"/>
        <v>1499.15</v>
      </c>
      <c r="M271" s="7">
        <f t="shared" si="26"/>
        <v>0</v>
      </c>
      <c r="N271" s="7">
        <f t="shared" si="27"/>
        <v>1541.9260000000002</v>
      </c>
      <c r="O271" s="7">
        <f t="shared" si="28"/>
        <v>0</v>
      </c>
      <c r="P271" s="7">
        <f t="shared" si="29"/>
        <v>0</v>
      </c>
    </row>
    <row r="272" spans="1:16">
      <c r="A272" s="5" t="s">
        <v>323</v>
      </c>
      <c r="B272" s="6" t="s">
        <v>324</v>
      </c>
      <c r="C272" s="7">
        <v>0</v>
      </c>
      <c r="D272" s="7">
        <v>1541.9260000000002</v>
      </c>
      <c r="E272" s="7">
        <v>0</v>
      </c>
      <c r="F272" s="7">
        <v>42.776000000000003</v>
      </c>
      <c r="G272" s="7">
        <v>0</v>
      </c>
      <c r="H272" s="7">
        <v>0</v>
      </c>
      <c r="I272" s="7">
        <v>42.776000000000003</v>
      </c>
      <c r="J272" s="7">
        <v>0</v>
      </c>
      <c r="K272" s="7">
        <f t="shared" si="24"/>
        <v>-42.776000000000003</v>
      </c>
      <c r="L272" s="7">
        <f t="shared" si="25"/>
        <v>1499.15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8" t="s">
        <v>355</v>
      </c>
      <c r="B273" s="9" t="s">
        <v>356</v>
      </c>
      <c r="C273" s="10">
        <v>0</v>
      </c>
      <c r="D273" s="10">
        <v>1499.15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1499.15</v>
      </c>
      <c r="M273" s="10">
        <f t="shared" si="26"/>
        <v>0</v>
      </c>
      <c r="N273" s="10">
        <f t="shared" si="27"/>
        <v>1499.15</v>
      </c>
      <c r="O273" s="10">
        <f t="shared" si="28"/>
        <v>0</v>
      </c>
      <c r="P273" s="10">
        <f t="shared" si="29"/>
        <v>0</v>
      </c>
    </row>
    <row r="274" spans="1:16" ht="25.5">
      <c r="A274" s="8" t="s">
        <v>352</v>
      </c>
      <c r="B274" s="9" t="s">
        <v>353</v>
      </c>
      <c r="C274" s="10">
        <v>0</v>
      </c>
      <c r="D274" s="10">
        <v>42.776000000000003</v>
      </c>
      <c r="E274" s="10">
        <v>0</v>
      </c>
      <c r="F274" s="10">
        <v>42.776000000000003</v>
      </c>
      <c r="G274" s="10">
        <v>0</v>
      </c>
      <c r="H274" s="10">
        <v>0</v>
      </c>
      <c r="I274" s="10">
        <v>42.776000000000003</v>
      </c>
      <c r="J274" s="10">
        <v>0</v>
      </c>
      <c r="K274" s="10">
        <f t="shared" si="24"/>
        <v>-42.776000000000003</v>
      </c>
      <c r="L274" s="10">
        <f t="shared" si="25"/>
        <v>0</v>
      </c>
      <c r="M274" s="10">
        <f t="shared" si="26"/>
        <v>0</v>
      </c>
      <c r="N274" s="10">
        <f t="shared" si="27"/>
        <v>42.776000000000003</v>
      </c>
      <c r="O274" s="10">
        <f t="shared" si="28"/>
        <v>0</v>
      </c>
      <c r="P274" s="10">
        <f t="shared" si="29"/>
        <v>0</v>
      </c>
    </row>
    <row r="275" spans="1:16" ht="25.5">
      <c r="A275" s="5" t="s">
        <v>325</v>
      </c>
      <c r="B275" s="6" t="s">
        <v>326</v>
      </c>
      <c r="C275" s="7">
        <v>66207.52016</v>
      </c>
      <c r="D275" s="7">
        <v>411.54999999999256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411.54999999999256</v>
      </c>
      <c r="M275" s="7">
        <f t="shared" si="26"/>
        <v>0</v>
      </c>
      <c r="N275" s="7">
        <f t="shared" si="27"/>
        <v>411.54999999999256</v>
      </c>
      <c r="O275" s="7">
        <f t="shared" si="28"/>
        <v>0</v>
      </c>
      <c r="P275" s="7">
        <f t="shared" si="29"/>
        <v>0</v>
      </c>
    </row>
    <row r="276" spans="1:16">
      <c r="A276" s="5" t="s">
        <v>328</v>
      </c>
      <c r="B276" s="6" t="s">
        <v>70</v>
      </c>
      <c r="C276" s="7">
        <v>66147.52016</v>
      </c>
      <c r="D276" s="7">
        <v>-7.4505805969238283E-12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-7.4505805969238283E-12</v>
      </c>
      <c r="M276" s="7">
        <f t="shared" si="26"/>
        <v>0</v>
      </c>
      <c r="N276" s="7">
        <f t="shared" si="27"/>
        <v>-7.4505805969238283E-12</v>
      </c>
      <c r="O276" s="7">
        <f t="shared" si="28"/>
        <v>0</v>
      </c>
      <c r="P276" s="7">
        <f t="shared" si="29"/>
        <v>0</v>
      </c>
    </row>
    <row r="277" spans="1:16" ht="25.5">
      <c r="A277" s="8" t="s">
        <v>352</v>
      </c>
      <c r="B277" s="9" t="s">
        <v>353</v>
      </c>
      <c r="C277" s="10">
        <v>66147.52016</v>
      </c>
      <c r="D277" s="10">
        <v>-7.4505805969238283E-12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-7.4505805969238283E-12</v>
      </c>
      <c r="M277" s="10">
        <f t="shared" si="26"/>
        <v>0</v>
      </c>
      <c r="N277" s="10">
        <f t="shared" si="27"/>
        <v>-7.4505805969238283E-12</v>
      </c>
      <c r="O277" s="10">
        <f t="shared" si="28"/>
        <v>0</v>
      </c>
      <c r="P277" s="10">
        <f t="shared" si="29"/>
        <v>0</v>
      </c>
    </row>
    <row r="278" spans="1:16" ht="38.25">
      <c r="A278" s="5" t="s">
        <v>341</v>
      </c>
      <c r="B278" s="6" t="s">
        <v>342</v>
      </c>
      <c r="C278" s="7">
        <v>60</v>
      </c>
      <c r="D278" s="7">
        <v>411.55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411.55</v>
      </c>
      <c r="M278" s="7">
        <f t="shared" si="26"/>
        <v>0</v>
      </c>
      <c r="N278" s="7">
        <f t="shared" si="27"/>
        <v>411.55</v>
      </c>
      <c r="O278" s="7">
        <f t="shared" si="28"/>
        <v>0</v>
      </c>
      <c r="P278" s="7">
        <f t="shared" si="29"/>
        <v>0</v>
      </c>
    </row>
    <row r="279" spans="1:16" ht="25.5">
      <c r="A279" s="8" t="s">
        <v>434</v>
      </c>
      <c r="B279" s="9" t="s">
        <v>435</v>
      </c>
      <c r="C279" s="10">
        <v>60</v>
      </c>
      <c r="D279" s="10">
        <v>411.55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411.55</v>
      </c>
      <c r="M279" s="10">
        <f t="shared" si="26"/>
        <v>0</v>
      </c>
      <c r="N279" s="10">
        <f t="shared" si="27"/>
        <v>411.55</v>
      </c>
      <c r="O279" s="10">
        <f t="shared" si="28"/>
        <v>0</v>
      </c>
      <c r="P279" s="10">
        <f t="shared" si="29"/>
        <v>0</v>
      </c>
    </row>
    <row r="280" spans="1:16">
      <c r="A280" s="5" t="s">
        <v>343</v>
      </c>
      <c r="B280" s="6" t="s">
        <v>344</v>
      </c>
      <c r="C280" s="7">
        <v>268445.41891000001</v>
      </c>
      <c r="D280" s="7">
        <v>459434.39937000012</v>
      </c>
      <c r="E280" s="7">
        <v>19827.11233</v>
      </c>
      <c r="F280" s="7">
        <v>6792.0601800000004</v>
      </c>
      <c r="G280" s="7">
        <v>127.21169999999999</v>
      </c>
      <c r="H280" s="7">
        <v>4050.9128500000002</v>
      </c>
      <c r="I280" s="7">
        <v>5596.5477500000006</v>
      </c>
      <c r="J280" s="7">
        <v>2946.7038999999995</v>
      </c>
      <c r="K280" s="7">
        <f t="shared" si="24"/>
        <v>13035.05215</v>
      </c>
      <c r="L280" s="7">
        <f t="shared" si="25"/>
        <v>452642.33919000009</v>
      </c>
      <c r="M280" s="7">
        <f t="shared" si="26"/>
        <v>34.256426588772953</v>
      </c>
      <c r="N280" s="7">
        <f t="shared" si="27"/>
        <v>455383.48652000009</v>
      </c>
      <c r="O280" s="7">
        <f t="shared" si="28"/>
        <v>15776.199479999999</v>
      </c>
      <c r="P280" s="7">
        <f t="shared" si="29"/>
        <v>20.431179198347742</v>
      </c>
    </row>
    <row r="281" spans="1:1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2019-10-21T08:34:41Z</dcterms:created>
  <dcterms:modified xsi:type="dcterms:W3CDTF">2019-10-21T08:39:36Z</dcterms:modified>
</cp:coreProperties>
</file>