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640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84" i="2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14" i="1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<sst xmlns="http://schemas.openxmlformats.org/spreadsheetml/2006/main" count="2016" uniqueCount="436">
  <si>
    <t>м. Житомир</t>
  </si>
  <si>
    <t xml:space="preserve">Аналіз фінансування установ з 28.10.2019 по 01.11.2019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</si>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</sst>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5"/>
  <sheetViews>
    <sheetView tabSelected="1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92456.537849999993</v>
      </c>
      <c r="E6" s="7">
        <v>12983.570000000003</v>
      </c>
      <c r="F6" s="7">
        <v>2949.3807699999998</v>
      </c>
      <c r="G6" s="7">
        <v>0</v>
      </c>
      <c r="H6" s="7">
        <v>3068.7306699999999</v>
      </c>
      <c r="I6" s="7">
        <v>0</v>
      </c>
      <c r="J6" s="7">
        <v>220.12721000000002</v>
      </c>
      <c r="K6" s="7">
        <f t="shared" ref="K6:K69" si="0">E6-F6</f>
        <v>10034.189230000004</v>
      </c>
      <c r="L6" s="7">
        <f t="shared" ref="L6:L69" si="1">D6-F6</f>
        <v>89507.15707999999</v>
      </c>
      <c r="M6" s="7">
        <f t="shared" ref="M6:M69" si="2">IF(E6=0,0,(F6/E6)*100)</f>
        <v>22.716254235160278</v>
      </c>
      <c r="N6" s="7">
        <f t="shared" ref="N6:N69" si="3">D6-H6</f>
        <v>89387.807179999989</v>
      </c>
      <c r="O6" s="7">
        <f t="shared" ref="O6:O69" si="4">E6-H6</f>
        <v>9914.8393300000025</v>
      </c>
      <c r="P6" s="7">
        <f t="shared" ref="P6:P69" si="5">IF(E6=0,0,(H6/E6)*100)</f>
        <v>23.63549216432768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71277.193759999995</v>
      </c>
      <c r="E7" s="7">
        <v>11178.795</v>
      </c>
      <c r="F7" s="7">
        <v>2842.3985600000001</v>
      </c>
      <c r="G7" s="7">
        <v>0</v>
      </c>
      <c r="H7" s="7">
        <v>2958.0985600000004</v>
      </c>
      <c r="I7" s="7">
        <v>0</v>
      </c>
      <c r="J7" s="7">
        <v>67.984999999999999</v>
      </c>
      <c r="K7" s="7">
        <f t="shared" si="0"/>
        <v>8336.3964400000004</v>
      </c>
      <c r="L7" s="7">
        <f t="shared" si="1"/>
        <v>68434.795199999993</v>
      </c>
      <c r="M7" s="7">
        <f t="shared" si="2"/>
        <v>25.426699031514577</v>
      </c>
      <c r="N7" s="7">
        <f t="shared" si="3"/>
        <v>68319.095199999996</v>
      </c>
      <c r="O7" s="7">
        <f t="shared" si="4"/>
        <v>8220.6964399999997</v>
      </c>
      <c r="P7" s="7">
        <f t="shared" si="5"/>
        <v>26.461694306049981</v>
      </c>
    </row>
    <row r="8" spans="1:16">
      <c r="A8" s="8" t="s">
        <v>23</v>
      </c>
      <c r="B8" s="9" t="s">
        <v>24</v>
      </c>
      <c r="C8" s="10">
        <v>52854.969000000005</v>
      </c>
      <c r="D8" s="10">
        <v>53750.787000000004</v>
      </c>
      <c r="E8" s="10">
        <v>8686.6890000000003</v>
      </c>
      <c r="F8" s="10">
        <v>2328.2832699999999</v>
      </c>
      <c r="G8" s="10">
        <v>0</v>
      </c>
      <c r="H8" s="10">
        <v>2422.9832700000002</v>
      </c>
      <c r="I8" s="10">
        <v>0</v>
      </c>
      <c r="J8" s="10">
        <v>0</v>
      </c>
      <c r="K8" s="10">
        <f t="shared" si="0"/>
        <v>6358.4057300000004</v>
      </c>
      <c r="L8" s="10">
        <f t="shared" si="1"/>
        <v>51422.503730000004</v>
      </c>
      <c r="M8" s="10">
        <f t="shared" si="2"/>
        <v>26.802885080840351</v>
      </c>
      <c r="N8" s="10">
        <f t="shared" si="3"/>
        <v>51327.803730000007</v>
      </c>
      <c r="O8" s="10">
        <f t="shared" si="4"/>
        <v>6263.7057299999997</v>
      </c>
      <c r="P8" s="10">
        <f t="shared" si="5"/>
        <v>27.893058793747539</v>
      </c>
    </row>
    <row r="9" spans="1:16">
      <c r="A9" s="8" t="s">
        <v>25</v>
      </c>
      <c r="B9" s="9" t="s">
        <v>26</v>
      </c>
      <c r="C9" s="10">
        <v>11053.678</v>
      </c>
      <c r="D9" s="10">
        <v>11214.731</v>
      </c>
      <c r="E9" s="10">
        <v>1611.606</v>
      </c>
      <c r="F9" s="10">
        <v>459.67685</v>
      </c>
      <c r="G9" s="10">
        <v>0</v>
      </c>
      <c r="H9" s="10">
        <v>480.67685</v>
      </c>
      <c r="I9" s="10">
        <v>0</v>
      </c>
      <c r="J9" s="10">
        <v>0</v>
      </c>
      <c r="K9" s="10">
        <f t="shared" si="0"/>
        <v>1151.9291499999999</v>
      </c>
      <c r="L9" s="10">
        <f t="shared" si="1"/>
        <v>10755.05415</v>
      </c>
      <c r="M9" s="10">
        <f t="shared" si="2"/>
        <v>28.52290510211553</v>
      </c>
      <c r="N9" s="10">
        <f t="shared" si="3"/>
        <v>10734.05415</v>
      </c>
      <c r="O9" s="10">
        <f t="shared" si="4"/>
        <v>1130.9291499999999</v>
      </c>
      <c r="P9" s="10">
        <f t="shared" si="5"/>
        <v>29.825953117573402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100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100</v>
      </c>
      <c r="L10" s="10">
        <f t="shared" si="1"/>
        <v>1843.0307600000001</v>
      </c>
      <c r="M10" s="10">
        <f t="shared" si="2"/>
        <v>0</v>
      </c>
      <c r="N10" s="10">
        <f t="shared" si="3"/>
        <v>1843.0307600000001</v>
      </c>
      <c r="O10" s="10">
        <f t="shared" si="4"/>
        <v>100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2179.453</v>
      </c>
      <c r="E11" s="10">
        <v>300</v>
      </c>
      <c r="F11" s="10">
        <v>54.384999999999998</v>
      </c>
      <c r="G11" s="10">
        <v>0</v>
      </c>
      <c r="H11" s="10">
        <v>54.384999999999998</v>
      </c>
      <c r="I11" s="10">
        <v>0</v>
      </c>
      <c r="J11" s="10">
        <v>62.417000000000002</v>
      </c>
      <c r="K11" s="10">
        <f t="shared" si="0"/>
        <v>245.61500000000001</v>
      </c>
      <c r="L11" s="10">
        <f t="shared" si="1"/>
        <v>2125.0679999999998</v>
      </c>
      <c r="M11" s="10">
        <f t="shared" si="2"/>
        <v>18.128333333333334</v>
      </c>
      <c r="N11" s="10">
        <f t="shared" si="3"/>
        <v>2125.0679999999998</v>
      </c>
      <c r="O11" s="10">
        <f t="shared" si="4"/>
        <v>245.61500000000001</v>
      </c>
      <c r="P11" s="10">
        <f t="shared" si="5"/>
        <v>18.128333333333334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19</v>
      </c>
      <c r="F12" s="10">
        <v>0.38563999999999998</v>
      </c>
      <c r="G12" s="10">
        <v>0</v>
      </c>
      <c r="H12" s="10">
        <v>0.38563999999999998</v>
      </c>
      <c r="I12" s="10">
        <v>0</v>
      </c>
      <c r="J12" s="10">
        <v>5.5680000000000005</v>
      </c>
      <c r="K12" s="10">
        <f t="shared" si="0"/>
        <v>18.614360000000001</v>
      </c>
      <c r="L12" s="10">
        <f t="shared" si="1"/>
        <v>119.01236</v>
      </c>
      <c r="M12" s="10">
        <f t="shared" si="2"/>
        <v>2.029684210526316</v>
      </c>
      <c r="N12" s="10">
        <f t="shared" si="3"/>
        <v>119.01236</v>
      </c>
      <c r="O12" s="10">
        <f t="shared" si="4"/>
        <v>18.614360000000001</v>
      </c>
      <c r="P12" s="10">
        <f t="shared" si="5"/>
        <v>2.029684210526316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300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300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300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11.5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11.5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11.5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120.5</v>
      </c>
      <c r="F15" s="10">
        <v>-0.3322</v>
      </c>
      <c r="G15" s="10">
        <v>0</v>
      </c>
      <c r="H15" s="10">
        <v>-0.3322</v>
      </c>
      <c r="I15" s="10">
        <v>0</v>
      </c>
      <c r="J15" s="10">
        <v>0</v>
      </c>
      <c r="K15" s="10">
        <f t="shared" si="0"/>
        <v>120.8322</v>
      </c>
      <c r="L15" s="10">
        <f t="shared" si="1"/>
        <v>748.41519999999991</v>
      </c>
      <c r="M15" s="10">
        <f t="shared" si="2"/>
        <v>-0.27568464730290454</v>
      </c>
      <c r="N15" s="10">
        <f t="shared" si="3"/>
        <v>748.41519999999991</v>
      </c>
      <c r="O15" s="10">
        <f t="shared" si="4"/>
        <v>120.8322</v>
      </c>
      <c r="P15" s="10">
        <f t="shared" si="5"/>
        <v>-0.27568464730290454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14.5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14.5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14.5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15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15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210.23500000000001</v>
      </c>
      <c r="F19" s="7">
        <v>-1.7289000000000001</v>
      </c>
      <c r="G19" s="7">
        <v>0</v>
      </c>
      <c r="H19" s="7">
        <v>1.921</v>
      </c>
      <c r="I19" s="7">
        <v>0</v>
      </c>
      <c r="J19" s="7">
        <v>3.0735999999999999</v>
      </c>
      <c r="K19" s="7">
        <f t="shared" si="0"/>
        <v>211.96390000000002</v>
      </c>
      <c r="L19" s="7">
        <f t="shared" si="1"/>
        <v>953.11139999999989</v>
      </c>
      <c r="M19" s="7">
        <f t="shared" si="2"/>
        <v>-0.82236544818893131</v>
      </c>
      <c r="N19" s="7">
        <f t="shared" si="3"/>
        <v>949.46149999999989</v>
      </c>
      <c r="O19" s="7">
        <f t="shared" si="4"/>
        <v>208.31400000000002</v>
      </c>
      <c r="P19" s="7">
        <f t="shared" si="5"/>
        <v>0.9137393868765904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0.23500000000000001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0.23500000000000001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0.23500000000000001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40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40</v>
      </c>
      <c r="L21" s="10">
        <f t="shared" si="1"/>
        <v>74.641999999999996</v>
      </c>
      <c r="M21" s="10">
        <f t="shared" si="2"/>
        <v>0</v>
      </c>
      <c r="N21" s="10">
        <f t="shared" si="3"/>
        <v>74.641999999999996</v>
      </c>
      <c r="O21" s="10">
        <f t="shared" si="4"/>
        <v>40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170</v>
      </c>
      <c r="F22" s="10">
        <v>-1.7289000000000001</v>
      </c>
      <c r="G22" s="10">
        <v>0</v>
      </c>
      <c r="H22" s="10">
        <v>1.921</v>
      </c>
      <c r="I22" s="10">
        <v>0</v>
      </c>
      <c r="J22" s="10">
        <v>3.0735999999999999</v>
      </c>
      <c r="K22" s="10">
        <f t="shared" si="0"/>
        <v>171.72890000000001</v>
      </c>
      <c r="L22" s="10">
        <f t="shared" si="1"/>
        <v>877.06139999999994</v>
      </c>
      <c r="M22" s="10">
        <f t="shared" si="2"/>
        <v>-1.0170000000000001</v>
      </c>
      <c r="N22" s="10">
        <f t="shared" si="3"/>
        <v>873.41149999999993</v>
      </c>
      <c r="O22" s="10">
        <f t="shared" si="4"/>
        <v>168.07900000000001</v>
      </c>
      <c r="P22" s="10">
        <f t="shared" si="5"/>
        <v>1.1300000000000001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40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40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40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40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40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40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194.68899999999999</v>
      </c>
      <c r="F25" s="7">
        <v>28.04654</v>
      </c>
      <c r="G25" s="7">
        <v>0</v>
      </c>
      <c r="H25" s="7">
        <v>28.04654</v>
      </c>
      <c r="I25" s="7">
        <v>0</v>
      </c>
      <c r="J25" s="7">
        <v>1.8</v>
      </c>
      <c r="K25" s="7">
        <f t="shared" si="0"/>
        <v>166.64246</v>
      </c>
      <c r="L25" s="7">
        <f t="shared" si="1"/>
        <v>1055.7652899999998</v>
      </c>
      <c r="M25" s="7">
        <f t="shared" si="2"/>
        <v>14.405816455988782</v>
      </c>
      <c r="N25" s="7">
        <f t="shared" si="3"/>
        <v>1055.7652899999998</v>
      </c>
      <c r="O25" s="7">
        <f t="shared" si="4"/>
        <v>166.64246</v>
      </c>
      <c r="P25" s="7">
        <f t="shared" si="5"/>
        <v>14.405816455988782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68.634</v>
      </c>
      <c r="F26" s="10">
        <v>21.813790000000001</v>
      </c>
      <c r="G26" s="10">
        <v>0</v>
      </c>
      <c r="H26" s="10">
        <v>21.813790000000001</v>
      </c>
      <c r="I26" s="10">
        <v>0</v>
      </c>
      <c r="J26" s="10">
        <v>0</v>
      </c>
      <c r="K26" s="10">
        <f t="shared" si="0"/>
        <v>46.820210000000003</v>
      </c>
      <c r="L26" s="10">
        <f t="shared" si="1"/>
        <v>405.24221</v>
      </c>
      <c r="M26" s="10">
        <f t="shared" si="2"/>
        <v>31.78277530087129</v>
      </c>
      <c r="N26" s="10">
        <f t="shared" si="3"/>
        <v>405.24221</v>
      </c>
      <c r="O26" s="10">
        <f t="shared" si="4"/>
        <v>46.820210000000003</v>
      </c>
      <c r="P26" s="10">
        <f t="shared" si="5"/>
        <v>31.78277530087129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15.1</v>
      </c>
      <c r="F27" s="10">
        <v>4.4830299999999994</v>
      </c>
      <c r="G27" s="10">
        <v>0</v>
      </c>
      <c r="H27" s="10">
        <v>4.4830299999999994</v>
      </c>
      <c r="I27" s="10">
        <v>0</v>
      </c>
      <c r="J27" s="10">
        <v>0</v>
      </c>
      <c r="K27" s="10">
        <f t="shared" si="0"/>
        <v>10.61697</v>
      </c>
      <c r="L27" s="10">
        <f t="shared" si="1"/>
        <v>89.468969999999999</v>
      </c>
      <c r="M27" s="10">
        <f t="shared" si="2"/>
        <v>29.688940397350986</v>
      </c>
      <c r="N27" s="10">
        <f t="shared" si="3"/>
        <v>89.468969999999999</v>
      </c>
      <c r="O27" s="10">
        <f t="shared" si="4"/>
        <v>10.61697</v>
      </c>
      <c r="P27" s="10">
        <f t="shared" si="5"/>
        <v>29.688940397350986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15</v>
      </c>
      <c r="F28" s="10">
        <v>1.7497200000000002</v>
      </c>
      <c r="G28" s="10">
        <v>0</v>
      </c>
      <c r="H28" s="10">
        <v>1.7497200000000002</v>
      </c>
      <c r="I28" s="10">
        <v>0</v>
      </c>
      <c r="J28" s="10">
        <v>1.8</v>
      </c>
      <c r="K28" s="10">
        <f t="shared" si="0"/>
        <v>13.25028</v>
      </c>
      <c r="L28" s="10">
        <f t="shared" si="1"/>
        <v>289.05027999999999</v>
      </c>
      <c r="M28" s="10">
        <f t="shared" si="2"/>
        <v>11.664800000000001</v>
      </c>
      <c r="N28" s="10">
        <f t="shared" si="3"/>
        <v>289.05027999999999</v>
      </c>
      <c r="O28" s="10">
        <f t="shared" si="4"/>
        <v>13.25028</v>
      </c>
      <c r="P28" s="10">
        <f t="shared" si="5"/>
        <v>11.664800000000001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86.299000000000007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86.299000000000007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86.299000000000007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8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8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8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0.45600000000000002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0.45600000000000002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0.45600000000000002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1.2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1.2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1.2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11.321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11.321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11.321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11.321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11.321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11.321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187.73</v>
      </c>
      <c r="F38" s="7">
        <v>66.225270000000009</v>
      </c>
      <c r="G38" s="7">
        <v>0</v>
      </c>
      <c r="H38" s="7">
        <v>66.225270000000009</v>
      </c>
      <c r="I38" s="7">
        <v>0</v>
      </c>
      <c r="J38" s="7">
        <v>0</v>
      </c>
      <c r="K38" s="7">
        <f t="shared" si="0"/>
        <v>121.50472999999998</v>
      </c>
      <c r="L38" s="7">
        <f t="shared" si="1"/>
        <v>1732.1661000000001</v>
      </c>
      <c r="M38" s="7">
        <f t="shared" si="2"/>
        <v>35.276871038193157</v>
      </c>
      <c r="N38" s="7">
        <f t="shared" si="3"/>
        <v>1732.1661000000001</v>
      </c>
      <c r="O38" s="7">
        <f t="shared" si="4"/>
        <v>121.50472999999998</v>
      </c>
      <c r="P38" s="7">
        <f t="shared" si="5"/>
        <v>35.276871038193157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187.73</v>
      </c>
      <c r="F39" s="10">
        <v>66.225270000000009</v>
      </c>
      <c r="G39" s="10">
        <v>0</v>
      </c>
      <c r="H39" s="10">
        <v>66.225270000000009</v>
      </c>
      <c r="I39" s="10">
        <v>0</v>
      </c>
      <c r="J39" s="10">
        <v>0</v>
      </c>
      <c r="K39" s="10">
        <f t="shared" si="0"/>
        <v>121.50472999999998</v>
      </c>
      <c r="L39" s="10">
        <f t="shared" si="1"/>
        <v>1732.1661000000001</v>
      </c>
      <c r="M39" s="10">
        <f t="shared" si="2"/>
        <v>35.276871038193157</v>
      </c>
      <c r="N39" s="10">
        <f t="shared" si="3"/>
        <v>1732.1661000000001</v>
      </c>
      <c r="O39" s="10">
        <f t="shared" si="4"/>
        <v>121.50472999999998</v>
      </c>
      <c r="P39" s="10">
        <f t="shared" si="5"/>
        <v>35.276871038193157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500</v>
      </c>
      <c r="E42" s="7">
        <v>83.5</v>
      </c>
      <c r="F42" s="7">
        <v>0</v>
      </c>
      <c r="G42" s="7">
        <v>0</v>
      </c>
      <c r="H42" s="7">
        <v>0</v>
      </c>
      <c r="I42" s="7">
        <v>0</v>
      </c>
      <c r="J42" s="7">
        <v>93.826999999999998</v>
      </c>
      <c r="K42" s="7">
        <f t="shared" si="0"/>
        <v>83.5</v>
      </c>
      <c r="L42" s="7">
        <f t="shared" si="1"/>
        <v>500</v>
      </c>
      <c r="M42" s="7">
        <f t="shared" si="2"/>
        <v>0</v>
      </c>
      <c r="N42" s="7">
        <f t="shared" si="3"/>
        <v>500</v>
      </c>
      <c r="O42" s="7">
        <f t="shared" si="4"/>
        <v>83.5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500</v>
      </c>
      <c r="E43" s="10">
        <v>83.5</v>
      </c>
      <c r="F43" s="10">
        <v>0</v>
      </c>
      <c r="G43" s="10">
        <v>0</v>
      </c>
      <c r="H43" s="10">
        <v>0</v>
      </c>
      <c r="I43" s="10">
        <v>0</v>
      </c>
      <c r="J43" s="10">
        <v>93.826999999999998</v>
      </c>
      <c r="K43" s="10">
        <f t="shared" si="0"/>
        <v>83.5</v>
      </c>
      <c r="L43" s="10">
        <f t="shared" si="1"/>
        <v>500</v>
      </c>
      <c r="M43" s="10">
        <f t="shared" si="2"/>
        <v>0</v>
      </c>
      <c r="N43" s="10">
        <f t="shared" si="3"/>
        <v>500</v>
      </c>
      <c r="O43" s="10">
        <f t="shared" si="4"/>
        <v>83.5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436.7</v>
      </c>
      <c r="E44" s="7">
        <v>36.700000000000003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36.700000000000003</v>
      </c>
      <c r="L44" s="7">
        <f t="shared" si="1"/>
        <v>436.7</v>
      </c>
      <c r="M44" s="7">
        <f t="shared" si="2"/>
        <v>0</v>
      </c>
      <c r="N44" s="7">
        <f t="shared" si="3"/>
        <v>436.7</v>
      </c>
      <c r="O44" s="7">
        <f t="shared" si="4"/>
        <v>36.700000000000003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301.7</v>
      </c>
      <c r="E46" s="10">
        <v>36.700000000000003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36.700000000000003</v>
      </c>
      <c r="L46" s="10">
        <f t="shared" si="1"/>
        <v>301.7</v>
      </c>
      <c r="M46" s="10">
        <f t="shared" si="2"/>
        <v>0</v>
      </c>
      <c r="N46" s="10">
        <f t="shared" si="3"/>
        <v>301.7</v>
      </c>
      <c r="O46" s="10">
        <f t="shared" si="4"/>
        <v>36.700000000000003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8222</v>
      </c>
      <c r="M47" s="7">
        <f t="shared" si="2"/>
        <v>0</v>
      </c>
      <c r="N47" s="7">
        <f t="shared" si="3"/>
        <v>8222</v>
      </c>
      <c r="O47" s="7">
        <f t="shared" si="4"/>
        <v>0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143</v>
      </c>
      <c r="M49" s="10">
        <f t="shared" si="2"/>
        <v>0</v>
      </c>
      <c r="N49" s="10">
        <f t="shared" si="3"/>
        <v>143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8000</v>
      </c>
      <c r="M50" s="10">
        <f t="shared" si="2"/>
        <v>0</v>
      </c>
      <c r="N50" s="10">
        <f t="shared" si="3"/>
        <v>8000</v>
      </c>
      <c r="O50" s="10">
        <f t="shared" si="4"/>
        <v>0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3667.0253899999993</v>
      </c>
      <c r="E54" s="7">
        <v>827.6</v>
      </c>
      <c r="F54" s="7">
        <v>3.6479000000000004</v>
      </c>
      <c r="G54" s="7">
        <v>0</v>
      </c>
      <c r="H54" s="7">
        <v>3.6479000000000004</v>
      </c>
      <c r="I54" s="7">
        <v>0</v>
      </c>
      <c r="J54" s="7">
        <v>24.077860000000001</v>
      </c>
      <c r="K54" s="7">
        <f t="shared" si="0"/>
        <v>823.95209999999997</v>
      </c>
      <c r="L54" s="7">
        <f t="shared" si="1"/>
        <v>3663.3774899999994</v>
      </c>
      <c r="M54" s="7">
        <f t="shared" si="2"/>
        <v>0.440780570323828</v>
      </c>
      <c r="N54" s="7">
        <f t="shared" si="3"/>
        <v>3663.3774899999994</v>
      </c>
      <c r="O54" s="7">
        <f t="shared" si="4"/>
        <v>823.95209999999997</v>
      </c>
      <c r="P54" s="7">
        <f t="shared" si="5"/>
        <v>0.440780570323828</v>
      </c>
    </row>
    <row r="55" spans="1:16">
      <c r="A55" s="8" t="s">
        <v>27</v>
      </c>
      <c r="B55" s="9" t="s">
        <v>28</v>
      </c>
      <c r="C55" s="10">
        <v>4200</v>
      </c>
      <c r="D55" s="10">
        <v>2237.3253899999995</v>
      </c>
      <c r="E55" s="10">
        <v>820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820</v>
      </c>
      <c r="L55" s="10">
        <f t="shared" si="1"/>
        <v>2237.3253899999995</v>
      </c>
      <c r="M55" s="10">
        <f t="shared" si="2"/>
        <v>0</v>
      </c>
      <c r="N55" s="10">
        <f t="shared" si="3"/>
        <v>2237.3253899999995</v>
      </c>
      <c r="O55" s="10">
        <f t="shared" si="4"/>
        <v>820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7.6000000000000005</v>
      </c>
      <c r="F56" s="10">
        <v>3.6479000000000004</v>
      </c>
      <c r="G56" s="10">
        <v>0</v>
      </c>
      <c r="H56" s="10">
        <v>3.6479000000000004</v>
      </c>
      <c r="I56" s="10">
        <v>0</v>
      </c>
      <c r="J56" s="10">
        <v>0</v>
      </c>
      <c r="K56" s="10">
        <f t="shared" si="0"/>
        <v>3.9521000000000002</v>
      </c>
      <c r="L56" s="10">
        <f t="shared" si="1"/>
        <v>44.552100000000003</v>
      </c>
      <c r="M56" s="10">
        <f t="shared" si="2"/>
        <v>47.998684210526314</v>
      </c>
      <c r="N56" s="10">
        <f t="shared" si="3"/>
        <v>44.552100000000003</v>
      </c>
      <c r="O56" s="10">
        <f t="shared" si="4"/>
        <v>3.9521000000000002</v>
      </c>
      <c r="P56" s="10">
        <f t="shared" si="5"/>
        <v>47.998684210526314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24.077860000000001</v>
      </c>
      <c r="K57" s="10">
        <f t="shared" si="0"/>
        <v>0</v>
      </c>
      <c r="L57" s="10">
        <f t="shared" si="1"/>
        <v>1381.5</v>
      </c>
      <c r="M57" s="10">
        <f t="shared" si="2"/>
        <v>0</v>
      </c>
      <c r="N57" s="10">
        <f t="shared" si="3"/>
        <v>1381.5</v>
      </c>
      <c r="O57" s="10">
        <f t="shared" si="4"/>
        <v>0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213</v>
      </c>
      <c r="F58" s="7">
        <v>10.791399999999999</v>
      </c>
      <c r="G58" s="7">
        <v>0</v>
      </c>
      <c r="H58" s="7">
        <v>10.791399999999999</v>
      </c>
      <c r="I58" s="7">
        <v>0</v>
      </c>
      <c r="J58" s="7">
        <v>29.36375</v>
      </c>
      <c r="K58" s="7">
        <f t="shared" si="0"/>
        <v>202.20859999999999</v>
      </c>
      <c r="L58" s="7">
        <f t="shared" si="1"/>
        <v>1699.2085999999999</v>
      </c>
      <c r="M58" s="7">
        <f t="shared" si="2"/>
        <v>5.0663849765258213</v>
      </c>
      <c r="N58" s="7">
        <f t="shared" si="3"/>
        <v>1699.2085999999999</v>
      </c>
      <c r="O58" s="7">
        <f t="shared" si="4"/>
        <v>202.20859999999999</v>
      </c>
      <c r="P58" s="7">
        <f t="shared" si="5"/>
        <v>5.0663849765258213</v>
      </c>
    </row>
    <row r="59" spans="1:16">
      <c r="A59" s="8" t="s">
        <v>27</v>
      </c>
      <c r="B59" s="9" t="s">
        <v>28</v>
      </c>
      <c r="C59" s="10">
        <v>377</v>
      </c>
      <c r="D59" s="10">
        <v>484.92</v>
      </c>
      <c r="E59" s="10">
        <v>60</v>
      </c>
      <c r="F59" s="10">
        <v>4</v>
      </c>
      <c r="G59" s="10">
        <v>0</v>
      </c>
      <c r="H59" s="10">
        <v>4</v>
      </c>
      <c r="I59" s="10">
        <v>0</v>
      </c>
      <c r="J59" s="10">
        <v>4.71875</v>
      </c>
      <c r="K59" s="10">
        <f t="shared" si="0"/>
        <v>56</v>
      </c>
      <c r="L59" s="10">
        <f t="shared" si="1"/>
        <v>480.92</v>
      </c>
      <c r="M59" s="10">
        <f t="shared" si="2"/>
        <v>6.666666666666667</v>
      </c>
      <c r="N59" s="10">
        <f t="shared" si="3"/>
        <v>480.92</v>
      </c>
      <c r="O59" s="10">
        <f t="shared" si="4"/>
        <v>56</v>
      </c>
      <c r="P59" s="10">
        <f t="shared" si="5"/>
        <v>6.666666666666667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153</v>
      </c>
      <c r="F60" s="10">
        <v>6.7913999999999994</v>
      </c>
      <c r="G60" s="10">
        <v>0</v>
      </c>
      <c r="H60" s="10">
        <v>6.7913999999999994</v>
      </c>
      <c r="I60" s="10">
        <v>0</v>
      </c>
      <c r="J60" s="10">
        <v>24.645</v>
      </c>
      <c r="K60" s="10">
        <f t="shared" si="0"/>
        <v>146.20859999999999</v>
      </c>
      <c r="L60" s="10">
        <f t="shared" si="1"/>
        <v>1218.2885999999999</v>
      </c>
      <c r="M60" s="10">
        <f t="shared" si="2"/>
        <v>4.4388235294117644</v>
      </c>
      <c r="N60" s="10">
        <f t="shared" si="3"/>
        <v>1218.2885999999999</v>
      </c>
      <c r="O60" s="10">
        <f t="shared" si="4"/>
        <v>146.20859999999999</v>
      </c>
      <c r="P60" s="10">
        <f t="shared" si="5"/>
        <v>4.4388235294117644</v>
      </c>
    </row>
    <row r="61" spans="1:16" ht="25.5">
      <c r="A61" s="8" t="s">
        <v>55</v>
      </c>
      <c r="B61" s="9" t="s">
        <v>56</v>
      </c>
      <c r="C61" s="10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1105633.02819</v>
      </c>
      <c r="E62" s="7">
        <v>172684.41599999994</v>
      </c>
      <c r="F62" s="7">
        <v>32473.421540000018</v>
      </c>
      <c r="G62" s="7">
        <v>0</v>
      </c>
      <c r="H62" s="7">
        <v>17337.542080000003</v>
      </c>
      <c r="I62" s="7">
        <v>15803.621660000001</v>
      </c>
      <c r="J62" s="7">
        <v>27524.552369999994</v>
      </c>
      <c r="K62" s="7">
        <f t="shared" si="0"/>
        <v>140210.99445999993</v>
      </c>
      <c r="L62" s="7">
        <f t="shared" si="1"/>
        <v>1073159.60665</v>
      </c>
      <c r="M62" s="7">
        <f t="shared" si="2"/>
        <v>18.805067818047942</v>
      </c>
      <c r="N62" s="7">
        <f t="shared" si="3"/>
        <v>1088295.4861099999</v>
      </c>
      <c r="O62" s="7">
        <f t="shared" si="4"/>
        <v>155346.87391999993</v>
      </c>
      <c r="P62" s="7">
        <f t="shared" si="5"/>
        <v>10.040015469606713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699.92899999999997</v>
      </c>
      <c r="F63" s="7">
        <v>163.12255999999999</v>
      </c>
      <c r="G63" s="7">
        <v>0</v>
      </c>
      <c r="H63" s="7">
        <v>163.12255999999999</v>
      </c>
      <c r="I63" s="7">
        <v>0</v>
      </c>
      <c r="J63" s="7">
        <v>4.2731000000000003</v>
      </c>
      <c r="K63" s="7">
        <f t="shared" si="0"/>
        <v>536.80643999999995</v>
      </c>
      <c r="L63" s="7">
        <f t="shared" si="1"/>
        <v>4179.3474400000005</v>
      </c>
      <c r="M63" s="7">
        <f t="shared" si="2"/>
        <v>23.305586709509107</v>
      </c>
      <c r="N63" s="7">
        <f t="shared" si="3"/>
        <v>4179.3474400000005</v>
      </c>
      <c r="O63" s="7">
        <f t="shared" si="4"/>
        <v>536.80643999999995</v>
      </c>
      <c r="P63" s="7">
        <f t="shared" si="5"/>
        <v>23.305586709509107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493.68</v>
      </c>
      <c r="F64" s="10">
        <v>120.2182</v>
      </c>
      <c r="G64" s="10">
        <v>0</v>
      </c>
      <c r="H64" s="10">
        <v>120.2182</v>
      </c>
      <c r="I64" s="10">
        <v>0</v>
      </c>
      <c r="J64" s="10">
        <v>0</v>
      </c>
      <c r="K64" s="10">
        <f t="shared" si="0"/>
        <v>373.46180000000004</v>
      </c>
      <c r="L64" s="10">
        <f t="shared" si="1"/>
        <v>3038.5178000000001</v>
      </c>
      <c r="M64" s="10">
        <f t="shared" si="2"/>
        <v>24.351442229784475</v>
      </c>
      <c r="N64" s="10">
        <f t="shared" si="3"/>
        <v>3038.5178000000001</v>
      </c>
      <c r="O64" s="10">
        <f t="shared" si="4"/>
        <v>373.46180000000004</v>
      </c>
      <c r="P64" s="10">
        <f t="shared" si="5"/>
        <v>24.351442229784475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108.60000000000001</v>
      </c>
      <c r="F65" s="10">
        <v>23.460360000000001</v>
      </c>
      <c r="G65" s="10">
        <v>0</v>
      </c>
      <c r="H65" s="10">
        <v>23.460360000000001</v>
      </c>
      <c r="I65" s="10">
        <v>0</v>
      </c>
      <c r="J65" s="10">
        <v>0</v>
      </c>
      <c r="K65" s="10">
        <f t="shared" si="0"/>
        <v>85.139640000000014</v>
      </c>
      <c r="L65" s="10">
        <f t="shared" si="1"/>
        <v>671.02764000000002</v>
      </c>
      <c r="M65" s="10">
        <f t="shared" si="2"/>
        <v>21.602541436464087</v>
      </c>
      <c r="N65" s="10">
        <f t="shared" si="3"/>
        <v>671.02764000000002</v>
      </c>
      <c r="O65" s="10">
        <f t="shared" si="4"/>
        <v>85.139640000000014</v>
      </c>
      <c r="P65" s="10">
        <f t="shared" si="5"/>
        <v>21.602541436464087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13.387</v>
      </c>
      <c r="F66" s="10">
        <v>7.6189999999999998</v>
      </c>
      <c r="G66" s="10">
        <v>0</v>
      </c>
      <c r="H66" s="10">
        <v>7.6189999999999998</v>
      </c>
      <c r="I66" s="10">
        <v>0</v>
      </c>
      <c r="J66" s="10">
        <v>3.3180000000000001</v>
      </c>
      <c r="K66" s="10">
        <f t="shared" si="0"/>
        <v>5.7680000000000007</v>
      </c>
      <c r="L66" s="10">
        <f t="shared" si="1"/>
        <v>104.468</v>
      </c>
      <c r="M66" s="10">
        <f t="shared" si="2"/>
        <v>56.913423470531107</v>
      </c>
      <c r="N66" s="10">
        <f t="shared" si="3"/>
        <v>104.468</v>
      </c>
      <c r="O66" s="10">
        <f t="shared" si="4"/>
        <v>5.7680000000000007</v>
      </c>
      <c r="P66" s="10">
        <f t="shared" si="5"/>
        <v>56.913423470531107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50.253</v>
      </c>
      <c r="F67" s="10">
        <v>11.825000000000001</v>
      </c>
      <c r="G67" s="10">
        <v>0</v>
      </c>
      <c r="H67" s="10">
        <v>11.825000000000001</v>
      </c>
      <c r="I67" s="10">
        <v>0</v>
      </c>
      <c r="J67" s="10">
        <v>0.35000000000000003</v>
      </c>
      <c r="K67" s="10">
        <f t="shared" si="0"/>
        <v>38.427999999999997</v>
      </c>
      <c r="L67" s="10">
        <f t="shared" si="1"/>
        <v>218.56500000000003</v>
      </c>
      <c r="M67" s="10">
        <f t="shared" si="2"/>
        <v>23.530933476608364</v>
      </c>
      <c r="N67" s="10">
        <f t="shared" si="3"/>
        <v>218.56500000000003</v>
      </c>
      <c r="O67" s="10">
        <f t="shared" si="4"/>
        <v>38.427999999999997</v>
      </c>
      <c r="P67" s="10">
        <f t="shared" si="5"/>
        <v>23.530933476608364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27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27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27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0.32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0.32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0.32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5.2889999999999997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5.2889999999999997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5.2889999999999997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1.4000000000000001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1.4000000000000001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1.4000000000000001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381621.03835000005</v>
      </c>
      <c r="E74" s="7">
        <v>57162.967000000004</v>
      </c>
      <c r="F74" s="7">
        <v>6369.4546900000005</v>
      </c>
      <c r="G74" s="7">
        <v>0</v>
      </c>
      <c r="H74" s="7">
        <v>5030.8799199999994</v>
      </c>
      <c r="I74" s="7">
        <v>1597.3517899999999</v>
      </c>
      <c r="J74" s="7">
        <v>9804.3113399999984</v>
      </c>
      <c r="K74" s="7">
        <f t="shared" si="6"/>
        <v>50793.512310000006</v>
      </c>
      <c r="L74" s="7">
        <f t="shared" si="7"/>
        <v>375251.58366000006</v>
      </c>
      <c r="M74" s="7">
        <f t="shared" si="8"/>
        <v>11.142624367276108</v>
      </c>
      <c r="N74" s="7">
        <f t="shared" si="9"/>
        <v>376590.15843000007</v>
      </c>
      <c r="O74" s="7">
        <f t="shared" si="10"/>
        <v>52132.087080000005</v>
      </c>
      <c r="P74" s="7">
        <f t="shared" si="11"/>
        <v>8.8009426102742339</v>
      </c>
    </row>
    <row r="75" spans="1:16">
      <c r="A75" s="8" t="s">
        <v>23</v>
      </c>
      <c r="B75" s="9" t="s">
        <v>24</v>
      </c>
      <c r="C75" s="10">
        <v>216956</v>
      </c>
      <c r="D75" s="10">
        <v>224289.97</v>
      </c>
      <c r="E75" s="10">
        <v>33628.722000000002</v>
      </c>
      <c r="F75" s="10">
        <v>4693.52711</v>
      </c>
      <c r="G75" s="10">
        <v>0</v>
      </c>
      <c r="H75" s="10">
        <v>3389.5911700000001</v>
      </c>
      <c r="I75" s="10">
        <v>1303.9359400000001</v>
      </c>
      <c r="J75" s="10">
        <v>7683.0202900000004</v>
      </c>
      <c r="K75" s="10">
        <f t="shared" si="6"/>
        <v>28935.194890000002</v>
      </c>
      <c r="L75" s="10">
        <f t="shared" si="7"/>
        <v>219596.44289000001</v>
      </c>
      <c r="M75" s="10">
        <f t="shared" si="8"/>
        <v>13.956900027304039</v>
      </c>
      <c r="N75" s="10">
        <f t="shared" si="9"/>
        <v>220900.37883</v>
      </c>
      <c r="O75" s="10">
        <f t="shared" si="10"/>
        <v>30239.130830000002</v>
      </c>
      <c r="P75" s="10">
        <f t="shared" si="11"/>
        <v>10.079452826069335</v>
      </c>
    </row>
    <row r="76" spans="1:16">
      <c r="A76" s="8" t="s">
        <v>25</v>
      </c>
      <c r="B76" s="9" t="s">
        <v>26</v>
      </c>
      <c r="C76" s="10">
        <v>47730.3</v>
      </c>
      <c r="D76" s="10">
        <v>49346.520000000004</v>
      </c>
      <c r="E76" s="10">
        <v>7394.3590000000004</v>
      </c>
      <c r="F76" s="10">
        <v>1037.03242</v>
      </c>
      <c r="G76" s="10">
        <v>0</v>
      </c>
      <c r="H76" s="10">
        <v>747.94584999999995</v>
      </c>
      <c r="I76" s="10">
        <v>289.08656999999999</v>
      </c>
      <c r="J76" s="10">
        <v>1720.08276</v>
      </c>
      <c r="K76" s="10">
        <f t="shared" si="6"/>
        <v>6357.3265800000008</v>
      </c>
      <c r="L76" s="10">
        <f t="shared" si="7"/>
        <v>48309.487580000001</v>
      </c>
      <c r="M76" s="10">
        <f t="shared" si="8"/>
        <v>14.024642568747336</v>
      </c>
      <c r="N76" s="10">
        <f t="shared" si="9"/>
        <v>48598.574150000008</v>
      </c>
      <c r="O76" s="10">
        <f t="shared" si="10"/>
        <v>6646.4131500000003</v>
      </c>
      <c r="P76" s="10">
        <f t="shared" si="11"/>
        <v>10.115087054875209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11338.50743</v>
      </c>
      <c r="E77" s="10">
        <v>15.68</v>
      </c>
      <c r="F77" s="10">
        <v>37.176000000000002</v>
      </c>
      <c r="G77" s="10">
        <v>0</v>
      </c>
      <c r="H77" s="10">
        <v>50.679080000000006</v>
      </c>
      <c r="I77" s="10">
        <v>0</v>
      </c>
      <c r="J77" s="10">
        <v>27.39348</v>
      </c>
      <c r="K77" s="10">
        <f t="shared" si="6"/>
        <v>-21.496000000000002</v>
      </c>
      <c r="L77" s="10">
        <f t="shared" si="7"/>
        <v>11301.33143</v>
      </c>
      <c r="M77" s="10">
        <f t="shared" si="8"/>
        <v>237.09183673469389</v>
      </c>
      <c r="N77" s="10">
        <f t="shared" si="9"/>
        <v>11287.82835</v>
      </c>
      <c r="O77" s="10">
        <f t="shared" si="10"/>
        <v>-34.999080000000006</v>
      </c>
      <c r="P77" s="10">
        <f t="shared" si="11"/>
        <v>323.20841836734695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2.9290000000000003</v>
      </c>
      <c r="F78" s="10">
        <v>0</v>
      </c>
      <c r="G78" s="10">
        <v>0</v>
      </c>
      <c r="H78" s="10">
        <v>0</v>
      </c>
      <c r="I78" s="10">
        <v>0.19794999999999999</v>
      </c>
      <c r="J78" s="10">
        <v>0.70738999999999996</v>
      </c>
      <c r="K78" s="10">
        <f t="shared" si="6"/>
        <v>2.9290000000000003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2.9290000000000003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5147.5349999999999</v>
      </c>
      <c r="F79" s="10">
        <v>380.99966000000001</v>
      </c>
      <c r="G79" s="10">
        <v>0</v>
      </c>
      <c r="H79" s="10">
        <v>481.10190000000006</v>
      </c>
      <c r="I79" s="10">
        <v>1.4521700000000002</v>
      </c>
      <c r="J79" s="10">
        <v>323.03336999999999</v>
      </c>
      <c r="K79" s="10">
        <f t="shared" si="6"/>
        <v>4766.5353399999995</v>
      </c>
      <c r="L79" s="10">
        <f t="shared" si="7"/>
        <v>30333.561599999997</v>
      </c>
      <c r="M79" s="10">
        <f t="shared" si="8"/>
        <v>7.4015943553564956</v>
      </c>
      <c r="N79" s="10">
        <f t="shared" si="9"/>
        <v>30233.459359999997</v>
      </c>
      <c r="O79" s="10">
        <f t="shared" si="10"/>
        <v>4666.4331000000002</v>
      </c>
      <c r="P79" s="10">
        <f t="shared" si="11"/>
        <v>9.3462579661915868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21168.279259999999</v>
      </c>
      <c r="E80" s="10">
        <v>885.56455000000005</v>
      </c>
      <c r="F80" s="10">
        <v>125.48961</v>
      </c>
      <c r="G80" s="10">
        <v>0</v>
      </c>
      <c r="H80" s="10">
        <v>148.35636</v>
      </c>
      <c r="I80" s="10">
        <v>0</v>
      </c>
      <c r="J80" s="10">
        <v>10.26549</v>
      </c>
      <c r="K80" s="10">
        <f t="shared" si="6"/>
        <v>760.07494000000008</v>
      </c>
      <c r="L80" s="10">
        <f t="shared" si="7"/>
        <v>21042.789649999999</v>
      </c>
      <c r="M80" s="10">
        <f t="shared" si="8"/>
        <v>14.170577401726389</v>
      </c>
      <c r="N80" s="10">
        <f t="shared" si="9"/>
        <v>21019.922899999998</v>
      </c>
      <c r="O80" s="10">
        <f t="shared" si="10"/>
        <v>737.20819000000006</v>
      </c>
      <c r="P80" s="10">
        <f t="shared" si="11"/>
        <v>16.752743772320152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0.2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0.2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6245.3190000000004</v>
      </c>
      <c r="F82" s="10">
        <v>0</v>
      </c>
      <c r="G82" s="10">
        <v>0</v>
      </c>
      <c r="H82" s="10">
        <v>0</v>
      </c>
      <c r="I82" s="10">
        <v>0.30396000000000001</v>
      </c>
      <c r="J82" s="10">
        <v>0</v>
      </c>
      <c r="K82" s="10">
        <f t="shared" si="6"/>
        <v>6245.3190000000004</v>
      </c>
      <c r="L82" s="10">
        <f t="shared" si="7"/>
        <v>22742.608350000002</v>
      </c>
      <c r="M82" s="10">
        <f t="shared" si="8"/>
        <v>0</v>
      </c>
      <c r="N82" s="10">
        <f t="shared" si="9"/>
        <v>22742.608350000002</v>
      </c>
      <c r="O82" s="10">
        <f t="shared" si="10"/>
        <v>6245.3190000000004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444.113</v>
      </c>
      <c r="F83" s="10">
        <v>0</v>
      </c>
      <c r="G83" s="10">
        <v>0</v>
      </c>
      <c r="H83" s="10">
        <v>4.5704200000000004</v>
      </c>
      <c r="I83" s="10">
        <v>0.37319999999999998</v>
      </c>
      <c r="J83" s="10">
        <v>0</v>
      </c>
      <c r="K83" s="10">
        <f t="shared" si="6"/>
        <v>444.113</v>
      </c>
      <c r="L83" s="10">
        <f t="shared" si="7"/>
        <v>3008.7000000000003</v>
      </c>
      <c r="M83" s="10">
        <f t="shared" si="8"/>
        <v>0</v>
      </c>
      <c r="N83" s="10">
        <f t="shared" si="9"/>
        <v>3004.1295800000003</v>
      </c>
      <c r="O83" s="10">
        <f t="shared" si="10"/>
        <v>439.54257999999999</v>
      </c>
      <c r="P83" s="10">
        <f t="shared" si="11"/>
        <v>1.0291119602443524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1512.367</v>
      </c>
      <c r="F84" s="10">
        <v>91.562380000000005</v>
      </c>
      <c r="G84" s="10">
        <v>0</v>
      </c>
      <c r="H84" s="10">
        <v>200.99847</v>
      </c>
      <c r="I84" s="10">
        <v>2.0020000000000002</v>
      </c>
      <c r="J84" s="10">
        <v>39.80856</v>
      </c>
      <c r="K84" s="10">
        <f t="shared" si="6"/>
        <v>1420.8046199999999</v>
      </c>
      <c r="L84" s="10">
        <f t="shared" si="7"/>
        <v>9932.9898100000009</v>
      </c>
      <c r="M84" s="10">
        <f t="shared" si="8"/>
        <v>6.0542434475229889</v>
      </c>
      <c r="N84" s="10">
        <f t="shared" si="9"/>
        <v>9823.5537199999999</v>
      </c>
      <c r="O84" s="10">
        <f t="shared" si="10"/>
        <v>1311.36853</v>
      </c>
      <c r="P84" s="10">
        <f t="shared" si="11"/>
        <v>13.290323711109803</v>
      </c>
    </row>
    <row r="85" spans="1:16">
      <c r="A85" s="8" t="s">
        <v>39</v>
      </c>
      <c r="B85" s="9" t="s">
        <v>40</v>
      </c>
      <c r="C85" s="10">
        <v>8022.5</v>
      </c>
      <c r="D85" s="10">
        <v>7606.42</v>
      </c>
      <c r="E85" s="10">
        <v>1782.6480000000001</v>
      </c>
      <c r="F85" s="10">
        <v>2.3833699999999998</v>
      </c>
      <c r="G85" s="10">
        <v>0</v>
      </c>
      <c r="H85" s="10">
        <v>2.3833699999999998</v>
      </c>
      <c r="I85" s="10">
        <v>0</v>
      </c>
      <c r="J85" s="10">
        <v>0</v>
      </c>
      <c r="K85" s="10">
        <f t="shared" si="6"/>
        <v>1780.2646300000001</v>
      </c>
      <c r="L85" s="10">
        <f t="shared" si="7"/>
        <v>7604.0366300000005</v>
      </c>
      <c r="M85" s="10">
        <f t="shared" si="8"/>
        <v>0.13369829601805849</v>
      </c>
      <c r="N85" s="10">
        <f t="shared" si="9"/>
        <v>7604.0366300000005</v>
      </c>
      <c r="O85" s="10">
        <f t="shared" si="10"/>
        <v>1780.2646300000001</v>
      </c>
      <c r="P85" s="10">
        <f t="shared" si="11"/>
        <v>0.13369829601805849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1018.4300100000002</v>
      </c>
      <c r="E86" s="10">
        <v>103.03045</v>
      </c>
      <c r="F86" s="10">
        <v>1.2841400000000001</v>
      </c>
      <c r="G86" s="10">
        <v>0</v>
      </c>
      <c r="H86" s="10">
        <v>5.2533000000000003</v>
      </c>
      <c r="I86" s="10">
        <v>0</v>
      </c>
      <c r="J86" s="10">
        <v>0</v>
      </c>
      <c r="K86" s="10">
        <f t="shared" si="6"/>
        <v>101.74631000000001</v>
      </c>
      <c r="L86" s="10">
        <f t="shared" si="7"/>
        <v>1017.1458700000002</v>
      </c>
      <c r="M86" s="10">
        <f t="shared" si="8"/>
        <v>1.2463693985612991</v>
      </c>
      <c r="N86" s="10">
        <f t="shared" si="9"/>
        <v>1013.1767100000002</v>
      </c>
      <c r="O86" s="10">
        <f t="shared" si="10"/>
        <v>97.777150000000006</v>
      </c>
      <c r="P86" s="10">
        <f t="shared" si="11"/>
        <v>5.0987839032053142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0.5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0.5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0.5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561328.30667000008</v>
      </c>
      <c r="E89" s="7">
        <v>88707.497999999992</v>
      </c>
      <c r="F89" s="7">
        <v>19818.338920000006</v>
      </c>
      <c r="G89" s="7">
        <v>0</v>
      </c>
      <c r="H89" s="7">
        <v>6011.4576700000016</v>
      </c>
      <c r="I89" s="7">
        <v>14203.392610000001</v>
      </c>
      <c r="J89" s="7">
        <v>17657.012010000002</v>
      </c>
      <c r="K89" s="7">
        <f t="shared" si="6"/>
        <v>68889.159079999983</v>
      </c>
      <c r="L89" s="7">
        <f t="shared" si="7"/>
        <v>541509.96775000007</v>
      </c>
      <c r="M89" s="7">
        <f t="shared" si="8"/>
        <v>22.341221843501895</v>
      </c>
      <c r="N89" s="7">
        <f t="shared" si="9"/>
        <v>555316.84900000005</v>
      </c>
      <c r="O89" s="7">
        <f t="shared" si="10"/>
        <v>82696.040329999989</v>
      </c>
      <c r="P89" s="7">
        <f t="shared" si="11"/>
        <v>6.7767187729722718</v>
      </c>
    </row>
    <row r="90" spans="1:16">
      <c r="A90" s="8" t="s">
        <v>23</v>
      </c>
      <c r="B90" s="9" t="s">
        <v>24</v>
      </c>
      <c r="C90" s="10">
        <v>349720.89</v>
      </c>
      <c r="D90" s="10">
        <v>359562.41895000002</v>
      </c>
      <c r="E90" s="10">
        <v>59314.317000000003</v>
      </c>
      <c r="F90" s="10">
        <v>18103.438480000001</v>
      </c>
      <c r="G90" s="10">
        <v>0</v>
      </c>
      <c r="H90" s="10">
        <v>4100.4582900000005</v>
      </c>
      <c r="I90" s="10">
        <v>14014.20508</v>
      </c>
      <c r="J90" s="10">
        <v>14020.035720000002</v>
      </c>
      <c r="K90" s="10">
        <f t="shared" si="6"/>
        <v>41210.878519999998</v>
      </c>
      <c r="L90" s="10">
        <f t="shared" si="7"/>
        <v>341458.98047000001</v>
      </c>
      <c r="M90" s="10">
        <f t="shared" si="8"/>
        <v>30.521195211604645</v>
      </c>
      <c r="N90" s="10">
        <f t="shared" si="9"/>
        <v>355461.96066000004</v>
      </c>
      <c r="O90" s="10">
        <f t="shared" si="10"/>
        <v>55213.85871</v>
      </c>
      <c r="P90" s="10">
        <f t="shared" si="11"/>
        <v>6.9131004071074447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79313.431929999992</v>
      </c>
      <c r="E91" s="10">
        <v>13044.93</v>
      </c>
      <c r="F91" s="10">
        <v>777.75863000000004</v>
      </c>
      <c r="G91" s="10">
        <v>0</v>
      </c>
      <c r="H91" s="10">
        <v>647.74401999999998</v>
      </c>
      <c r="I91" s="10">
        <v>130.01461</v>
      </c>
      <c r="J91" s="10">
        <v>3244.3538399999998</v>
      </c>
      <c r="K91" s="10">
        <f t="shared" si="6"/>
        <v>12267.17137</v>
      </c>
      <c r="L91" s="10">
        <f t="shared" si="7"/>
        <v>78535.673299999995</v>
      </c>
      <c r="M91" s="10">
        <f t="shared" si="8"/>
        <v>5.9621525757516523</v>
      </c>
      <c r="N91" s="10">
        <f t="shared" si="9"/>
        <v>78665.687909999993</v>
      </c>
      <c r="O91" s="10">
        <f t="shared" si="10"/>
        <v>12397.18598</v>
      </c>
      <c r="P91" s="10">
        <f t="shared" si="11"/>
        <v>4.9654848282052866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24202.143060000002</v>
      </c>
      <c r="E92" s="10">
        <v>1160.17</v>
      </c>
      <c r="F92" s="10">
        <v>214.5864</v>
      </c>
      <c r="G92" s="10">
        <v>0</v>
      </c>
      <c r="H92" s="10">
        <v>247.28335000000001</v>
      </c>
      <c r="I92" s="10">
        <v>7.4279999999999999</v>
      </c>
      <c r="J92" s="10">
        <v>52.56</v>
      </c>
      <c r="K92" s="10">
        <f t="shared" si="6"/>
        <v>945.58360000000005</v>
      </c>
      <c r="L92" s="10">
        <f t="shared" si="7"/>
        <v>23987.556660000002</v>
      </c>
      <c r="M92" s="10">
        <f t="shared" si="8"/>
        <v>18.496116948378251</v>
      </c>
      <c r="N92" s="10">
        <f t="shared" si="9"/>
        <v>23954.859710000001</v>
      </c>
      <c r="O92" s="10">
        <f t="shared" si="10"/>
        <v>912.88665000000003</v>
      </c>
      <c r="P92" s="10">
        <f t="shared" si="11"/>
        <v>21.314406509390864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0.64400000000000002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0.64400000000000002</v>
      </c>
      <c r="L93" s="10">
        <f t="shared" si="7"/>
        <v>228.9</v>
      </c>
      <c r="M93" s="10">
        <f t="shared" si="8"/>
        <v>0</v>
      </c>
      <c r="N93" s="10">
        <f t="shared" si="9"/>
        <v>228.9</v>
      </c>
      <c r="O93" s="10">
        <f t="shared" si="10"/>
        <v>0.64400000000000002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6035.6</v>
      </c>
      <c r="F94" s="10">
        <v>464.90606000000002</v>
      </c>
      <c r="G94" s="10">
        <v>0</v>
      </c>
      <c r="H94" s="10">
        <v>624.56799999999998</v>
      </c>
      <c r="I94" s="10">
        <v>34.205500000000001</v>
      </c>
      <c r="J94" s="10">
        <v>265.35917999999998</v>
      </c>
      <c r="K94" s="10">
        <f t="shared" si="6"/>
        <v>5570.6939400000001</v>
      </c>
      <c r="L94" s="10">
        <f t="shared" si="7"/>
        <v>26059.590959999998</v>
      </c>
      <c r="M94" s="10">
        <f t="shared" si="8"/>
        <v>7.7027314600039771</v>
      </c>
      <c r="N94" s="10">
        <f t="shared" si="9"/>
        <v>25899.92902</v>
      </c>
      <c r="O94" s="10">
        <f t="shared" si="10"/>
        <v>5411.0320000000002</v>
      </c>
      <c r="P94" s="10">
        <f t="shared" si="11"/>
        <v>10.348068129100668</v>
      </c>
    </row>
    <row r="95" spans="1:16">
      <c r="A95" s="8" t="s">
        <v>29</v>
      </c>
      <c r="B95" s="9" t="s">
        <v>30</v>
      </c>
      <c r="C95" s="10">
        <v>19235.38855</v>
      </c>
      <c r="D95" s="10">
        <v>20058.608810000002</v>
      </c>
      <c r="E95" s="10">
        <v>789.44248000000005</v>
      </c>
      <c r="F95" s="10">
        <v>58.2</v>
      </c>
      <c r="G95" s="10">
        <v>0</v>
      </c>
      <c r="H95" s="10">
        <v>85.843130000000002</v>
      </c>
      <c r="I95" s="10">
        <v>0</v>
      </c>
      <c r="J95" s="10">
        <v>9.3148499999999999</v>
      </c>
      <c r="K95" s="10">
        <f t="shared" si="6"/>
        <v>731.24248</v>
      </c>
      <c r="L95" s="10">
        <f t="shared" si="7"/>
        <v>20000.408810000001</v>
      </c>
      <c r="M95" s="10">
        <f t="shared" si="8"/>
        <v>7.3722913922747102</v>
      </c>
      <c r="N95" s="10">
        <f t="shared" si="9"/>
        <v>19972.76568</v>
      </c>
      <c r="O95" s="10">
        <f t="shared" si="10"/>
        <v>703.59935000000007</v>
      </c>
      <c r="P95" s="10">
        <f t="shared" si="11"/>
        <v>10.873892927575927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25.900000000000002</v>
      </c>
      <c r="F96" s="10">
        <v>0</v>
      </c>
      <c r="G96" s="10">
        <v>0</v>
      </c>
      <c r="H96" s="10">
        <v>24.133119999999998</v>
      </c>
      <c r="I96" s="10">
        <v>0</v>
      </c>
      <c r="J96" s="10">
        <v>0.26</v>
      </c>
      <c r="K96" s="10">
        <f t="shared" si="6"/>
        <v>25.900000000000002</v>
      </c>
      <c r="L96" s="10">
        <f t="shared" si="7"/>
        <v>195.08700000000002</v>
      </c>
      <c r="M96" s="10">
        <f t="shared" si="8"/>
        <v>0</v>
      </c>
      <c r="N96" s="10">
        <f t="shared" si="9"/>
        <v>170.95388000000003</v>
      </c>
      <c r="O96" s="10">
        <f t="shared" si="10"/>
        <v>1.766880000000004</v>
      </c>
      <c r="P96" s="10">
        <f t="shared" si="11"/>
        <v>93.178069498069476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33435.644590000004</v>
      </c>
      <c r="E97" s="10">
        <v>5251.3109999999997</v>
      </c>
      <c r="F97" s="10">
        <v>0</v>
      </c>
      <c r="G97" s="10">
        <v>0</v>
      </c>
      <c r="H97" s="10">
        <v>0</v>
      </c>
      <c r="I97" s="10">
        <v>0.20946000000000001</v>
      </c>
      <c r="J97" s="10">
        <v>0</v>
      </c>
      <c r="K97" s="10">
        <f t="shared" si="6"/>
        <v>5251.3109999999997</v>
      </c>
      <c r="L97" s="10">
        <f t="shared" si="7"/>
        <v>33435.644590000004</v>
      </c>
      <c r="M97" s="10">
        <f t="shared" si="8"/>
        <v>0</v>
      </c>
      <c r="N97" s="10">
        <f t="shared" si="9"/>
        <v>33435.644590000004</v>
      </c>
      <c r="O97" s="10">
        <f t="shared" si="10"/>
        <v>5251.3109999999997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306</v>
      </c>
      <c r="F98" s="10">
        <v>-3.1879899999999997</v>
      </c>
      <c r="G98" s="10">
        <v>0</v>
      </c>
      <c r="H98" s="10">
        <v>0.99756</v>
      </c>
      <c r="I98" s="10">
        <v>1.2886199999999999</v>
      </c>
      <c r="J98" s="10">
        <v>0</v>
      </c>
      <c r="K98" s="10">
        <f t="shared" si="6"/>
        <v>309.18799000000001</v>
      </c>
      <c r="L98" s="10">
        <f t="shared" si="7"/>
        <v>1787.28799</v>
      </c>
      <c r="M98" s="10">
        <f t="shared" si="8"/>
        <v>-1.0418267973856208</v>
      </c>
      <c r="N98" s="10">
        <f t="shared" si="9"/>
        <v>1783.1024400000001</v>
      </c>
      <c r="O98" s="10">
        <f t="shared" si="10"/>
        <v>305.00243999999998</v>
      </c>
      <c r="P98" s="10">
        <f t="shared" si="11"/>
        <v>0.32600000000000001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1062</v>
      </c>
      <c r="F99" s="10">
        <v>-4.8370600000000001</v>
      </c>
      <c r="G99" s="10">
        <v>0</v>
      </c>
      <c r="H99" s="10">
        <v>68.142520000000005</v>
      </c>
      <c r="I99" s="10">
        <v>15.996440000000002</v>
      </c>
      <c r="J99" s="10">
        <v>41.338790000000003</v>
      </c>
      <c r="K99" s="10">
        <f t="shared" si="6"/>
        <v>1066.8370600000001</v>
      </c>
      <c r="L99" s="10">
        <f t="shared" si="7"/>
        <v>6173.8370599999998</v>
      </c>
      <c r="M99" s="10">
        <f t="shared" si="8"/>
        <v>-0.45546704331450094</v>
      </c>
      <c r="N99" s="10">
        <f t="shared" si="9"/>
        <v>6100.8574799999997</v>
      </c>
      <c r="O99" s="10">
        <f t="shared" si="10"/>
        <v>993.85748000000001</v>
      </c>
      <c r="P99" s="10">
        <f t="shared" si="11"/>
        <v>6.4164331450094165</v>
      </c>
    </row>
    <row r="100" spans="1:16">
      <c r="A100" s="8" t="s">
        <v>39</v>
      </c>
      <c r="B100" s="9" t="s">
        <v>40</v>
      </c>
      <c r="C100" s="10">
        <v>3677.6</v>
      </c>
      <c r="D100" s="10">
        <v>3511.6</v>
      </c>
      <c r="E100" s="10">
        <v>890.7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890.7</v>
      </c>
      <c r="L100" s="10">
        <f t="shared" si="7"/>
        <v>3511.6</v>
      </c>
      <c r="M100" s="10">
        <f t="shared" si="8"/>
        <v>0</v>
      </c>
      <c r="N100" s="10">
        <f t="shared" si="9"/>
        <v>3511.6</v>
      </c>
      <c r="O100" s="10">
        <f t="shared" si="10"/>
        <v>890.7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1719.5203399999998</v>
      </c>
      <c r="E101" s="10">
        <v>108.02352</v>
      </c>
      <c r="F101" s="10">
        <v>0</v>
      </c>
      <c r="G101" s="10">
        <v>0</v>
      </c>
      <c r="H101" s="10">
        <v>4.8132799999999998</v>
      </c>
      <c r="I101" s="10">
        <v>4.4900000000000002E-2</v>
      </c>
      <c r="J101" s="10">
        <v>22.949630000000003</v>
      </c>
      <c r="K101" s="10">
        <f t="shared" si="6"/>
        <v>108.02352</v>
      </c>
      <c r="L101" s="10">
        <f t="shared" si="7"/>
        <v>1719.5203399999998</v>
      </c>
      <c r="M101" s="10">
        <f t="shared" si="8"/>
        <v>0</v>
      </c>
      <c r="N101" s="10">
        <f t="shared" si="9"/>
        <v>1714.7070599999997</v>
      </c>
      <c r="O101" s="10">
        <f t="shared" si="10"/>
        <v>103.21024</v>
      </c>
      <c r="P101" s="10">
        <f t="shared" si="11"/>
        <v>4.4557703729706262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0.84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716.26</v>
      </c>
      <c r="F103" s="10">
        <v>206.89439999999999</v>
      </c>
      <c r="G103" s="10">
        <v>0</v>
      </c>
      <c r="H103" s="10">
        <v>206.89439999999999</v>
      </c>
      <c r="I103" s="10">
        <v>0</v>
      </c>
      <c r="J103" s="10">
        <v>0</v>
      </c>
      <c r="K103" s="10">
        <f t="shared" si="6"/>
        <v>509.36559999999997</v>
      </c>
      <c r="L103" s="10">
        <f t="shared" si="7"/>
        <v>4328.7056000000002</v>
      </c>
      <c r="M103" s="10">
        <f t="shared" si="8"/>
        <v>28.885376818473741</v>
      </c>
      <c r="N103" s="10">
        <f t="shared" si="9"/>
        <v>4328.7056000000002</v>
      </c>
      <c r="O103" s="10">
        <f t="shared" si="10"/>
        <v>509.36559999999997</v>
      </c>
      <c r="P103" s="10">
        <f t="shared" si="11"/>
        <v>28.885376818473741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1.377</v>
      </c>
      <c r="M104" s="10">
        <f t="shared" si="8"/>
        <v>0</v>
      </c>
      <c r="N104" s="10">
        <f t="shared" si="9"/>
        <v>1.377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2.2000000000000002</v>
      </c>
      <c r="F105" s="10">
        <v>0.57999999999999996</v>
      </c>
      <c r="G105" s="10">
        <v>0</v>
      </c>
      <c r="H105" s="10">
        <v>0.57999999999999996</v>
      </c>
      <c r="I105" s="10">
        <v>0</v>
      </c>
      <c r="J105" s="10">
        <v>0</v>
      </c>
      <c r="K105" s="10">
        <f t="shared" si="6"/>
        <v>1.62</v>
      </c>
      <c r="L105" s="10">
        <f t="shared" si="7"/>
        <v>14.02</v>
      </c>
      <c r="M105" s="10">
        <f t="shared" si="8"/>
        <v>26.36363636363636</v>
      </c>
      <c r="N105" s="10">
        <f t="shared" si="9"/>
        <v>14.02</v>
      </c>
      <c r="O105" s="10">
        <f t="shared" si="10"/>
        <v>1.62</v>
      </c>
      <c r="P105" s="10">
        <f t="shared" si="11"/>
        <v>26.36363636363636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441.81799999999998</v>
      </c>
      <c r="F106" s="7">
        <v>74.243290000000016</v>
      </c>
      <c r="G106" s="7">
        <v>0</v>
      </c>
      <c r="H106" s="7">
        <v>74.243290000000016</v>
      </c>
      <c r="I106" s="7">
        <v>0</v>
      </c>
      <c r="J106" s="7">
        <v>0</v>
      </c>
      <c r="K106" s="7">
        <f t="shared" si="6"/>
        <v>367.57470999999998</v>
      </c>
      <c r="L106" s="7">
        <f t="shared" si="7"/>
        <v>3028.7356599999998</v>
      </c>
      <c r="M106" s="7">
        <f t="shared" si="8"/>
        <v>16.804043746520065</v>
      </c>
      <c r="N106" s="7">
        <f t="shared" si="9"/>
        <v>3028.7356599999998</v>
      </c>
      <c r="O106" s="7">
        <f t="shared" si="10"/>
        <v>367.57470999999998</v>
      </c>
      <c r="P106" s="7">
        <f t="shared" si="11"/>
        <v>16.804043746520065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327.89600000000002</v>
      </c>
      <c r="F107" s="10">
        <v>55.629650000000005</v>
      </c>
      <c r="G107" s="10">
        <v>0</v>
      </c>
      <c r="H107" s="10">
        <v>55.629650000000005</v>
      </c>
      <c r="I107" s="10">
        <v>0</v>
      </c>
      <c r="J107" s="10">
        <v>0</v>
      </c>
      <c r="K107" s="10">
        <f t="shared" si="6"/>
        <v>272.26634999999999</v>
      </c>
      <c r="L107" s="10">
        <f t="shared" si="7"/>
        <v>2120.0663500000001</v>
      </c>
      <c r="M107" s="10">
        <f t="shared" si="8"/>
        <v>16.965638495132605</v>
      </c>
      <c r="N107" s="10">
        <f t="shared" si="9"/>
        <v>2120.0663500000001</v>
      </c>
      <c r="O107" s="10">
        <f t="shared" si="10"/>
        <v>272.26634999999999</v>
      </c>
      <c r="P107" s="10">
        <f t="shared" si="11"/>
        <v>16.965638495132605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72.022000000000006</v>
      </c>
      <c r="F108" s="10">
        <v>16.202770000000001</v>
      </c>
      <c r="G108" s="10">
        <v>0</v>
      </c>
      <c r="H108" s="10">
        <v>16.202770000000001</v>
      </c>
      <c r="I108" s="10">
        <v>0</v>
      </c>
      <c r="J108" s="10">
        <v>0</v>
      </c>
      <c r="K108" s="10">
        <f t="shared" si="6"/>
        <v>55.819230000000005</v>
      </c>
      <c r="L108" s="10">
        <f t="shared" si="7"/>
        <v>462.41923000000003</v>
      </c>
      <c r="M108" s="10">
        <f t="shared" si="8"/>
        <v>22.496973147093943</v>
      </c>
      <c r="N108" s="10">
        <f t="shared" si="9"/>
        <v>462.41923000000003</v>
      </c>
      <c r="O108" s="10">
        <f t="shared" si="10"/>
        <v>55.819230000000005</v>
      </c>
      <c r="P108" s="10">
        <f t="shared" si="11"/>
        <v>22.496973147093943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4</v>
      </c>
      <c r="F111" s="10">
        <v>1.6389</v>
      </c>
      <c r="G111" s="10">
        <v>0</v>
      </c>
      <c r="H111" s="10">
        <v>1.6389</v>
      </c>
      <c r="I111" s="10">
        <v>0</v>
      </c>
      <c r="J111" s="10">
        <v>0</v>
      </c>
      <c r="K111" s="10">
        <f t="shared" si="6"/>
        <v>2.3611</v>
      </c>
      <c r="L111" s="10">
        <f t="shared" si="7"/>
        <v>156.92205000000001</v>
      </c>
      <c r="M111" s="10">
        <f t="shared" si="8"/>
        <v>40.972500000000004</v>
      </c>
      <c r="N111" s="10">
        <f t="shared" si="9"/>
        <v>156.92205000000001</v>
      </c>
      <c r="O111" s="10">
        <f t="shared" si="10"/>
        <v>2.3611</v>
      </c>
      <c r="P111" s="10">
        <f t="shared" si="11"/>
        <v>40.972500000000004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1.4000000000000001</v>
      </c>
      <c r="F113" s="10">
        <v>0.77197000000000005</v>
      </c>
      <c r="G113" s="10">
        <v>0</v>
      </c>
      <c r="H113" s="10">
        <v>0.77197000000000005</v>
      </c>
      <c r="I113" s="10">
        <v>0</v>
      </c>
      <c r="J113" s="10">
        <v>0</v>
      </c>
      <c r="K113" s="10">
        <f t="shared" si="6"/>
        <v>0.62803000000000009</v>
      </c>
      <c r="L113" s="10">
        <f t="shared" si="7"/>
        <v>18.128030000000003</v>
      </c>
      <c r="M113" s="10">
        <f t="shared" si="8"/>
        <v>55.140714285714289</v>
      </c>
      <c r="N113" s="10">
        <f t="shared" si="9"/>
        <v>18.128030000000003</v>
      </c>
      <c r="O113" s="10">
        <f t="shared" si="10"/>
        <v>0.62803000000000009</v>
      </c>
      <c r="P113" s="10">
        <f t="shared" si="11"/>
        <v>55.140714285714289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36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36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36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3601.1829999999995</v>
      </c>
      <c r="F118" s="7">
        <v>990.71731999999997</v>
      </c>
      <c r="G118" s="7">
        <v>0</v>
      </c>
      <c r="H118" s="7">
        <v>999.61403999999993</v>
      </c>
      <c r="I118" s="7">
        <v>2.8539999999999999E-2</v>
      </c>
      <c r="J118" s="7">
        <v>14.833919999999999</v>
      </c>
      <c r="K118" s="7">
        <f t="shared" si="6"/>
        <v>2610.4656799999993</v>
      </c>
      <c r="L118" s="7">
        <f t="shared" si="7"/>
        <v>24487.593090000002</v>
      </c>
      <c r="M118" s="7">
        <f t="shared" si="8"/>
        <v>27.510885173011207</v>
      </c>
      <c r="N118" s="7">
        <f t="shared" si="9"/>
        <v>24478.696370000001</v>
      </c>
      <c r="O118" s="7">
        <f t="shared" si="10"/>
        <v>2601.5689599999996</v>
      </c>
      <c r="P118" s="7">
        <f t="shared" si="11"/>
        <v>27.757935100771054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2621.694</v>
      </c>
      <c r="F119" s="10">
        <v>756.26301000000001</v>
      </c>
      <c r="G119" s="10">
        <v>0</v>
      </c>
      <c r="H119" s="10">
        <v>756.26301000000001</v>
      </c>
      <c r="I119" s="10">
        <v>0</v>
      </c>
      <c r="J119" s="10">
        <v>0</v>
      </c>
      <c r="K119" s="10">
        <f t="shared" si="6"/>
        <v>1865.4309899999998</v>
      </c>
      <c r="L119" s="10">
        <f t="shared" si="7"/>
        <v>15063.73099</v>
      </c>
      <c r="M119" s="10">
        <f t="shared" si="8"/>
        <v>28.846349345118082</v>
      </c>
      <c r="N119" s="10">
        <f t="shared" si="9"/>
        <v>15063.73099</v>
      </c>
      <c r="O119" s="10">
        <f t="shared" si="10"/>
        <v>1865.4309899999998</v>
      </c>
      <c r="P119" s="10">
        <f t="shared" si="11"/>
        <v>28.846349345118082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577.18899999999996</v>
      </c>
      <c r="F120" s="10">
        <v>155.11586</v>
      </c>
      <c r="G120" s="10">
        <v>0</v>
      </c>
      <c r="H120" s="10">
        <v>155.11586</v>
      </c>
      <c r="I120" s="10">
        <v>0</v>
      </c>
      <c r="J120" s="10">
        <v>0</v>
      </c>
      <c r="K120" s="10">
        <f t="shared" si="6"/>
        <v>422.07313999999997</v>
      </c>
      <c r="L120" s="10">
        <f t="shared" si="7"/>
        <v>3325.2731400000002</v>
      </c>
      <c r="M120" s="10">
        <f t="shared" si="8"/>
        <v>26.874361777511353</v>
      </c>
      <c r="N120" s="10">
        <f t="shared" si="9"/>
        <v>3325.2731400000002</v>
      </c>
      <c r="O120" s="10">
        <f t="shared" si="10"/>
        <v>422.07313999999997</v>
      </c>
      <c r="P120" s="10">
        <f t="shared" si="11"/>
        <v>26.874361777511353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37.1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37.1</v>
      </c>
      <c r="L121" s="10">
        <f t="shared" si="7"/>
        <v>1112.26432</v>
      </c>
      <c r="M121" s="10">
        <f t="shared" si="8"/>
        <v>0</v>
      </c>
      <c r="N121" s="10">
        <f t="shared" si="9"/>
        <v>1112.26432</v>
      </c>
      <c r="O121" s="10">
        <f t="shared" si="10"/>
        <v>37.1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0.6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0.6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0.6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24.1</v>
      </c>
      <c r="F123" s="10">
        <v>75.242960000000011</v>
      </c>
      <c r="G123" s="10">
        <v>0</v>
      </c>
      <c r="H123" s="10">
        <v>75.242960000000011</v>
      </c>
      <c r="I123" s="10">
        <v>0</v>
      </c>
      <c r="J123" s="10">
        <v>8.1549999999999994</v>
      </c>
      <c r="K123" s="10">
        <f t="shared" si="6"/>
        <v>-51.142960000000009</v>
      </c>
      <c r="L123" s="10">
        <f t="shared" si="7"/>
        <v>2793.8469500000001</v>
      </c>
      <c r="M123" s="10">
        <f t="shared" si="8"/>
        <v>312.21145228215772</v>
      </c>
      <c r="N123" s="10">
        <f t="shared" si="9"/>
        <v>2793.8469500000001</v>
      </c>
      <c r="O123" s="10">
        <f t="shared" si="10"/>
        <v>-51.142960000000009</v>
      </c>
      <c r="P123" s="10">
        <f t="shared" si="11"/>
        <v>312.21145228215772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3.5</v>
      </c>
      <c r="F124" s="10">
        <v>0.66</v>
      </c>
      <c r="G124" s="10">
        <v>0</v>
      </c>
      <c r="H124" s="10">
        <v>0.66</v>
      </c>
      <c r="I124" s="10">
        <v>0</v>
      </c>
      <c r="J124" s="10">
        <v>2.38</v>
      </c>
      <c r="K124" s="10">
        <f t="shared" si="6"/>
        <v>2.84</v>
      </c>
      <c r="L124" s="10">
        <f t="shared" si="7"/>
        <v>237.88318000000001</v>
      </c>
      <c r="M124" s="10">
        <f t="shared" si="8"/>
        <v>18.857142857142858</v>
      </c>
      <c r="N124" s="10">
        <f t="shared" si="9"/>
        <v>237.88318000000001</v>
      </c>
      <c r="O124" s="10">
        <f t="shared" si="10"/>
        <v>2.84</v>
      </c>
      <c r="P124" s="10">
        <f t="shared" si="11"/>
        <v>18.857142857142858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272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272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272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11.1</v>
      </c>
      <c r="F126" s="10">
        <v>0.20013</v>
      </c>
      <c r="G126" s="10">
        <v>0</v>
      </c>
      <c r="H126" s="10">
        <v>0.20013</v>
      </c>
      <c r="I126" s="10">
        <v>0</v>
      </c>
      <c r="J126" s="10">
        <v>0</v>
      </c>
      <c r="K126" s="10">
        <f t="shared" si="6"/>
        <v>10.89987</v>
      </c>
      <c r="L126" s="10">
        <f t="shared" si="7"/>
        <v>69.199870000000004</v>
      </c>
      <c r="M126" s="10">
        <f t="shared" si="8"/>
        <v>1.8029729729729729</v>
      </c>
      <c r="N126" s="10">
        <f t="shared" si="9"/>
        <v>69.199870000000004</v>
      </c>
      <c r="O126" s="10">
        <f t="shared" si="10"/>
        <v>10.89987</v>
      </c>
      <c r="P126" s="10">
        <f t="shared" si="11"/>
        <v>1.8029729729729729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53.9</v>
      </c>
      <c r="F127" s="10">
        <v>2.8402399999999997</v>
      </c>
      <c r="G127" s="10">
        <v>0</v>
      </c>
      <c r="H127" s="10">
        <v>11.73696</v>
      </c>
      <c r="I127" s="10">
        <v>2.8539999999999999E-2</v>
      </c>
      <c r="J127" s="10">
        <v>4.2989199999999999</v>
      </c>
      <c r="K127" s="10">
        <f t="shared" si="6"/>
        <v>51.059759999999997</v>
      </c>
      <c r="L127" s="10">
        <f t="shared" si="7"/>
        <v>357.65976000000001</v>
      </c>
      <c r="M127" s="10">
        <f t="shared" si="8"/>
        <v>5.2694619666048235</v>
      </c>
      <c r="N127" s="10">
        <f t="shared" si="9"/>
        <v>348.76303999999999</v>
      </c>
      <c r="O127" s="10">
        <f t="shared" si="10"/>
        <v>42.163039999999995</v>
      </c>
      <c r="P127" s="10">
        <f t="shared" si="11"/>
        <v>21.775435992578849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0.39512000000000003</v>
      </c>
      <c r="G128" s="10">
        <v>0</v>
      </c>
      <c r="H128" s="10">
        <v>0.39512000000000003</v>
      </c>
      <c r="I128" s="10">
        <v>0</v>
      </c>
      <c r="J128" s="10">
        <v>0</v>
      </c>
      <c r="K128" s="10">
        <f t="shared" si="6"/>
        <v>-0.39512000000000003</v>
      </c>
      <c r="L128" s="10">
        <f t="shared" si="7"/>
        <v>167.45488</v>
      </c>
      <c r="M128" s="10">
        <f t="shared" si="8"/>
        <v>0</v>
      </c>
      <c r="N128" s="10">
        <f t="shared" si="9"/>
        <v>167.45488</v>
      </c>
      <c r="O128" s="10">
        <f t="shared" si="10"/>
        <v>-0.39512000000000003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17231.400000000001</v>
      </c>
      <c r="F131" s="7">
        <v>3852.74559</v>
      </c>
      <c r="G131" s="7">
        <v>0</v>
      </c>
      <c r="H131" s="7">
        <v>3853.4254299999998</v>
      </c>
      <c r="I131" s="7">
        <v>2.2243200000000001</v>
      </c>
      <c r="J131" s="7">
        <v>0</v>
      </c>
      <c r="K131" s="7">
        <f t="shared" si="6"/>
        <v>13378.654410000001</v>
      </c>
      <c r="L131" s="7">
        <f t="shared" si="7"/>
        <v>94023.301370000001</v>
      </c>
      <c r="M131" s="7">
        <f t="shared" si="8"/>
        <v>22.358865733486542</v>
      </c>
      <c r="N131" s="7">
        <f t="shared" si="9"/>
        <v>94022.621530000004</v>
      </c>
      <c r="O131" s="7">
        <f t="shared" si="10"/>
        <v>13377.974570000002</v>
      </c>
      <c r="P131" s="7">
        <f t="shared" si="11"/>
        <v>22.362811089058344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9317.2000000000007</v>
      </c>
      <c r="F132" s="10">
        <v>2950.7982400000001</v>
      </c>
      <c r="G132" s="10">
        <v>0</v>
      </c>
      <c r="H132" s="10">
        <v>2950.7982400000001</v>
      </c>
      <c r="I132" s="10">
        <v>0</v>
      </c>
      <c r="J132" s="10">
        <v>0</v>
      </c>
      <c r="K132" s="10">
        <f t="shared" si="6"/>
        <v>6366.4017600000006</v>
      </c>
      <c r="L132" s="10">
        <f t="shared" si="7"/>
        <v>52496.201759999996</v>
      </c>
      <c r="M132" s="10">
        <f t="shared" si="8"/>
        <v>31.670440046365862</v>
      </c>
      <c r="N132" s="10">
        <f t="shared" si="9"/>
        <v>52496.201759999996</v>
      </c>
      <c r="O132" s="10">
        <f t="shared" si="10"/>
        <v>6366.4017600000006</v>
      </c>
      <c r="P132" s="10">
        <f t="shared" si="11"/>
        <v>31.670440046365862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2044.6000000000001</v>
      </c>
      <c r="F133" s="10">
        <v>639.44002</v>
      </c>
      <c r="G133" s="10">
        <v>0</v>
      </c>
      <c r="H133" s="10">
        <v>639.44002</v>
      </c>
      <c r="I133" s="10">
        <v>0</v>
      </c>
      <c r="J133" s="10">
        <v>0</v>
      </c>
      <c r="K133" s="10">
        <f t="shared" si="6"/>
        <v>1405.1599800000001</v>
      </c>
      <c r="L133" s="10">
        <f t="shared" si="7"/>
        <v>11551.759980000001</v>
      </c>
      <c r="M133" s="10">
        <f t="shared" si="8"/>
        <v>31.274577912550129</v>
      </c>
      <c r="N133" s="10">
        <f t="shared" si="9"/>
        <v>11551.759980000001</v>
      </c>
      <c r="O133" s="10">
        <f t="shared" si="10"/>
        <v>1405.1599800000001</v>
      </c>
      <c r="P133" s="10">
        <f t="shared" si="11"/>
        <v>31.274577912550129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</v>
      </c>
      <c r="F134" s="10">
        <v>5.8340000000000005</v>
      </c>
      <c r="G134" s="10">
        <v>0</v>
      </c>
      <c r="H134" s="10">
        <v>5.8340000000000005</v>
      </c>
      <c r="I134" s="10">
        <v>0</v>
      </c>
      <c r="J134" s="10">
        <v>0</v>
      </c>
      <c r="K134" s="10">
        <f t="shared" ref="K134:K197" si="12">E134-F134</f>
        <v>-0.83400000000000052</v>
      </c>
      <c r="L134" s="10">
        <f t="shared" ref="L134:L197" si="13">D134-F134</f>
        <v>230.6884</v>
      </c>
      <c r="M134" s="10">
        <f t="shared" ref="M134:M197" si="14">IF(E134=0,0,(F134/E134)*100)</f>
        <v>116.68</v>
      </c>
      <c r="N134" s="10">
        <f t="shared" ref="N134:N197" si="15">D134-H134</f>
        <v>230.6884</v>
      </c>
      <c r="O134" s="10">
        <f t="shared" ref="O134:O197" si="16">E134-H134</f>
        <v>-0.83400000000000052</v>
      </c>
      <c r="P134" s="10">
        <f t="shared" ref="P134:P197" si="17">IF(E134=0,0,(H134/E134)*100)</f>
        <v>116.68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2630.6</v>
      </c>
      <c r="E136" s="10">
        <v>322.90000000000003</v>
      </c>
      <c r="F136" s="10">
        <v>51.448309999999999</v>
      </c>
      <c r="G136" s="10">
        <v>0</v>
      </c>
      <c r="H136" s="10">
        <v>51.448309999999999</v>
      </c>
      <c r="I136" s="10">
        <v>0</v>
      </c>
      <c r="J136" s="10">
        <v>0</v>
      </c>
      <c r="K136" s="10">
        <f t="shared" si="12"/>
        <v>271.45169000000004</v>
      </c>
      <c r="L136" s="10">
        <f t="shared" si="13"/>
        <v>2579.1516899999997</v>
      </c>
      <c r="M136" s="10">
        <f t="shared" si="14"/>
        <v>15.933202229792503</v>
      </c>
      <c r="N136" s="10">
        <f t="shared" si="15"/>
        <v>2579.1516899999997</v>
      </c>
      <c r="O136" s="10">
        <f t="shared" si="16"/>
        <v>271.45169000000004</v>
      </c>
      <c r="P136" s="10">
        <f t="shared" si="17"/>
        <v>15.933202229792503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6.1000000000000005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6.1000000000000005</v>
      </c>
      <c r="L137" s="10">
        <f t="shared" si="13"/>
        <v>191.44515000000001</v>
      </c>
      <c r="M137" s="10">
        <f t="shared" si="14"/>
        <v>0</v>
      </c>
      <c r="N137" s="10">
        <f t="shared" si="15"/>
        <v>191.44515000000001</v>
      </c>
      <c r="O137" s="10">
        <f t="shared" si="16"/>
        <v>6.1000000000000005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2550.7000000000003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2550.7000000000003</v>
      </c>
      <c r="L138" s="10">
        <f t="shared" si="13"/>
        <v>10723.47941</v>
      </c>
      <c r="M138" s="10">
        <f t="shared" si="14"/>
        <v>0</v>
      </c>
      <c r="N138" s="10">
        <f t="shared" si="15"/>
        <v>10723.47941</v>
      </c>
      <c r="O138" s="10">
        <f t="shared" si="16"/>
        <v>2550.7000000000003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93.8</v>
      </c>
      <c r="F139" s="10">
        <v>15.08548</v>
      </c>
      <c r="G139" s="10">
        <v>0</v>
      </c>
      <c r="H139" s="10">
        <v>15.765320000000001</v>
      </c>
      <c r="I139" s="10">
        <v>0</v>
      </c>
      <c r="J139" s="10">
        <v>0</v>
      </c>
      <c r="K139" s="10">
        <f t="shared" si="12"/>
        <v>78.714519999999993</v>
      </c>
      <c r="L139" s="10">
        <f t="shared" si="13"/>
        <v>529.31452000000002</v>
      </c>
      <c r="M139" s="10">
        <f t="shared" si="14"/>
        <v>16.0826012793177</v>
      </c>
      <c r="N139" s="10">
        <f t="shared" si="15"/>
        <v>528.63468</v>
      </c>
      <c r="O139" s="10">
        <f t="shared" si="16"/>
        <v>78.034679999999994</v>
      </c>
      <c r="P139" s="10">
        <f t="shared" si="17"/>
        <v>16.807377398720682</v>
      </c>
    </row>
    <row r="140" spans="1:16">
      <c r="A140" s="8" t="s">
        <v>37</v>
      </c>
      <c r="B140" s="9" t="s">
        <v>38</v>
      </c>
      <c r="C140" s="10">
        <v>2672.3</v>
      </c>
      <c r="D140" s="10">
        <v>2357.3000000000002</v>
      </c>
      <c r="E140" s="10">
        <v>252.1</v>
      </c>
      <c r="F140" s="10">
        <v>0</v>
      </c>
      <c r="G140" s="10">
        <v>0</v>
      </c>
      <c r="H140" s="10">
        <v>0</v>
      </c>
      <c r="I140" s="10">
        <v>2.2243200000000001</v>
      </c>
      <c r="J140" s="10">
        <v>0</v>
      </c>
      <c r="K140" s="10">
        <f t="shared" si="12"/>
        <v>252.1</v>
      </c>
      <c r="L140" s="10">
        <f t="shared" si="13"/>
        <v>2357.3000000000002</v>
      </c>
      <c r="M140" s="10">
        <f t="shared" si="14"/>
        <v>0</v>
      </c>
      <c r="N140" s="10">
        <f t="shared" si="15"/>
        <v>2357.3000000000002</v>
      </c>
      <c r="O140" s="10">
        <f t="shared" si="16"/>
        <v>252.1</v>
      </c>
      <c r="P140" s="10">
        <f t="shared" si="17"/>
        <v>0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15.5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15.5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15.5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12436.5</v>
      </c>
      <c r="E142" s="10">
        <v>2588.7000000000003</v>
      </c>
      <c r="F142" s="10">
        <v>178.30354</v>
      </c>
      <c r="G142" s="10">
        <v>0</v>
      </c>
      <c r="H142" s="10">
        <v>178.30354</v>
      </c>
      <c r="I142" s="10">
        <v>0</v>
      </c>
      <c r="J142" s="10">
        <v>0</v>
      </c>
      <c r="K142" s="10">
        <f t="shared" si="12"/>
        <v>2410.3964600000004</v>
      </c>
      <c r="L142" s="10">
        <f t="shared" si="13"/>
        <v>12258.196459999999</v>
      </c>
      <c r="M142" s="10">
        <f t="shared" si="14"/>
        <v>6.8877637424189748</v>
      </c>
      <c r="N142" s="10">
        <f t="shared" si="15"/>
        <v>12258.196459999999</v>
      </c>
      <c r="O142" s="10">
        <f t="shared" si="16"/>
        <v>2410.3964600000004</v>
      </c>
      <c r="P142" s="10">
        <f t="shared" si="17"/>
        <v>6.8877637424189748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34.800000000000004</v>
      </c>
      <c r="F143" s="10">
        <v>11.836</v>
      </c>
      <c r="G143" s="10">
        <v>0</v>
      </c>
      <c r="H143" s="10">
        <v>11.836</v>
      </c>
      <c r="I143" s="10">
        <v>0</v>
      </c>
      <c r="J143" s="10">
        <v>0</v>
      </c>
      <c r="K143" s="10">
        <f t="shared" si="12"/>
        <v>22.964000000000006</v>
      </c>
      <c r="L143" s="10">
        <f t="shared" si="13"/>
        <v>993.56399999999996</v>
      </c>
      <c r="M143" s="10">
        <f t="shared" si="14"/>
        <v>34.011494252873561</v>
      </c>
      <c r="N143" s="10">
        <f t="shared" si="15"/>
        <v>993.56399999999996</v>
      </c>
      <c r="O143" s="10">
        <f t="shared" si="16"/>
        <v>22.964000000000006</v>
      </c>
      <c r="P143" s="10">
        <f t="shared" si="17"/>
        <v>34.011494252873561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</v>
      </c>
      <c r="E144" s="7">
        <v>1145.877</v>
      </c>
      <c r="F144" s="7">
        <v>307.12540999999999</v>
      </c>
      <c r="G144" s="7">
        <v>0</v>
      </c>
      <c r="H144" s="7">
        <v>307.12540999999999</v>
      </c>
      <c r="I144" s="7">
        <v>0</v>
      </c>
      <c r="J144" s="7">
        <v>8.1</v>
      </c>
      <c r="K144" s="7">
        <f t="shared" si="12"/>
        <v>838.75158999999996</v>
      </c>
      <c r="L144" s="7">
        <f t="shared" si="13"/>
        <v>7025.9097300000003</v>
      </c>
      <c r="M144" s="7">
        <f t="shared" si="14"/>
        <v>26.802650720801623</v>
      </c>
      <c r="N144" s="7">
        <f t="shared" si="15"/>
        <v>7025.9097300000003</v>
      </c>
      <c r="O144" s="7">
        <f t="shared" si="16"/>
        <v>838.75158999999996</v>
      </c>
      <c r="P144" s="7">
        <f t="shared" si="17"/>
        <v>26.802650720801623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647.33699999999999</v>
      </c>
      <c r="F145" s="10">
        <v>250.1534</v>
      </c>
      <c r="G145" s="10">
        <v>0</v>
      </c>
      <c r="H145" s="10">
        <v>250.1534</v>
      </c>
      <c r="I145" s="10">
        <v>0</v>
      </c>
      <c r="J145" s="10">
        <v>0</v>
      </c>
      <c r="K145" s="10">
        <f t="shared" si="12"/>
        <v>397.18359999999996</v>
      </c>
      <c r="L145" s="10">
        <f t="shared" si="13"/>
        <v>4045.6836000000003</v>
      </c>
      <c r="M145" s="10">
        <f t="shared" si="14"/>
        <v>38.643457735306342</v>
      </c>
      <c r="N145" s="10">
        <f t="shared" si="15"/>
        <v>4045.6836000000003</v>
      </c>
      <c r="O145" s="10">
        <f t="shared" si="16"/>
        <v>397.18359999999996</v>
      </c>
      <c r="P145" s="10">
        <f t="shared" si="17"/>
        <v>38.643457735306342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142.14000000000001</v>
      </c>
      <c r="F146" s="10">
        <v>52.467140000000001</v>
      </c>
      <c r="G146" s="10">
        <v>0</v>
      </c>
      <c r="H146" s="10">
        <v>52.467140000000001</v>
      </c>
      <c r="I146" s="10">
        <v>0</v>
      </c>
      <c r="J146" s="10">
        <v>0</v>
      </c>
      <c r="K146" s="10">
        <f t="shared" si="12"/>
        <v>89.672860000000014</v>
      </c>
      <c r="L146" s="10">
        <f t="shared" si="13"/>
        <v>892.67286000000001</v>
      </c>
      <c r="M146" s="10">
        <f t="shared" si="14"/>
        <v>36.912297734627828</v>
      </c>
      <c r="N146" s="10">
        <f t="shared" si="15"/>
        <v>892.67286000000001</v>
      </c>
      <c r="O146" s="10">
        <f t="shared" si="16"/>
        <v>89.672860000000014</v>
      </c>
      <c r="P146" s="10">
        <f t="shared" si="17"/>
        <v>36.912297734627828</v>
      </c>
    </row>
    <row r="147" spans="1:16">
      <c r="A147" s="8" t="s">
        <v>27</v>
      </c>
      <c r="B147" s="9" t="s">
        <v>28</v>
      </c>
      <c r="C147" s="10">
        <v>383.185</v>
      </c>
      <c r="D147" s="10">
        <v>401.48500000000001</v>
      </c>
      <c r="E147" s="10">
        <v>37.6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37.6</v>
      </c>
      <c r="L147" s="10">
        <f t="shared" si="13"/>
        <v>401.48500000000001</v>
      </c>
      <c r="M147" s="10">
        <f t="shared" si="14"/>
        <v>0</v>
      </c>
      <c r="N147" s="10">
        <f t="shared" si="15"/>
        <v>401.48500000000001</v>
      </c>
      <c r="O147" s="10">
        <f t="shared" si="16"/>
        <v>37.6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1099.1731400000001</v>
      </c>
      <c r="E148" s="10">
        <v>273.7</v>
      </c>
      <c r="F148" s="10">
        <v>1.7</v>
      </c>
      <c r="G148" s="10">
        <v>0</v>
      </c>
      <c r="H148" s="10">
        <v>1.7</v>
      </c>
      <c r="I148" s="10">
        <v>0</v>
      </c>
      <c r="J148" s="10">
        <v>8.1</v>
      </c>
      <c r="K148" s="10">
        <f t="shared" si="12"/>
        <v>272</v>
      </c>
      <c r="L148" s="10">
        <f t="shared" si="13"/>
        <v>1097.4731400000001</v>
      </c>
      <c r="M148" s="10">
        <f t="shared" si="14"/>
        <v>0.62111801242236031</v>
      </c>
      <c r="N148" s="10">
        <f t="shared" si="15"/>
        <v>1097.4731400000001</v>
      </c>
      <c r="O148" s="10">
        <f t="shared" si="16"/>
        <v>272</v>
      </c>
      <c r="P148" s="10">
        <f t="shared" si="17"/>
        <v>0.62111801242236031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7.9</v>
      </c>
      <c r="F149" s="10">
        <v>2.8048699999999998</v>
      </c>
      <c r="G149" s="10">
        <v>0</v>
      </c>
      <c r="H149" s="10">
        <v>2.8048699999999998</v>
      </c>
      <c r="I149" s="10">
        <v>0</v>
      </c>
      <c r="J149" s="10">
        <v>0</v>
      </c>
      <c r="K149" s="10">
        <f t="shared" si="12"/>
        <v>5.095130000000001</v>
      </c>
      <c r="L149" s="10">
        <f t="shared" si="13"/>
        <v>69.595130000000012</v>
      </c>
      <c r="M149" s="10">
        <f t="shared" si="14"/>
        <v>35.504683544303795</v>
      </c>
      <c r="N149" s="10">
        <f t="shared" si="15"/>
        <v>69.595130000000012</v>
      </c>
      <c r="O149" s="10">
        <f t="shared" si="16"/>
        <v>5.095130000000001</v>
      </c>
      <c r="P149" s="10">
        <f t="shared" si="17"/>
        <v>35.504683544303795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5.3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5.3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5.3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0.3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0.3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1.6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1.6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1.6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30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30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30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1790.88</v>
      </c>
      <c r="F154" s="7">
        <v>451.32079000000004</v>
      </c>
      <c r="G154" s="7">
        <v>0</v>
      </c>
      <c r="H154" s="7">
        <v>451.32079000000004</v>
      </c>
      <c r="I154" s="7">
        <v>0.62440000000000007</v>
      </c>
      <c r="J154" s="7">
        <v>10.712</v>
      </c>
      <c r="K154" s="7">
        <f t="shared" si="12"/>
        <v>1339.5592100000001</v>
      </c>
      <c r="L154" s="7">
        <f t="shared" si="13"/>
        <v>10767.83834</v>
      </c>
      <c r="M154" s="7">
        <f t="shared" si="14"/>
        <v>25.201062606093096</v>
      </c>
      <c r="N154" s="7">
        <f t="shared" si="15"/>
        <v>10767.83834</v>
      </c>
      <c r="O154" s="7">
        <f t="shared" si="16"/>
        <v>1339.5592100000001</v>
      </c>
      <c r="P154" s="7">
        <f t="shared" si="17"/>
        <v>25.201062606093096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1429.058</v>
      </c>
      <c r="F155" s="10">
        <v>371.79228000000006</v>
      </c>
      <c r="G155" s="10">
        <v>0</v>
      </c>
      <c r="H155" s="10">
        <v>371.79228000000006</v>
      </c>
      <c r="I155" s="10">
        <v>0</v>
      </c>
      <c r="J155" s="10">
        <v>0</v>
      </c>
      <c r="K155" s="10">
        <f t="shared" si="12"/>
        <v>1057.2657199999999</v>
      </c>
      <c r="L155" s="10">
        <f t="shared" si="13"/>
        <v>8244.1657200000009</v>
      </c>
      <c r="M155" s="10">
        <f t="shared" si="14"/>
        <v>26.016598346603153</v>
      </c>
      <c r="N155" s="10">
        <f t="shared" si="15"/>
        <v>8244.1657200000009</v>
      </c>
      <c r="O155" s="10">
        <f t="shared" si="16"/>
        <v>1057.2657199999999</v>
      </c>
      <c r="P155" s="10">
        <f t="shared" si="17"/>
        <v>26.016598346603153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314.02199999999999</v>
      </c>
      <c r="F156" s="10">
        <v>79.528509999999997</v>
      </c>
      <c r="G156" s="10">
        <v>0</v>
      </c>
      <c r="H156" s="10">
        <v>79.528509999999997</v>
      </c>
      <c r="I156" s="10">
        <v>0</v>
      </c>
      <c r="J156" s="10">
        <v>0</v>
      </c>
      <c r="K156" s="10">
        <f t="shared" si="12"/>
        <v>234.49349000000001</v>
      </c>
      <c r="L156" s="10">
        <f t="shared" si="13"/>
        <v>1816.09349</v>
      </c>
      <c r="M156" s="10">
        <f t="shared" si="14"/>
        <v>25.325776537949569</v>
      </c>
      <c r="N156" s="10">
        <f t="shared" si="15"/>
        <v>1816.09349</v>
      </c>
      <c r="O156" s="10">
        <f t="shared" si="16"/>
        <v>234.49349000000001</v>
      </c>
      <c r="P156" s="10">
        <f t="shared" si="17"/>
        <v>25.325776537949569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4.9000000000000004</v>
      </c>
      <c r="F157" s="10">
        <v>0</v>
      </c>
      <c r="G157" s="10">
        <v>0</v>
      </c>
      <c r="H157" s="10">
        <v>0</v>
      </c>
      <c r="I157" s="10">
        <v>0</v>
      </c>
      <c r="J157" s="10">
        <v>1.6520000000000001</v>
      </c>
      <c r="K157" s="10">
        <f t="shared" si="12"/>
        <v>4.9000000000000004</v>
      </c>
      <c r="L157" s="10">
        <f t="shared" si="13"/>
        <v>150.09275</v>
      </c>
      <c r="M157" s="10">
        <f t="shared" si="14"/>
        <v>0</v>
      </c>
      <c r="N157" s="10">
        <f t="shared" si="15"/>
        <v>150.09275</v>
      </c>
      <c r="O157" s="10">
        <f t="shared" si="16"/>
        <v>4.9000000000000004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254.58638000000002</v>
      </c>
      <c r="E158" s="10">
        <v>13.200000000000001</v>
      </c>
      <c r="F158" s="10">
        <v>0</v>
      </c>
      <c r="G158" s="10">
        <v>0</v>
      </c>
      <c r="H158" s="10">
        <v>0</v>
      </c>
      <c r="I158" s="10">
        <v>0.32618000000000003</v>
      </c>
      <c r="J158" s="10">
        <v>9.06</v>
      </c>
      <c r="K158" s="10">
        <f t="shared" si="12"/>
        <v>13.200000000000001</v>
      </c>
      <c r="L158" s="10">
        <f t="shared" si="13"/>
        <v>254.58638000000002</v>
      </c>
      <c r="M158" s="10">
        <f t="shared" si="14"/>
        <v>0</v>
      </c>
      <c r="N158" s="10">
        <f t="shared" si="15"/>
        <v>254.58638000000002</v>
      </c>
      <c r="O158" s="10">
        <f t="shared" si="16"/>
        <v>13.200000000000001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18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18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18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1.3</v>
      </c>
      <c r="F160" s="10">
        <v>0</v>
      </c>
      <c r="G160" s="10">
        <v>0</v>
      </c>
      <c r="H160" s="10">
        <v>0</v>
      </c>
      <c r="I160" s="10">
        <v>4.6730000000000001E-2</v>
      </c>
      <c r="J160" s="10">
        <v>0</v>
      </c>
      <c r="K160" s="10">
        <f t="shared" si="12"/>
        <v>1.3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1.3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10.4</v>
      </c>
      <c r="F161" s="10">
        <v>0</v>
      </c>
      <c r="G161" s="10">
        <v>0</v>
      </c>
      <c r="H161" s="10">
        <v>0</v>
      </c>
      <c r="I161" s="10">
        <v>0.25148999999999999</v>
      </c>
      <c r="J161" s="10">
        <v>0</v>
      </c>
      <c r="K161" s="10">
        <f t="shared" si="12"/>
        <v>10.4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10.4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9.0500000000000007</v>
      </c>
      <c r="F164" s="7">
        <v>0</v>
      </c>
      <c r="G164" s="7">
        <v>0</v>
      </c>
      <c r="H164" s="7">
        <v>0</v>
      </c>
      <c r="I164" s="7">
        <v>0</v>
      </c>
      <c r="J164" s="7">
        <v>12.67</v>
      </c>
      <c r="K164" s="7">
        <f t="shared" si="12"/>
        <v>9.0500000000000007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9.0500000000000007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9.0500000000000007</v>
      </c>
      <c r="F167" s="10">
        <v>0</v>
      </c>
      <c r="G167" s="10">
        <v>0</v>
      </c>
      <c r="H167" s="10">
        <v>0</v>
      </c>
      <c r="I167" s="10">
        <v>0</v>
      </c>
      <c r="J167" s="10">
        <v>12.67</v>
      </c>
      <c r="K167" s="10">
        <f t="shared" si="12"/>
        <v>9.0500000000000007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9.0500000000000007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5431.1809000000012</v>
      </c>
      <c r="E168" s="7">
        <v>763.95999999999992</v>
      </c>
      <c r="F168" s="7">
        <v>190.40407000000002</v>
      </c>
      <c r="G168" s="7">
        <v>0</v>
      </c>
      <c r="H168" s="7">
        <v>190.40407000000002</v>
      </c>
      <c r="I168" s="7">
        <v>0</v>
      </c>
      <c r="J168" s="7">
        <v>0</v>
      </c>
      <c r="K168" s="7">
        <f t="shared" si="12"/>
        <v>573.55592999999988</v>
      </c>
      <c r="L168" s="7">
        <f t="shared" si="13"/>
        <v>5240.7768300000016</v>
      </c>
      <c r="M168" s="7">
        <f t="shared" si="14"/>
        <v>24.923303576103468</v>
      </c>
      <c r="N168" s="7">
        <f t="shared" si="15"/>
        <v>5240.7768300000016</v>
      </c>
      <c r="O168" s="7">
        <f t="shared" si="16"/>
        <v>573.55592999999988</v>
      </c>
      <c r="P168" s="7">
        <f t="shared" si="17"/>
        <v>24.923303576103468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515.82399999999996</v>
      </c>
      <c r="F169" s="10">
        <v>155.62376</v>
      </c>
      <c r="G169" s="10">
        <v>0</v>
      </c>
      <c r="H169" s="10">
        <v>155.62376</v>
      </c>
      <c r="I169" s="10">
        <v>0</v>
      </c>
      <c r="J169" s="10">
        <v>0</v>
      </c>
      <c r="K169" s="10">
        <f t="shared" si="12"/>
        <v>360.20023999999995</v>
      </c>
      <c r="L169" s="10">
        <f t="shared" si="13"/>
        <v>3118.47624</v>
      </c>
      <c r="M169" s="10">
        <f t="shared" si="14"/>
        <v>30.169933930953196</v>
      </c>
      <c r="N169" s="10">
        <f t="shared" si="15"/>
        <v>3118.47624</v>
      </c>
      <c r="O169" s="10">
        <f t="shared" si="16"/>
        <v>360.20023999999995</v>
      </c>
      <c r="P169" s="10">
        <f t="shared" si="17"/>
        <v>30.169933930953196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113.494</v>
      </c>
      <c r="F170" s="10">
        <v>34.469050000000003</v>
      </c>
      <c r="G170" s="10">
        <v>0</v>
      </c>
      <c r="H170" s="10">
        <v>34.469050000000003</v>
      </c>
      <c r="I170" s="10">
        <v>0</v>
      </c>
      <c r="J170" s="10">
        <v>0</v>
      </c>
      <c r="K170" s="10">
        <f t="shared" si="12"/>
        <v>79.02494999999999</v>
      </c>
      <c r="L170" s="10">
        <f t="shared" si="13"/>
        <v>694.68993</v>
      </c>
      <c r="M170" s="10">
        <f t="shared" si="14"/>
        <v>30.370812553967614</v>
      </c>
      <c r="N170" s="10">
        <f t="shared" si="15"/>
        <v>694.68993</v>
      </c>
      <c r="O170" s="10">
        <f t="shared" si="16"/>
        <v>79.02494999999999</v>
      </c>
      <c r="P170" s="10">
        <f t="shared" si="17"/>
        <v>30.370812553967614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30.2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30.2</v>
      </c>
      <c r="L171" s="10">
        <f t="shared" si="13"/>
        <v>711.75</v>
      </c>
      <c r="M171" s="10">
        <f t="shared" si="14"/>
        <v>0</v>
      </c>
      <c r="N171" s="10">
        <f t="shared" si="15"/>
        <v>711.75</v>
      </c>
      <c r="O171" s="10">
        <f t="shared" si="16"/>
        <v>30.2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425.07191999999998</v>
      </c>
      <c r="E172" s="10">
        <v>65.933999999999997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65.933999999999997</v>
      </c>
      <c r="L172" s="10">
        <f t="shared" si="13"/>
        <v>425.07191999999998</v>
      </c>
      <c r="M172" s="10">
        <f t="shared" si="14"/>
        <v>0</v>
      </c>
      <c r="N172" s="10">
        <f t="shared" si="15"/>
        <v>425.07191999999998</v>
      </c>
      <c r="O172" s="10">
        <f t="shared" si="16"/>
        <v>65.933999999999997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35.300000000000004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35.300000000000004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35.300000000000004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0.308</v>
      </c>
      <c r="F174" s="10">
        <v>2.5170000000000001E-2</v>
      </c>
      <c r="G174" s="10">
        <v>0</v>
      </c>
      <c r="H174" s="10">
        <v>2.5170000000000001E-2</v>
      </c>
      <c r="I174" s="10">
        <v>0</v>
      </c>
      <c r="J174" s="10">
        <v>0</v>
      </c>
      <c r="K174" s="10">
        <f t="shared" si="12"/>
        <v>0.28282999999999997</v>
      </c>
      <c r="L174" s="10">
        <f t="shared" si="13"/>
        <v>3.4748299999999999</v>
      </c>
      <c r="M174" s="10">
        <f t="shared" si="14"/>
        <v>8.1720779220779214</v>
      </c>
      <c r="N174" s="10">
        <f t="shared" si="15"/>
        <v>3.4748299999999999</v>
      </c>
      <c r="O174" s="10">
        <f t="shared" si="16"/>
        <v>0.28282999999999997</v>
      </c>
      <c r="P174" s="10">
        <f t="shared" si="17"/>
        <v>8.1720779220779214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2.9</v>
      </c>
      <c r="F175" s="10">
        <v>0.28608999999999996</v>
      </c>
      <c r="G175" s="10">
        <v>0</v>
      </c>
      <c r="H175" s="10">
        <v>0.28608999999999996</v>
      </c>
      <c r="I175" s="10">
        <v>0</v>
      </c>
      <c r="J175" s="10">
        <v>0</v>
      </c>
      <c r="K175" s="10">
        <f t="shared" si="12"/>
        <v>2.6139099999999997</v>
      </c>
      <c r="L175" s="10">
        <f t="shared" si="13"/>
        <v>24.81391</v>
      </c>
      <c r="M175" s="10">
        <f t="shared" si="14"/>
        <v>9.8651724137931023</v>
      </c>
      <c r="N175" s="10">
        <f t="shared" si="15"/>
        <v>24.81391</v>
      </c>
      <c r="O175" s="10">
        <f t="shared" si="16"/>
        <v>2.6139099999999997</v>
      </c>
      <c r="P175" s="10">
        <f t="shared" si="17"/>
        <v>9.8651724137931023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1129.8540000000003</v>
      </c>
      <c r="F176" s="7">
        <v>255.94890000000004</v>
      </c>
      <c r="G176" s="7">
        <v>0</v>
      </c>
      <c r="H176" s="7">
        <v>255.94890000000004</v>
      </c>
      <c r="I176" s="7">
        <v>0</v>
      </c>
      <c r="J176" s="7">
        <v>12.64</v>
      </c>
      <c r="K176" s="7">
        <f t="shared" si="12"/>
        <v>873.90510000000017</v>
      </c>
      <c r="L176" s="7">
        <f t="shared" si="13"/>
        <v>7563.0527799999973</v>
      </c>
      <c r="M176" s="7">
        <f t="shared" si="14"/>
        <v>22.653272015676361</v>
      </c>
      <c r="N176" s="7">
        <f t="shared" si="15"/>
        <v>7563.0527799999973</v>
      </c>
      <c r="O176" s="7">
        <f t="shared" si="16"/>
        <v>873.90510000000017</v>
      </c>
      <c r="P176" s="7">
        <f t="shared" si="17"/>
        <v>22.653272015676361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805.42500000000007</v>
      </c>
      <c r="F177" s="10">
        <v>214.81373000000002</v>
      </c>
      <c r="G177" s="10">
        <v>0</v>
      </c>
      <c r="H177" s="10">
        <v>214.81373000000002</v>
      </c>
      <c r="I177" s="10">
        <v>0</v>
      </c>
      <c r="J177" s="10">
        <v>0</v>
      </c>
      <c r="K177" s="10">
        <f t="shared" si="12"/>
        <v>590.6112700000001</v>
      </c>
      <c r="L177" s="10">
        <f t="shared" si="13"/>
        <v>4907.1112700000003</v>
      </c>
      <c r="M177" s="10">
        <f t="shared" si="14"/>
        <v>26.670854517801164</v>
      </c>
      <c r="N177" s="10">
        <f t="shared" si="15"/>
        <v>4907.1112700000003</v>
      </c>
      <c r="O177" s="10">
        <f t="shared" si="16"/>
        <v>590.6112700000001</v>
      </c>
      <c r="P177" s="10">
        <f t="shared" si="17"/>
        <v>26.670854517801164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177.22900000000001</v>
      </c>
      <c r="F178" s="10">
        <v>41.135170000000002</v>
      </c>
      <c r="G178" s="10">
        <v>0</v>
      </c>
      <c r="H178" s="10">
        <v>41.135170000000002</v>
      </c>
      <c r="I178" s="10">
        <v>0</v>
      </c>
      <c r="J178" s="10">
        <v>0</v>
      </c>
      <c r="K178" s="10">
        <f t="shared" si="12"/>
        <v>136.09383000000003</v>
      </c>
      <c r="L178" s="10">
        <f t="shared" si="13"/>
        <v>1085.76883</v>
      </c>
      <c r="M178" s="10">
        <f t="shared" si="14"/>
        <v>23.210180049540423</v>
      </c>
      <c r="N178" s="10">
        <f t="shared" si="15"/>
        <v>1085.76883</v>
      </c>
      <c r="O178" s="10">
        <f t="shared" si="16"/>
        <v>136.09383000000003</v>
      </c>
      <c r="P178" s="10">
        <f t="shared" si="17"/>
        <v>23.210180049540423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5.6000000000000005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11.8</v>
      </c>
      <c r="F181" s="10">
        <v>0</v>
      </c>
      <c r="G181" s="10">
        <v>0</v>
      </c>
      <c r="H181" s="10">
        <v>0</v>
      </c>
      <c r="I181" s="10">
        <v>0</v>
      </c>
      <c r="J181" s="10">
        <v>7.04</v>
      </c>
      <c r="K181" s="10">
        <f t="shared" si="12"/>
        <v>11.8</v>
      </c>
      <c r="L181" s="10">
        <f t="shared" si="13"/>
        <v>571.27167999999995</v>
      </c>
      <c r="M181" s="10">
        <f t="shared" si="14"/>
        <v>0</v>
      </c>
      <c r="N181" s="10">
        <f t="shared" si="15"/>
        <v>571.27167999999995</v>
      </c>
      <c r="O181" s="10">
        <f t="shared" si="16"/>
        <v>11.8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78.8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78.8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78.8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4.8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4.8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4.8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14.9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14.9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14.9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36.9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36.9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36.9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315601.55580999999</v>
      </c>
      <c r="E189" s="7">
        <v>46714.109000000004</v>
      </c>
      <c r="F189" s="7">
        <v>1057.5767300000002</v>
      </c>
      <c r="G189" s="7">
        <v>9945.0472900000004</v>
      </c>
      <c r="H189" s="7">
        <v>1963.8944799999999</v>
      </c>
      <c r="I189" s="7">
        <v>8.199110000000001</v>
      </c>
      <c r="J189" s="7">
        <v>10223.42799</v>
      </c>
      <c r="K189" s="7">
        <f t="shared" si="12"/>
        <v>45656.532270000003</v>
      </c>
      <c r="L189" s="7">
        <f t="shared" si="13"/>
        <v>314543.97908000002</v>
      </c>
      <c r="M189" s="7">
        <f t="shared" si="14"/>
        <v>2.2639342858920846</v>
      </c>
      <c r="N189" s="7">
        <f t="shared" si="15"/>
        <v>313637.66132999997</v>
      </c>
      <c r="O189" s="7">
        <f t="shared" si="16"/>
        <v>44750.214520000001</v>
      </c>
      <c r="P189" s="7">
        <f t="shared" si="17"/>
        <v>4.2040713652485584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299.57900000000001</v>
      </c>
      <c r="F190" s="7">
        <v>62.743160000000003</v>
      </c>
      <c r="G190" s="7">
        <v>0</v>
      </c>
      <c r="H190" s="7">
        <v>64.243160000000003</v>
      </c>
      <c r="I190" s="7">
        <v>0</v>
      </c>
      <c r="J190" s="7">
        <v>0</v>
      </c>
      <c r="K190" s="7">
        <f t="shared" si="12"/>
        <v>236.83584000000002</v>
      </c>
      <c r="L190" s="7">
        <f t="shared" si="13"/>
        <v>1706.65184</v>
      </c>
      <c r="M190" s="7">
        <f t="shared" si="14"/>
        <v>20.943777768134616</v>
      </c>
      <c r="N190" s="7">
        <f t="shared" si="15"/>
        <v>1705.15184</v>
      </c>
      <c r="O190" s="7">
        <f t="shared" si="16"/>
        <v>235.33584000000002</v>
      </c>
      <c r="P190" s="7">
        <f t="shared" si="17"/>
        <v>21.444480420857271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245.57900000000001</v>
      </c>
      <c r="F191" s="10">
        <v>51.428820000000002</v>
      </c>
      <c r="G191" s="10">
        <v>0</v>
      </c>
      <c r="H191" s="10">
        <v>51.428820000000002</v>
      </c>
      <c r="I191" s="10">
        <v>0</v>
      </c>
      <c r="J191" s="10">
        <v>0</v>
      </c>
      <c r="K191" s="10">
        <f t="shared" si="12"/>
        <v>194.15018000000001</v>
      </c>
      <c r="L191" s="10">
        <f t="shared" si="13"/>
        <v>1353.6771799999999</v>
      </c>
      <c r="M191" s="10">
        <f t="shared" si="14"/>
        <v>20.941863921589388</v>
      </c>
      <c r="N191" s="10">
        <f t="shared" si="15"/>
        <v>1353.6771799999999</v>
      </c>
      <c r="O191" s="10">
        <f t="shared" si="16"/>
        <v>194.15018000000001</v>
      </c>
      <c r="P191" s="10">
        <f t="shared" si="17"/>
        <v>20.941863921589388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43</v>
      </c>
      <c r="F192" s="10">
        <v>11.31434</v>
      </c>
      <c r="G192" s="10">
        <v>0</v>
      </c>
      <c r="H192" s="10">
        <v>11.31434</v>
      </c>
      <c r="I192" s="10">
        <v>0</v>
      </c>
      <c r="J192" s="10">
        <v>0</v>
      </c>
      <c r="K192" s="10">
        <f t="shared" si="12"/>
        <v>31.685659999999999</v>
      </c>
      <c r="L192" s="10">
        <f t="shared" si="13"/>
        <v>265.15866</v>
      </c>
      <c r="M192" s="10">
        <f t="shared" si="14"/>
        <v>26.31241860465116</v>
      </c>
      <c r="N192" s="10">
        <f t="shared" si="15"/>
        <v>265.15866</v>
      </c>
      <c r="O192" s="10">
        <f t="shared" si="16"/>
        <v>31.685659999999999</v>
      </c>
      <c r="P192" s="10">
        <f t="shared" si="17"/>
        <v>26.31241860465116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4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4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45.03</v>
      </c>
      <c r="E194" s="10">
        <v>7</v>
      </c>
      <c r="F194" s="10">
        <v>0</v>
      </c>
      <c r="G194" s="10">
        <v>0</v>
      </c>
      <c r="H194" s="10">
        <v>1.5</v>
      </c>
      <c r="I194" s="10">
        <v>0</v>
      </c>
      <c r="J194" s="10">
        <v>0</v>
      </c>
      <c r="K194" s="10">
        <f t="shared" si="12"/>
        <v>7</v>
      </c>
      <c r="L194" s="10">
        <f t="shared" si="13"/>
        <v>45.03</v>
      </c>
      <c r="M194" s="10">
        <f t="shared" si="14"/>
        <v>0</v>
      </c>
      <c r="N194" s="10">
        <f t="shared" si="15"/>
        <v>43.53</v>
      </c>
      <c r="O194" s="10">
        <f t="shared" si="16"/>
        <v>5.5</v>
      </c>
      <c r="P194" s="10">
        <f t="shared" si="17"/>
        <v>21.428571428571427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9.0609999999999999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9.0609999999999999</v>
      </c>
      <c r="M195" s="10">
        <f t="shared" si="14"/>
        <v>0</v>
      </c>
      <c r="N195" s="10">
        <f t="shared" si="15"/>
        <v>9.0609999999999999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188831.33870000005</v>
      </c>
      <c r="E197" s="7">
        <v>29580.565000000002</v>
      </c>
      <c r="F197" s="7">
        <v>506.56009000000006</v>
      </c>
      <c r="G197" s="7">
        <v>6536.4033600000002</v>
      </c>
      <c r="H197" s="7">
        <v>960.72547999999995</v>
      </c>
      <c r="I197" s="7">
        <v>0</v>
      </c>
      <c r="J197" s="7">
        <v>6627.0336100000004</v>
      </c>
      <c r="K197" s="7">
        <f t="shared" si="12"/>
        <v>29074.004910000003</v>
      </c>
      <c r="L197" s="7">
        <f t="shared" si="13"/>
        <v>188324.77861000004</v>
      </c>
      <c r="M197" s="7">
        <f t="shared" si="14"/>
        <v>1.7124760463500275</v>
      </c>
      <c r="N197" s="7">
        <f t="shared" si="15"/>
        <v>187870.61322000006</v>
      </c>
      <c r="O197" s="7">
        <f t="shared" si="16"/>
        <v>28619.839520000001</v>
      </c>
      <c r="P197" s="7">
        <f t="shared" si="17"/>
        <v>3.2478266726818772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157585.27504000004</v>
      </c>
      <c r="E199" s="10">
        <v>29580.565000000002</v>
      </c>
      <c r="F199" s="10">
        <v>506.56009000000006</v>
      </c>
      <c r="G199" s="10">
        <v>6536.4033600000002</v>
      </c>
      <c r="H199" s="10">
        <v>960.72547999999995</v>
      </c>
      <c r="I199" s="10">
        <v>0</v>
      </c>
      <c r="J199" s="10">
        <v>6627.0336100000004</v>
      </c>
      <c r="K199" s="10">
        <f t="shared" si="18"/>
        <v>29074.004910000003</v>
      </c>
      <c r="L199" s="10">
        <f t="shared" si="19"/>
        <v>157078.71495000002</v>
      </c>
      <c r="M199" s="10">
        <f t="shared" si="20"/>
        <v>1.7124760463500275</v>
      </c>
      <c r="N199" s="10">
        <f t="shared" si="21"/>
        <v>156624.54956000004</v>
      </c>
      <c r="O199" s="10">
        <f t="shared" si="22"/>
        <v>28619.839520000001</v>
      </c>
      <c r="P199" s="10">
        <f t="shared" si="23"/>
        <v>3.2478266726818772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78539.642639999991</v>
      </c>
      <c r="E200" s="7">
        <v>10450.825000000001</v>
      </c>
      <c r="F200" s="7">
        <v>82.414199999999994</v>
      </c>
      <c r="G200" s="7">
        <v>2778.2451900000001</v>
      </c>
      <c r="H200" s="7">
        <v>157.41383999999999</v>
      </c>
      <c r="I200" s="7">
        <v>0</v>
      </c>
      <c r="J200" s="7">
        <v>2811.1321400000002</v>
      </c>
      <c r="K200" s="7">
        <f t="shared" si="18"/>
        <v>10368.410800000001</v>
      </c>
      <c r="L200" s="7">
        <f t="shared" si="19"/>
        <v>78457.228439999992</v>
      </c>
      <c r="M200" s="7">
        <f t="shared" si="20"/>
        <v>0.78859037444412272</v>
      </c>
      <c r="N200" s="7">
        <f t="shared" si="21"/>
        <v>78382.228799999997</v>
      </c>
      <c r="O200" s="7">
        <f t="shared" si="22"/>
        <v>10293.411160000001</v>
      </c>
      <c r="P200" s="7">
        <f t="shared" si="23"/>
        <v>1.5062336227044275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66357.19537999999</v>
      </c>
      <c r="E202" s="10">
        <v>10450.825000000001</v>
      </c>
      <c r="F202" s="10">
        <v>82.414199999999994</v>
      </c>
      <c r="G202" s="10">
        <v>2778.2451900000001</v>
      </c>
      <c r="H202" s="10">
        <v>157.41383999999999</v>
      </c>
      <c r="I202" s="10">
        <v>0</v>
      </c>
      <c r="J202" s="10">
        <v>2811.1321400000002</v>
      </c>
      <c r="K202" s="10">
        <f t="shared" si="18"/>
        <v>10368.410800000001</v>
      </c>
      <c r="L202" s="10">
        <f t="shared" si="19"/>
        <v>66274.781179999991</v>
      </c>
      <c r="M202" s="10">
        <f t="shared" si="20"/>
        <v>0.78859037444412272</v>
      </c>
      <c r="N202" s="10">
        <f t="shared" si="21"/>
        <v>66199.781539999996</v>
      </c>
      <c r="O202" s="10">
        <f t="shared" si="22"/>
        <v>10293.411160000001</v>
      </c>
      <c r="P202" s="10">
        <f t="shared" si="23"/>
        <v>1.5062336227044275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2360.2000000000003</v>
      </c>
      <c r="F203" s="7">
        <v>8.199110000000001</v>
      </c>
      <c r="G203" s="7">
        <v>589.96091000000001</v>
      </c>
      <c r="H203" s="7">
        <v>14.2118</v>
      </c>
      <c r="I203" s="7">
        <v>8.199110000000001</v>
      </c>
      <c r="J203" s="7">
        <v>611.63293999999996</v>
      </c>
      <c r="K203" s="7">
        <f t="shared" si="18"/>
        <v>2352.0008900000003</v>
      </c>
      <c r="L203" s="7">
        <f t="shared" si="19"/>
        <v>15811.978570000001</v>
      </c>
      <c r="M203" s="7">
        <f t="shared" si="20"/>
        <v>0.34739047538344209</v>
      </c>
      <c r="N203" s="7">
        <f t="shared" si="21"/>
        <v>15805.965880000002</v>
      </c>
      <c r="O203" s="7">
        <f t="shared" si="22"/>
        <v>2345.9882000000002</v>
      </c>
      <c r="P203" s="7">
        <f t="shared" si="23"/>
        <v>0.60214388611134639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2360.2000000000003</v>
      </c>
      <c r="F205" s="10">
        <v>8.199110000000001</v>
      </c>
      <c r="G205" s="10">
        <v>589.96091000000001</v>
      </c>
      <c r="H205" s="10">
        <v>14.2118</v>
      </c>
      <c r="I205" s="10">
        <v>8.199110000000001</v>
      </c>
      <c r="J205" s="10">
        <v>611.63293999999996</v>
      </c>
      <c r="K205" s="10">
        <f t="shared" si="18"/>
        <v>2352.0008900000003</v>
      </c>
      <c r="L205" s="10">
        <f t="shared" si="19"/>
        <v>13352.89774</v>
      </c>
      <c r="M205" s="10">
        <f t="shared" si="20"/>
        <v>0.34739047538344209</v>
      </c>
      <c r="N205" s="10">
        <f t="shared" si="21"/>
        <v>13346.885050000001</v>
      </c>
      <c r="O205" s="10">
        <f t="shared" si="22"/>
        <v>2345.9882000000002</v>
      </c>
      <c r="P205" s="10">
        <f t="shared" si="23"/>
        <v>0.60214388611134639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1974.8285000000001</v>
      </c>
      <c r="E206" s="7">
        <v>422.7</v>
      </c>
      <c r="F206" s="7">
        <v>12.32151</v>
      </c>
      <c r="G206" s="7">
        <v>0</v>
      </c>
      <c r="H206" s="7">
        <v>15.11016</v>
      </c>
      <c r="I206" s="7">
        <v>0</v>
      </c>
      <c r="J206" s="7">
        <v>0</v>
      </c>
      <c r="K206" s="7">
        <f t="shared" si="18"/>
        <v>410.37849</v>
      </c>
      <c r="L206" s="7">
        <f t="shared" si="19"/>
        <v>1962.5069900000001</v>
      </c>
      <c r="M206" s="7">
        <f t="shared" si="20"/>
        <v>2.9149538679914837</v>
      </c>
      <c r="N206" s="7">
        <f t="shared" si="21"/>
        <v>1959.7183400000001</v>
      </c>
      <c r="O206" s="7">
        <f t="shared" si="22"/>
        <v>407.58983999999998</v>
      </c>
      <c r="P206" s="7">
        <f t="shared" si="23"/>
        <v>3.5746770759403836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1974.8285000000001</v>
      </c>
      <c r="E207" s="10">
        <v>422.7</v>
      </c>
      <c r="F207" s="10">
        <v>12.32151</v>
      </c>
      <c r="G207" s="10">
        <v>0</v>
      </c>
      <c r="H207" s="10">
        <v>15.11016</v>
      </c>
      <c r="I207" s="10">
        <v>0</v>
      </c>
      <c r="J207" s="10">
        <v>0</v>
      </c>
      <c r="K207" s="10">
        <f t="shared" si="18"/>
        <v>410.37849</v>
      </c>
      <c r="L207" s="10">
        <f t="shared" si="19"/>
        <v>1962.5069900000001</v>
      </c>
      <c r="M207" s="10">
        <f t="shared" si="20"/>
        <v>2.9149538679914837</v>
      </c>
      <c r="N207" s="10">
        <f t="shared" si="21"/>
        <v>1959.7183400000001</v>
      </c>
      <c r="O207" s="10">
        <f t="shared" si="22"/>
        <v>407.58983999999998</v>
      </c>
      <c r="P207" s="10">
        <f t="shared" si="23"/>
        <v>3.5746770759403836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144.91</v>
      </c>
      <c r="F208" s="7">
        <v>0</v>
      </c>
      <c r="G208" s="7">
        <v>40.437830000000005</v>
      </c>
      <c r="H208" s="7">
        <v>0.64005999999999996</v>
      </c>
      <c r="I208" s="7">
        <v>0</v>
      </c>
      <c r="J208" s="7">
        <v>40.437830000000005</v>
      </c>
      <c r="K208" s="7">
        <f t="shared" si="18"/>
        <v>144.91</v>
      </c>
      <c r="L208" s="7">
        <f t="shared" si="19"/>
        <v>900.11847</v>
      </c>
      <c r="M208" s="7">
        <f t="shared" si="20"/>
        <v>0</v>
      </c>
      <c r="N208" s="7">
        <f t="shared" si="21"/>
        <v>899.47841000000005</v>
      </c>
      <c r="O208" s="7">
        <f t="shared" si="22"/>
        <v>144.26993999999999</v>
      </c>
      <c r="P208" s="7">
        <f t="shared" si="23"/>
        <v>0.44169484507625423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144.91</v>
      </c>
      <c r="F209" s="10">
        <v>0</v>
      </c>
      <c r="G209" s="10">
        <v>40.437830000000005</v>
      </c>
      <c r="H209" s="10">
        <v>0.64005999999999996</v>
      </c>
      <c r="I209" s="10">
        <v>0</v>
      </c>
      <c r="J209" s="10">
        <v>40.437830000000005</v>
      </c>
      <c r="K209" s="10">
        <f t="shared" si="18"/>
        <v>144.91</v>
      </c>
      <c r="L209" s="10">
        <f t="shared" si="19"/>
        <v>900.11847</v>
      </c>
      <c r="M209" s="10">
        <f t="shared" si="20"/>
        <v>0</v>
      </c>
      <c r="N209" s="10">
        <f t="shared" si="21"/>
        <v>899.47841000000005</v>
      </c>
      <c r="O209" s="10">
        <f t="shared" si="22"/>
        <v>144.26993999999999</v>
      </c>
      <c r="P209" s="10">
        <f t="shared" si="23"/>
        <v>0.44169484507625423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11037.501819999999</v>
      </c>
      <c r="E210" s="7">
        <v>1692.54</v>
      </c>
      <c r="F210" s="7">
        <v>163.78716</v>
      </c>
      <c r="G210" s="7">
        <v>0</v>
      </c>
      <c r="H210" s="7">
        <v>163.78716</v>
      </c>
      <c r="I210" s="7">
        <v>0</v>
      </c>
      <c r="J210" s="7">
        <v>41.840019999999996</v>
      </c>
      <c r="K210" s="7">
        <f t="shared" si="18"/>
        <v>1528.7528399999999</v>
      </c>
      <c r="L210" s="7">
        <f t="shared" si="19"/>
        <v>10873.71466</v>
      </c>
      <c r="M210" s="7">
        <f t="shared" si="20"/>
        <v>9.6770037931156718</v>
      </c>
      <c r="N210" s="7">
        <f t="shared" si="21"/>
        <v>10873.71466</v>
      </c>
      <c r="O210" s="7">
        <f t="shared" si="22"/>
        <v>1528.7528399999999</v>
      </c>
      <c r="P210" s="7">
        <f t="shared" si="23"/>
        <v>9.6770037931156718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7978.2311699999991</v>
      </c>
      <c r="E213" s="10">
        <v>1692.54</v>
      </c>
      <c r="F213" s="10">
        <v>163.78716</v>
      </c>
      <c r="G213" s="10">
        <v>0</v>
      </c>
      <c r="H213" s="10">
        <v>163.78716</v>
      </c>
      <c r="I213" s="10">
        <v>0</v>
      </c>
      <c r="J213" s="10">
        <v>41.840019999999996</v>
      </c>
      <c r="K213" s="10">
        <f t="shared" si="18"/>
        <v>1528.7528399999999</v>
      </c>
      <c r="L213" s="10">
        <f t="shared" si="19"/>
        <v>7814.4440099999993</v>
      </c>
      <c r="M213" s="10">
        <f t="shared" si="20"/>
        <v>9.6770037931156718</v>
      </c>
      <c r="N213" s="10">
        <f t="shared" si="21"/>
        <v>7814.4440099999993</v>
      </c>
      <c r="O213" s="10">
        <f t="shared" si="22"/>
        <v>1528.7528399999999</v>
      </c>
      <c r="P213" s="10">
        <f t="shared" si="23"/>
        <v>9.6770037931156718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12799.8</v>
      </c>
      <c r="E216" s="7">
        <v>1407.0000000000002</v>
      </c>
      <c r="F216" s="7">
        <v>165.81717</v>
      </c>
      <c r="G216" s="7">
        <v>0</v>
      </c>
      <c r="H216" s="7">
        <v>487.02848999999998</v>
      </c>
      <c r="I216" s="7">
        <v>0</v>
      </c>
      <c r="J216" s="7">
        <v>0</v>
      </c>
      <c r="K216" s="7">
        <f t="shared" si="18"/>
        <v>1241.1828300000002</v>
      </c>
      <c r="L216" s="7">
        <f t="shared" si="19"/>
        <v>12633.982829999999</v>
      </c>
      <c r="M216" s="7">
        <f t="shared" si="20"/>
        <v>11.78515778251599</v>
      </c>
      <c r="N216" s="7">
        <f t="shared" si="21"/>
        <v>12312.771509999999</v>
      </c>
      <c r="O216" s="7">
        <f t="shared" si="22"/>
        <v>919.97151000000031</v>
      </c>
      <c r="P216" s="7">
        <f t="shared" si="23"/>
        <v>34.614675906183365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11976.4</v>
      </c>
      <c r="E219" s="10">
        <v>1314.6000000000001</v>
      </c>
      <c r="F219" s="10">
        <v>165.81717</v>
      </c>
      <c r="G219" s="10">
        <v>0</v>
      </c>
      <c r="H219" s="10">
        <v>487.02848999999998</v>
      </c>
      <c r="I219" s="10">
        <v>0</v>
      </c>
      <c r="J219" s="10">
        <v>0</v>
      </c>
      <c r="K219" s="10">
        <f t="shared" si="18"/>
        <v>1148.7828300000001</v>
      </c>
      <c r="L219" s="10">
        <f t="shared" si="19"/>
        <v>11810.582829999999</v>
      </c>
      <c r="M219" s="10">
        <f t="shared" si="20"/>
        <v>12.613507530807849</v>
      </c>
      <c r="N219" s="10">
        <f t="shared" si="21"/>
        <v>11489.371509999999</v>
      </c>
      <c r="O219" s="10">
        <f t="shared" si="22"/>
        <v>827.57151000000022</v>
      </c>
      <c r="P219" s="10">
        <f t="shared" si="23"/>
        <v>37.047656321314463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92.4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92.4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92.4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281.90899999999999</v>
      </c>
      <c r="F221" s="7">
        <v>55.73433</v>
      </c>
      <c r="G221" s="7">
        <v>0</v>
      </c>
      <c r="H221" s="7">
        <v>100.73433</v>
      </c>
      <c r="I221" s="7">
        <v>0</v>
      </c>
      <c r="J221" s="7">
        <v>91.35145</v>
      </c>
      <c r="K221" s="7">
        <f t="shared" si="18"/>
        <v>226.17466999999999</v>
      </c>
      <c r="L221" s="7">
        <f t="shared" si="19"/>
        <v>1882.3466700000001</v>
      </c>
      <c r="M221" s="7">
        <f t="shared" si="20"/>
        <v>19.770326594752209</v>
      </c>
      <c r="N221" s="7">
        <f t="shared" si="21"/>
        <v>1837.3466700000001</v>
      </c>
      <c r="O221" s="7">
        <f t="shared" si="22"/>
        <v>181.17466999999999</v>
      </c>
      <c r="P221" s="7">
        <f t="shared" si="23"/>
        <v>35.732924454345202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281.90899999999999</v>
      </c>
      <c r="F222" s="10">
        <v>55.73433</v>
      </c>
      <c r="G222" s="10">
        <v>0</v>
      </c>
      <c r="H222" s="10">
        <v>100.73433</v>
      </c>
      <c r="I222" s="10">
        <v>0</v>
      </c>
      <c r="J222" s="10">
        <v>91.35145</v>
      </c>
      <c r="K222" s="10">
        <f t="shared" si="18"/>
        <v>226.17466999999999</v>
      </c>
      <c r="L222" s="10">
        <f t="shared" si="19"/>
        <v>1882.3466700000001</v>
      </c>
      <c r="M222" s="10">
        <f t="shared" si="20"/>
        <v>19.770326594752209</v>
      </c>
      <c r="N222" s="10">
        <f t="shared" si="21"/>
        <v>1837.3466700000001</v>
      </c>
      <c r="O222" s="10">
        <f t="shared" si="22"/>
        <v>181.17466999999999</v>
      </c>
      <c r="P222" s="10">
        <f t="shared" si="23"/>
        <v>35.732924454345202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20.43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20.43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20.43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20.43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20.43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20.43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140.27199999999999</v>
      </c>
      <c r="E225" s="7">
        <v>53.451000000000001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53.451000000000001</v>
      </c>
      <c r="L225" s="7">
        <f t="shared" si="19"/>
        <v>140.27199999999999</v>
      </c>
      <c r="M225" s="7">
        <f t="shared" si="20"/>
        <v>0</v>
      </c>
      <c r="N225" s="7">
        <f t="shared" si="21"/>
        <v>140.27199999999999</v>
      </c>
      <c r="O225" s="7">
        <f t="shared" si="22"/>
        <v>53.451000000000001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140.27199999999999</v>
      </c>
      <c r="E226" s="10">
        <v>53.451000000000001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53.451000000000001</v>
      </c>
      <c r="L226" s="10">
        <f t="shared" si="19"/>
        <v>140.27199999999999</v>
      </c>
      <c r="M226" s="10">
        <f t="shared" si="20"/>
        <v>0</v>
      </c>
      <c r="N226" s="10">
        <f t="shared" si="21"/>
        <v>140.27199999999999</v>
      </c>
      <c r="O226" s="10">
        <f t="shared" si="22"/>
        <v>53.451000000000001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604256.4174799996</v>
      </c>
      <c r="E227" s="7">
        <v>79937.083030000009</v>
      </c>
      <c r="F227" s="7">
        <v>5439.7138800000012</v>
      </c>
      <c r="G227" s="7">
        <v>0</v>
      </c>
      <c r="H227" s="7">
        <v>4612.4207700000006</v>
      </c>
      <c r="I227" s="7">
        <v>1083.1385699999998</v>
      </c>
      <c r="J227" s="7">
        <v>26994.795549999995</v>
      </c>
      <c r="K227" s="7">
        <f t="shared" si="18"/>
        <v>74497.369150000013</v>
      </c>
      <c r="L227" s="7">
        <f t="shared" si="19"/>
        <v>598816.70359999954</v>
      </c>
      <c r="M227" s="7">
        <f t="shared" si="20"/>
        <v>6.8049942202150433</v>
      </c>
      <c r="N227" s="7">
        <f t="shared" si="21"/>
        <v>599643.99670999963</v>
      </c>
      <c r="O227" s="7">
        <f t="shared" si="22"/>
        <v>75324.662260000012</v>
      </c>
      <c r="P227" s="7">
        <f t="shared" si="23"/>
        <v>5.7700638992155628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5942.1110000000017</v>
      </c>
      <c r="F228" s="7">
        <v>2018.07035</v>
      </c>
      <c r="G228" s="7">
        <v>0</v>
      </c>
      <c r="H228" s="7">
        <v>2028.8391999999999</v>
      </c>
      <c r="I228" s="7">
        <v>0</v>
      </c>
      <c r="J228" s="7">
        <v>0</v>
      </c>
      <c r="K228" s="7">
        <f t="shared" si="18"/>
        <v>3924.0406500000017</v>
      </c>
      <c r="L228" s="7">
        <f t="shared" si="19"/>
        <v>34255.488650000007</v>
      </c>
      <c r="M228" s="7">
        <f t="shared" si="20"/>
        <v>33.962178592759365</v>
      </c>
      <c r="N228" s="7">
        <f t="shared" si="21"/>
        <v>34244.719800000006</v>
      </c>
      <c r="O228" s="7">
        <f t="shared" si="22"/>
        <v>3913.2718000000018</v>
      </c>
      <c r="P228" s="7">
        <f t="shared" si="23"/>
        <v>34.143407957205767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4627.6180000000004</v>
      </c>
      <c r="F229" s="10">
        <v>1659.94795</v>
      </c>
      <c r="G229" s="10">
        <v>0</v>
      </c>
      <c r="H229" s="10">
        <v>1659.94795</v>
      </c>
      <c r="I229" s="10">
        <v>0</v>
      </c>
      <c r="J229" s="10">
        <v>0</v>
      </c>
      <c r="K229" s="10">
        <f t="shared" si="18"/>
        <v>2967.6700500000006</v>
      </c>
      <c r="L229" s="10">
        <f t="shared" si="19"/>
        <v>27003.86105</v>
      </c>
      <c r="M229" s="10">
        <f t="shared" si="20"/>
        <v>35.870461866126369</v>
      </c>
      <c r="N229" s="10">
        <f t="shared" si="21"/>
        <v>27003.86105</v>
      </c>
      <c r="O229" s="10">
        <f t="shared" si="22"/>
        <v>2967.6700500000006</v>
      </c>
      <c r="P229" s="10">
        <f t="shared" si="23"/>
        <v>35.870461866126369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990</v>
      </c>
      <c r="F230" s="10">
        <v>352.98795000000001</v>
      </c>
      <c r="G230" s="10">
        <v>0</v>
      </c>
      <c r="H230" s="10">
        <v>352.98795000000001</v>
      </c>
      <c r="I230" s="10">
        <v>0</v>
      </c>
      <c r="J230" s="10">
        <v>0</v>
      </c>
      <c r="K230" s="10">
        <f t="shared" si="18"/>
        <v>637.01205000000004</v>
      </c>
      <c r="L230" s="10">
        <f t="shared" si="19"/>
        <v>5578.3650500000003</v>
      </c>
      <c r="M230" s="10">
        <f t="shared" si="20"/>
        <v>35.655348484848489</v>
      </c>
      <c r="N230" s="10">
        <f t="shared" si="21"/>
        <v>5578.3650500000003</v>
      </c>
      <c r="O230" s="10">
        <f t="shared" si="22"/>
        <v>637.01205000000004</v>
      </c>
      <c r="P230" s="10">
        <f t="shared" si="23"/>
        <v>35.655348484848489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91</v>
      </c>
      <c r="F231" s="10">
        <v>0</v>
      </c>
      <c r="G231" s="10">
        <v>0</v>
      </c>
      <c r="H231" s="10">
        <v>2.895</v>
      </c>
      <c r="I231" s="10">
        <v>0</v>
      </c>
      <c r="J231" s="10">
        <v>0</v>
      </c>
      <c r="K231" s="10">
        <f t="shared" si="18"/>
        <v>91</v>
      </c>
      <c r="L231" s="10">
        <f t="shared" si="19"/>
        <v>537.4</v>
      </c>
      <c r="M231" s="10">
        <f t="shared" si="20"/>
        <v>0</v>
      </c>
      <c r="N231" s="10">
        <f t="shared" si="21"/>
        <v>534.505</v>
      </c>
      <c r="O231" s="10">
        <f t="shared" si="22"/>
        <v>88.105000000000004</v>
      </c>
      <c r="P231" s="10">
        <f t="shared" si="23"/>
        <v>3.1813186813186816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85.524000000000001</v>
      </c>
      <c r="F232" s="10">
        <v>4.9320000000000003E-2</v>
      </c>
      <c r="G232" s="10">
        <v>0</v>
      </c>
      <c r="H232" s="10">
        <v>4.9320000000000003E-2</v>
      </c>
      <c r="I232" s="10">
        <v>0</v>
      </c>
      <c r="J232" s="10">
        <v>0</v>
      </c>
      <c r="K232" s="10">
        <f t="shared" si="18"/>
        <v>85.474680000000006</v>
      </c>
      <c r="L232" s="10">
        <f t="shared" si="19"/>
        <v>349.70067999999998</v>
      </c>
      <c r="M232" s="10">
        <f t="shared" si="20"/>
        <v>5.7668023011084604E-2</v>
      </c>
      <c r="N232" s="10">
        <f t="shared" si="21"/>
        <v>349.70067999999998</v>
      </c>
      <c r="O232" s="10">
        <f t="shared" si="22"/>
        <v>85.474680000000006</v>
      </c>
      <c r="P232" s="10">
        <f t="shared" si="23"/>
        <v>5.7668023011084604E-2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3.7600000000000002</v>
      </c>
      <c r="F233" s="10">
        <v>1.24</v>
      </c>
      <c r="G233" s="10">
        <v>0</v>
      </c>
      <c r="H233" s="10">
        <v>1.24</v>
      </c>
      <c r="I233" s="10">
        <v>0</v>
      </c>
      <c r="J233" s="10">
        <v>0</v>
      </c>
      <c r="K233" s="10">
        <f t="shared" si="18"/>
        <v>2.5200000000000005</v>
      </c>
      <c r="L233" s="10">
        <f t="shared" si="19"/>
        <v>30.181000000000001</v>
      </c>
      <c r="M233" s="10">
        <f t="shared" si="20"/>
        <v>32.978723404255319</v>
      </c>
      <c r="N233" s="10">
        <f t="shared" si="21"/>
        <v>30.181000000000001</v>
      </c>
      <c r="O233" s="10">
        <f t="shared" si="22"/>
        <v>2.5200000000000005</v>
      </c>
      <c r="P233" s="10">
        <f t="shared" si="23"/>
        <v>32.978723404255319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46.5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46.5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46.5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4.0330000000000004</v>
      </c>
      <c r="F235" s="10">
        <v>0.33511000000000002</v>
      </c>
      <c r="G235" s="10">
        <v>0</v>
      </c>
      <c r="H235" s="10">
        <v>2.3647499999999999</v>
      </c>
      <c r="I235" s="10">
        <v>0</v>
      </c>
      <c r="J235" s="10">
        <v>0</v>
      </c>
      <c r="K235" s="10">
        <f t="shared" si="18"/>
        <v>3.6978900000000001</v>
      </c>
      <c r="L235" s="10">
        <f t="shared" si="19"/>
        <v>34.397890000000004</v>
      </c>
      <c r="M235" s="10">
        <f t="shared" si="20"/>
        <v>8.3091991073642451</v>
      </c>
      <c r="N235" s="10">
        <f t="shared" si="21"/>
        <v>32.368250000000003</v>
      </c>
      <c r="O235" s="10">
        <f t="shared" si="22"/>
        <v>1.6682500000000005</v>
      </c>
      <c r="P235" s="10">
        <f t="shared" si="23"/>
        <v>58.635011157946927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51</v>
      </c>
      <c r="F236" s="10">
        <v>3.4450600000000002</v>
      </c>
      <c r="G236" s="10">
        <v>0</v>
      </c>
      <c r="H236" s="10">
        <v>8.7129700000000003</v>
      </c>
      <c r="I236" s="10">
        <v>0</v>
      </c>
      <c r="J236" s="10">
        <v>0</v>
      </c>
      <c r="K236" s="10">
        <f t="shared" si="18"/>
        <v>47.554940000000002</v>
      </c>
      <c r="L236" s="10">
        <f t="shared" si="19"/>
        <v>260.88294000000002</v>
      </c>
      <c r="M236" s="10">
        <f t="shared" si="20"/>
        <v>6.7550196078431384</v>
      </c>
      <c r="N236" s="10">
        <f t="shared" si="21"/>
        <v>255.61503000000002</v>
      </c>
      <c r="O236" s="10">
        <f t="shared" si="22"/>
        <v>42.287030000000001</v>
      </c>
      <c r="P236" s="10">
        <f t="shared" si="23"/>
        <v>17.084254901960787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0.876</v>
      </c>
      <c r="F237" s="10">
        <v>6.495999999999999E-2</v>
      </c>
      <c r="G237" s="10">
        <v>0</v>
      </c>
      <c r="H237" s="10">
        <v>6.495999999999999E-2</v>
      </c>
      <c r="I237" s="10">
        <v>0</v>
      </c>
      <c r="J237" s="10">
        <v>0</v>
      </c>
      <c r="K237" s="10">
        <f t="shared" si="18"/>
        <v>0.81103999999999998</v>
      </c>
      <c r="L237" s="10">
        <f t="shared" si="19"/>
        <v>5.1850399999999999</v>
      </c>
      <c r="M237" s="10">
        <f t="shared" si="20"/>
        <v>7.4155251141552494</v>
      </c>
      <c r="N237" s="10">
        <f t="shared" si="21"/>
        <v>5.1850399999999999</v>
      </c>
      <c r="O237" s="10">
        <f t="shared" si="22"/>
        <v>0.81103999999999998</v>
      </c>
      <c r="P237" s="10">
        <f t="shared" si="23"/>
        <v>7.4155251141552494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41.800000000000004</v>
      </c>
      <c r="F239" s="10">
        <v>0</v>
      </c>
      <c r="G239" s="10">
        <v>0</v>
      </c>
      <c r="H239" s="10">
        <v>0.57629999999999992</v>
      </c>
      <c r="I239" s="10">
        <v>0</v>
      </c>
      <c r="J239" s="10">
        <v>0</v>
      </c>
      <c r="K239" s="10">
        <f t="shared" si="18"/>
        <v>41.800000000000004</v>
      </c>
      <c r="L239" s="10">
        <f t="shared" si="19"/>
        <v>257.60899999999998</v>
      </c>
      <c r="M239" s="10">
        <f t="shared" si="20"/>
        <v>0</v>
      </c>
      <c r="N239" s="10">
        <f t="shared" si="21"/>
        <v>257.03269999999998</v>
      </c>
      <c r="O239" s="10">
        <f t="shared" si="22"/>
        <v>41.223700000000001</v>
      </c>
      <c r="P239" s="10">
        <f t="shared" si="23"/>
        <v>1.3787081339712914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0</v>
      </c>
      <c r="F240" s="7">
        <v>0</v>
      </c>
      <c r="G240" s="7">
        <v>0</v>
      </c>
      <c r="H240" s="7">
        <v>8.5999999999999998E-4</v>
      </c>
      <c r="I240" s="7">
        <v>0</v>
      </c>
      <c r="J240" s="7">
        <v>0</v>
      </c>
      <c r="K240" s="7">
        <f t="shared" si="18"/>
        <v>0</v>
      </c>
      <c r="L240" s="7">
        <f t="shared" si="19"/>
        <v>40</v>
      </c>
      <c r="M240" s="7">
        <f t="shared" si="20"/>
        <v>0</v>
      </c>
      <c r="N240" s="7">
        <f t="shared" si="21"/>
        <v>39.999139999999997</v>
      </c>
      <c r="O240" s="7">
        <f t="shared" si="22"/>
        <v>-8.5999999999999998E-4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8.5999999999999998E-4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9.9611400000000003</v>
      </c>
      <c r="O242" s="10">
        <f t="shared" si="22"/>
        <v>-8.5999999999999998E-4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86136.552030000006</v>
      </c>
      <c r="E243" s="7">
        <v>5853.7962899999993</v>
      </c>
      <c r="F243" s="7">
        <v>2118.65166</v>
      </c>
      <c r="G243" s="7">
        <v>0</v>
      </c>
      <c r="H243" s="7">
        <v>2117.7081400000002</v>
      </c>
      <c r="I243" s="7">
        <v>47.924790000000002</v>
      </c>
      <c r="J243" s="7">
        <v>1661.4043799999999</v>
      </c>
      <c r="K243" s="7">
        <f t="shared" si="18"/>
        <v>3735.1446299999993</v>
      </c>
      <c r="L243" s="7">
        <f t="shared" si="19"/>
        <v>84017.900370000003</v>
      </c>
      <c r="M243" s="7">
        <f t="shared" si="20"/>
        <v>36.192780804813424</v>
      </c>
      <c r="N243" s="7">
        <f t="shared" si="21"/>
        <v>84018.843890000004</v>
      </c>
      <c r="O243" s="7">
        <f t="shared" si="22"/>
        <v>3736.0881499999991</v>
      </c>
      <c r="P243" s="7">
        <f t="shared" si="23"/>
        <v>36.176662717451698</v>
      </c>
    </row>
    <row r="244" spans="1:16">
      <c r="A244" s="8" t="s">
        <v>86</v>
      </c>
      <c r="B244" s="9" t="s">
        <v>87</v>
      </c>
      <c r="C244" s="10">
        <v>94133.322</v>
      </c>
      <c r="D244" s="10">
        <v>86136.552030000006</v>
      </c>
      <c r="E244" s="10">
        <v>5853.7962899999993</v>
      </c>
      <c r="F244" s="10">
        <v>2118.65166</v>
      </c>
      <c r="G244" s="10">
        <v>0</v>
      </c>
      <c r="H244" s="10">
        <v>2117.7081400000002</v>
      </c>
      <c r="I244" s="10">
        <v>47.924790000000002</v>
      </c>
      <c r="J244" s="10">
        <v>1661.4043799999999</v>
      </c>
      <c r="K244" s="10">
        <f t="shared" si="18"/>
        <v>3735.1446299999993</v>
      </c>
      <c r="L244" s="10">
        <f t="shared" si="19"/>
        <v>84017.900370000003</v>
      </c>
      <c r="M244" s="10">
        <f t="shared" si="20"/>
        <v>36.192780804813424</v>
      </c>
      <c r="N244" s="10">
        <f t="shared" si="21"/>
        <v>84018.843890000004</v>
      </c>
      <c r="O244" s="10">
        <f t="shared" si="22"/>
        <v>3736.0881499999991</v>
      </c>
      <c r="P244" s="10">
        <f t="shared" si="23"/>
        <v>36.176662717451698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91626.747970000011</v>
      </c>
      <c r="E245" s="7">
        <v>0.63676999999908723</v>
      </c>
      <c r="F245" s="7">
        <v>0</v>
      </c>
      <c r="G245" s="7">
        <v>0</v>
      </c>
      <c r="H245" s="7">
        <v>-8.0096699999999998</v>
      </c>
      <c r="I245" s="7">
        <v>55.03501</v>
      </c>
      <c r="J245" s="7">
        <v>107.86614999999999</v>
      </c>
      <c r="K245" s="7">
        <f t="shared" si="18"/>
        <v>0.63676999999908723</v>
      </c>
      <c r="L245" s="7">
        <f t="shared" si="19"/>
        <v>91626.747970000011</v>
      </c>
      <c r="M245" s="7">
        <f t="shared" si="20"/>
        <v>0</v>
      </c>
      <c r="N245" s="7">
        <f t="shared" si="21"/>
        <v>91634.757640000011</v>
      </c>
      <c r="O245" s="7">
        <f t="shared" si="22"/>
        <v>8.6464399999990871</v>
      </c>
      <c r="P245" s="7">
        <f t="shared" si="23"/>
        <v>-1257.8591956297378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0.41799999999999998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0.41799999999999998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0.41799999999999998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91626.329970000006</v>
      </c>
      <c r="E247" s="10">
        <v>0.21876999999908731</v>
      </c>
      <c r="F247" s="10">
        <v>0</v>
      </c>
      <c r="G247" s="10">
        <v>0</v>
      </c>
      <c r="H247" s="10">
        <v>-8.0096699999999998</v>
      </c>
      <c r="I247" s="10">
        <v>55.03501</v>
      </c>
      <c r="J247" s="10">
        <v>107.86614999999999</v>
      </c>
      <c r="K247" s="10">
        <f t="shared" si="18"/>
        <v>0.21876999999908731</v>
      </c>
      <c r="L247" s="10">
        <f t="shared" si="19"/>
        <v>91626.329970000006</v>
      </c>
      <c r="M247" s="10">
        <f t="shared" si="20"/>
        <v>0</v>
      </c>
      <c r="N247" s="10">
        <f t="shared" si="21"/>
        <v>91634.339640000006</v>
      </c>
      <c r="O247" s="10">
        <f t="shared" si="22"/>
        <v>8.2284399999990878</v>
      </c>
      <c r="P247" s="10">
        <f t="shared" si="23"/>
        <v>-3661.2286876781163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2.2084699999999993</v>
      </c>
      <c r="F248" s="7">
        <v>0</v>
      </c>
      <c r="G248" s="7">
        <v>0</v>
      </c>
      <c r="H248" s="7">
        <v>0</v>
      </c>
      <c r="I248" s="7">
        <v>0</v>
      </c>
      <c r="J248" s="7">
        <v>5.9042700000000004</v>
      </c>
      <c r="K248" s="7">
        <f t="shared" si="18"/>
        <v>2.2084699999999993</v>
      </c>
      <c r="L248" s="7">
        <f t="shared" si="19"/>
        <v>54.724000000000004</v>
      </c>
      <c r="M248" s="7">
        <f t="shared" si="20"/>
        <v>0</v>
      </c>
      <c r="N248" s="7">
        <f t="shared" si="21"/>
        <v>54.724000000000004</v>
      </c>
      <c r="O248" s="7">
        <f t="shared" si="22"/>
        <v>2.2084699999999993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4.6270000000000006E-2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2.2084699999999993</v>
      </c>
      <c r="F250" s="10">
        <v>0</v>
      </c>
      <c r="G250" s="10">
        <v>0</v>
      </c>
      <c r="H250" s="10">
        <v>0</v>
      </c>
      <c r="I250" s="10">
        <v>0</v>
      </c>
      <c r="J250" s="10">
        <v>5.8580000000000005</v>
      </c>
      <c r="K250" s="10">
        <f t="shared" si="18"/>
        <v>2.2084699999999993</v>
      </c>
      <c r="L250" s="10">
        <f t="shared" si="19"/>
        <v>54.374000000000002</v>
      </c>
      <c r="M250" s="10">
        <f t="shared" si="20"/>
        <v>0</v>
      </c>
      <c r="N250" s="10">
        <f t="shared" si="21"/>
        <v>54.374000000000002</v>
      </c>
      <c r="O250" s="10">
        <f t="shared" si="22"/>
        <v>2.2084699999999993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39.1755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39.1755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39.1755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39.1755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39.1755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39.1755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60.800000000000004</v>
      </c>
      <c r="F254" s="7">
        <v>0</v>
      </c>
      <c r="G254" s="7">
        <v>0</v>
      </c>
      <c r="H254" s="7">
        <v>11.764860000000001</v>
      </c>
      <c r="I254" s="7">
        <v>0</v>
      </c>
      <c r="J254" s="7">
        <v>0</v>
      </c>
      <c r="K254" s="7">
        <f t="shared" si="18"/>
        <v>60.800000000000004</v>
      </c>
      <c r="L254" s="7">
        <f t="shared" si="19"/>
        <v>364.90500000000003</v>
      </c>
      <c r="M254" s="7">
        <f t="shared" si="20"/>
        <v>0</v>
      </c>
      <c r="N254" s="7">
        <f t="shared" si="21"/>
        <v>353.14014000000003</v>
      </c>
      <c r="O254" s="7">
        <f t="shared" si="22"/>
        <v>49.035140000000006</v>
      </c>
      <c r="P254" s="7">
        <f t="shared" si="23"/>
        <v>19.350098684210526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60.800000000000004</v>
      </c>
      <c r="F255" s="10">
        <v>0</v>
      </c>
      <c r="G255" s="10">
        <v>0</v>
      </c>
      <c r="H255" s="10">
        <v>11.764860000000001</v>
      </c>
      <c r="I255" s="10">
        <v>0</v>
      </c>
      <c r="J255" s="10">
        <v>0</v>
      </c>
      <c r="K255" s="10">
        <f t="shared" si="18"/>
        <v>60.800000000000004</v>
      </c>
      <c r="L255" s="10">
        <f t="shared" si="19"/>
        <v>364.90500000000003</v>
      </c>
      <c r="M255" s="10">
        <f t="shared" si="20"/>
        <v>0</v>
      </c>
      <c r="N255" s="10">
        <f t="shared" si="21"/>
        <v>353.14014000000003</v>
      </c>
      <c r="O255" s="10">
        <f t="shared" si="22"/>
        <v>49.035140000000006</v>
      </c>
      <c r="P255" s="10">
        <f t="shared" si="23"/>
        <v>19.350098684210526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3.3549999999999996E-2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4.2104499999999998</v>
      </c>
      <c r="O256" s="7">
        <f t="shared" si="22"/>
        <v>-3.3549999999999996E-2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3.3549999999999996E-2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4.2104499999999998</v>
      </c>
      <c r="O257" s="10">
        <f t="shared" si="22"/>
        <v>-3.3549999999999996E-2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606.72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606.72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606.72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606.72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606.72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606.72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364.7</v>
      </c>
      <c r="F260" s="7">
        <v>0</v>
      </c>
      <c r="G260" s="7">
        <v>0</v>
      </c>
      <c r="H260" s="7">
        <v>-2.0010400000000002</v>
      </c>
      <c r="I260" s="7">
        <v>2.0010400000000002</v>
      </c>
      <c r="J260" s="7">
        <v>95.509509999999992</v>
      </c>
      <c r="K260" s="7">
        <f t="shared" si="18"/>
        <v>364.7</v>
      </c>
      <c r="L260" s="7">
        <f t="shared" si="19"/>
        <v>2188.2050000000004</v>
      </c>
      <c r="M260" s="7">
        <f t="shared" si="20"/>
        <v>0</v>
      </c>
      <c r="N260" s="7">
        <f t="shared" si="21"/>
        <v>2190.2060400000005</v>
      </c>
      <c r="O260" s="7">
        <f t="shared" si="22"/>
        <v>366.70103999999998</v>
      </c>
      <c r="P260" s="7">
        <f t="shared" si="23"/>
        <v>-0.54868110775980261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3.4000000000000002E-2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3.4000000000000002E-2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3.4000000000000002E-2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364.666</v>
      </c>
      <c r="F262" s="10">
        <v>0</v>
      </c>
      <c r="G262" s="10">
        <v>0</v>
      </c>
      <c r="H262" s="10">
        <v>-2.0010400000000002</v>
      </c>
      <c r="I262" s="10">
        <v>2.0010400000000002</v>
      </c>
      <c r="J262" s="10">
        <v>95.509509999999992</v>
      </c>
      <c r="K262" s="10">
        <f t="shared" ref="K262:K325" si="24">E262-F262</f>
        <v>364.666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2190.0020400000003</v>
      </c>
      <c r="O262" s="10">
        <f t="shared" ref="O262:O325" si="28">E262-H262</f>
        <v>366.66703999999999</v>
      </c>
      <c r="P262" s="10">
        <f t="shared" ref="P262:P325" si="29">IF(E262=0,0,(H262/E262)*100)</f>
        <v>-0.54873226459280555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132.38600000000002</v>
      </c>
      <c r="F263" s="7">
        <v>0</v>
      </c>
      <c r="G263" s="7">
        <v>0</v>
      </c>
      <c r="H263" s="7">
        <v>0</v>
      </c>
      <c r="I263" s="7">
        <v>0</v>
      </c>
      <c r="J263" s="7">
        <v>41.28</v>
      </c>
      <c r="K263" s="7">
        <f t="shared" si="24"/>
        <v>132.38600000000002</v>
      </c>
      <c r="L263" s="7">
        <f t="shared" si="25"/>
        <v>724.32400000000007</v>
      </c>
      <c r="M263" s="7">
        <f t="shared" si="26"/>
        <v>0</v>
      </c>
      <c r="N263" s="7">
        <f t="shared" si="27"/>
        <v>724.32400000000007</v>
      </c>
      <c r="O263" s="7">
        <f t="shared" si="28"/>
        <v>132.38600000000002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0.02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0.02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0.02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132.36600000000001</v>
      </c>
      <c r="F265" s="10">
        <v>0</v>
      </c>
      <c r="G265" s="10">
        <v>0</v>
      </c>
      <c r="H265" s="10">
        <v>0</v>
      </c>
      <c r="I265" s="10">
        <v>0</v>
      </c>
      <c r="J265" s="10">
        <v>41.28</v>
      </c>
      <c r="K265" s="10">
        <f t="shared" si="24"/>
        <v>132.36600000000001</v>
      </c>
      <c r="L265" s="10">
        <f t="shared" si="25"/>
        <v>724.20400000000006</v>
      </c>
      <c r="M265" s="10">
        <f t="shared" si="26"/>
        <v>0</v>
      </c>
      <c r="N265" s="10">
        <f t="shared" si="27"/>
        <v>724.20400000000006</v>
      </c>
      <c r="O265" s="10">
        <f t="shared" si="28"/>
        <v>132.36600000000001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123955.55100000001</v>
      </c>
      <c r="E266" s="7">
        <v>23717.146000000001</v>
      </c>
      <c r="F266" s="7">
        <v>108.36</v>
      </c>
      <c r="G266" s="7">
        <v>0</v>
      </c>
      <c r="H266" s="7">
        <v>165.12</v>
      </c>
      <c r="I266" s="7">
        <v>0</v>
      </c>
      <c r="J266" s="7">
        <v>7275.9613600000002</v>
      </c>
      <c r="K266" s="7">
        <f t="shared" si="24"/>
        <v>23608.786</v>
      </c>
      <c r="L266" s="7">
        <f t="shared" si="25"/>
        <v>123847.19100000001</v>
      </c>
      <c r="M266" s="7">
        <f t="shared" si="26"/>
        <v>0.45688465214153506</v>
      </c>
      <c r="N266" s="7">
        <f t="shared" si="27"/>
        <v>123790.43100000001</v>
      </c>
      <c r="O266" s="7">
        <f t="shared" si="28"/>
        <v>23552.026000000002</v>
      </c>
      <c r="P266" s="7">
        <f t="shared" si="29"/>
        <v>0.69620518421567246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0.8</v>
      </c>
      <c r="F267" s="10">
        <v>0</v>
      </c>
      <c r="G267" s="10">
        <v>0</v>
      </c>
      <c r="H267" s="10">
        <v>0</v>
      </c>
      <c r="I267" s="10">
        <v>0</v>
      </c>
      <c r="J267" s="10">
        <v>6.1150000000000003E-2</v>
      </c>
      <c r="K267" s="10">
        <f t="shared" si="24"/>
        <v>0.8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0.8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123950.751</v>
      </c>
      <c r="E268" s="10">
        <v>23716.346000000001</v>
      </c>
      <c r="F268" s="10">
        <v>108.36</v>
      </c>
      <c r="G268" s="10">
        <v>0</v>
      </c>
      <c r="H268" s="10">
        <v>165.12</v>
      </c>
      <c r="I268" s="10">
        <v>0</v>
      </c>
      <c r="J268" s="10">
        <v>7275.9002099999998</v>
      </c>
      <c r="K268" s="10">
        <f t="shared" si="24"/>
        <v>23607.986000000001</v>
      </c>
      <c r="L268" s="10">
        <f t="shared" si="25"/>
        <v>123842.391</v>
      </c>
      <c r="M268" s="10">
        <f t="shared" si="26"/>
        <v>0.45690006377879622</v>
      </c>
      <c r="N268" s="10">
        <f t="shared" si="27"/>
        <v>123785.63100000001</v>
      </c>
      <c r="O268" s="10">
        <f t="shared" si="28"/>
        <v>23551.226000000002</v>
      </c>
      <c r="P268" s="10">
        <f t="shared" si="29"/>
        <v>0.69622866861530852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2020.71</v>
      </c>
      <c r="F269" s="7">
        <v>0</v>
      </c>
      <c r="G269" s="7">
        <v>0</v>
      </c>
      <c r="H269" s="7">
        <v>0</v>
      </c>
      <c r="I269" s="7">
        <v>0</v>
      </c>
      <c r="J269" s="7">
        <v>940.23284999999998</v>
      </c>
      <c r="K269" s="7">
        <f t="shared" si="24"/>
        <v>2020.71</v>
      </c>
      <c r="L269" s="7">
        <f t="shared" si="25"/>
        <v>11854.263999999999</v>
      </c>
      <c r="M269" s="7">
        <f t="shared" si="26"/>
        <v>0</v>
      </c>
      <c r="N269" s="7">
        <f t="shared" si="27"/>
        <v>11854.263999999999</v>
      </c>
      <c r="O269" s="7">
        <f t="shared" si="28"/>
        <v>2020.71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0.66600000000000004</v>
      </c>
      <c r="F270" s="10">
        <v>0</v>
      </c>
      <c r="G270" s="10">
        <v>0</v>
      </c>
      <c r="H270" s="10">
        <v>0</v>
      </c>
      <c r="I270" s="10">
        <v>0</v>
      </c>
      <c r="J270" s="10">
        <v>0.23425000000000001</v>
      </c>
      <c r="K270" s="10">
        <f t="shared" si="24"/>
        <v>0.66600000000000004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0.66600000000000004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2020.0440000000001</v>
      </c>
      <c r="F271" s="10">
        <v>0</v>
      </c>
      <c r="G271" s="10">
        <v>0</v>
      </c>
      <c r="H271" s="10">
        <v>0</v>
      </c>
      <c r="I271" s="10">
        <v>0</v>
      </c>
      <c r="J271" s="10">
        <v>939.99860000000001</v>
      </c>
      <c r="K271" s="10">
        <f t="shared" si="24"/>
        <v>2020.0440000000001</v>
      </c>
      <c r="L271" s="10">
        <f t="shared" si="25"/>
        <v>11850.268</v>
      </c>
      <c r="M271" s="10">
        <f t="shared" si="26"/>
        <v>0</v>
      </c>
      <c r="N271" s="10">
        <f t="shared" si="27"/>
        <v>11850.268</v>
      </c>
      <c r="O271" s="10">
        <f t="shared" si="28"/>
        <v>2020.0440000000001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5954.55</v>
      </c>
      <c r="F272" s="7">
        <v>-3.2101100000000002</v>
      </c>
      <c r="G272" s="7">
        <v>0</v>
      </c>
      <c r="H272" s="7">
        <v>0</v>
      </c>
      <c r="I272" s="7">
        <v>0</v>
      </c>
      <c r="J272" s="7">
        <v>2474.3980900000001</v>
      </c>
      <c r="K272" s="7">
        <f t="shared" si="24"/>
        <v>5957.7601100000002</v>
      </c>
      <c r="L272" s="7">
        <f t="shared" si="25"/>
        <v>35730.512110000003</v>
      </c>
      <c r="M272" s="7">
        <f t="shared" si="26"/>
        <v>-5.3910203121982359E-2</v>
      </c>
      <c r="N272" s="7">
        <f t="shared" si="27"/>
        <v>35727.302000000003</v>
      </c>
      <c r="O272" s="7">
        <f t="shared" si="28"/>
        <v>5954.55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0.3</v>
      </c>
      <c r="F273" s="10">
        <v>0</v>
      </c>
      <c r="G273" s="10">
        <v>0</v>
      </c>
      <c r="H273" s="10">
        <v>0</v>
      </c>
      <c r="I273" s="10">
        <v>0</v>
      </c>
      <c r="J273" s="10">
        <v>8.0030000000000004E-2</v>
      </c>
      <c r="K273" s="10">
        <f t="shared" si="24"/>
        <v>0.3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0.3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5954.25</v>
      </c>
      <c r="F274" s="10">
        <v>-3.2101100000000002</v>
      </c>
      <c r="G274" s="10">
        <v>0</v>
      </c>
      <c r="H274" s="10">
        <v>0</v>
      </c>
      <c r="I274" s="10">
        <v>0</v>
      </c>
      <c r="J274" s="10">
        <v>2474.3180600000001</v>
      </c>
      <c r="K274" s="10">
        <f t="shared" si="24"/>
        <v>5957.46011</v>
      </c>
      <c r="L274" s="10">
        <f t="shared" si="25"/>
        <v>35728.71211</v>
      </c>
      <c r="M274" s="10">
        <f t="shared" si="26"/>
        <v>-5.3912919343326197E-2</v>
      </c>
      <c r="N274" s="10">
        <f t="shared" si="27"/>
        <v>35725.502</v>
      </c>
      <c r="O274" s="10">
        <f t="shared" si="28"/>
        <v>5954.25</v>
      </c>
      <c r="P274" s="10">
        <f t="shared" si="29"/>
        <v>0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307.71600000000001</v>
      </c>
      <c r="F275" s="7">
        <v>0</v>
      </c>
      <c r="G275" s="7">
        <v>0</v>
      </c>
      <c r="H275" s="7">
        <v>0</v>
      </c>
      <c r="I275" s="7">
        <v>0</v>
      </c>
      <c r="J275" s="7">
        <v>36.05057</v>
      </c>
      <c r="K275" s="7">
        <f t="shared" si="24"/>
        <v>307.71600000000001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307.71600000000001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0.02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0.02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0.02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307.69600000000003</v>
      </c>
      <c r="F277" s="10">
        <v>0</v>
      </c>
      <c r="G277" s="10">
        <v>0</v>
      </c>
      <c r="H277" s="10">
        <v>0</v>
      </c>
      <c r="I277" s="10">
        <v>0</v>
      </c>
      <c r="J277" s="10">
        <v>36.05057</v>
      </c>
      <c r="K277" s="10">
        <f t="shared" si="24"/>
        <v>307.69600000000003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307.69600000000003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4893.4759999999997</v>
      </c>
      <c r="F278" s="7">
        <v>-0.35962</v>
      </c>
      <c r="G278" s="7">
        <v>0</v>
      </c>
      <c r="H278" s="7">
        <v>0</v>
      </c>
      <c r="I278" s="7">
        <v>0</v>
      </c>
      <c r="J278" s="7">
        <v>1558.14975</v>
      </c>
      <c r="K278" s="7">
        <f t="shared" si="24"/>
        <v>4893.8356199999998</v>
      </c>
      <c r="L278" s="7">
        <f t="shared" si="25"/>
        <v>30946.624620000002</v>
      </c>
      <c r="M278" s="7">
        <f t="shared" si="26"/>
        <v>-7.3489682998343102E-3</v>
      </c>
      <c r="N278" s="7">
        <f t="shared" si="27"/>
        <v>30946.265000000003</v>
      </c>
      <c r="O278" s="7">
        <f t="shared" si="28"/>
        <v>4893.4759999999997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0.4</v>
      </c>
      <c r="F279" s="10">
        <v>0</v>
      </c>
      <c r="G279" s="10">
        <v>0</v>
      </c>
      <c r="H279" s="10">
        <v>0</v>
      </c>
      <c r="I279" s="10">
        <v>0</v>
      </c>
      <c r="J279" s="10">
        <v>7.4480000000000005E-2</v>
      </c>
      <c r="K279" s="10">
        <f t="shared" si="24"/>
        <v>0.4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0.4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4893.076</v>
      </c>
      <c r="F280" s="10">
        <v>-0.35962</v>
      </c>
      <c r="G280" s="10">
        <v>0</v>
      </c>
      <c r="H280" s="10">
        <v>0</v>
      </c>
      <c r="I280" s="10">
        <v>0</v>
      </c>
      <c r="J280" s="10">
        <v>1558.07527</v>
      </c>
      <c r="K280" s="10">
        <f t="shared" si="24"/>
        <v>4893.4356200000002</v>
      </c>
      <c r="L280" s="10">
        <f t="shared" si="25"/>
        <v>30944.224620000001</v>
      </c>
      <c r="M280" s="10">
        <f t="shared" si="26"/>
        <v>-7.3495690645311871E-3</v>
      </c>
      <c r="N280" s="10">
        <f t="shared" si="27"/>
        <v>30943.865000000002</v>
      </c>
      <c r="O280" s="10">
        <f t="shared" si="28"/>
        <v>4893.076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136</v>
      </c>
      <c r="F281" s="7">
        <v>0</v>
      </c>
      <c r="G281" s="7">
        <v>0</v>
      </c>
      <c r="H281" s="7">
        <v>0</v>
      </c>
      <c r="I281" s="7">
        <v>0</v>
      </c>
      <c r="J281" s="7">
        <v>30.894000000000002</v>
      </c>
      <c r="K281" s="7">
        <f t="shared" si="24"/>
        <v>136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136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136</v>
      </c>
      <c r="F282" s="10">
        <v>0</v>
      </c>
      <c r="G282" s="10">
        <v>0</v>
      </c>
      <c r="H282" s="10">
        <v>0</v>
      </c>
      <c r="I282" s="10">
        <v>0</v>
      </c>
      <c r="J282" s="10">
        <v>30.894000000000002</v>
      </c>
      <c r="K282" s="10">
        <f t="shared" si="24"/>
        <v>136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136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93.445999999999998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93.445999999999998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93.445999999999998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93.445999999999998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93.445999999999998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93.445999999999998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15003.95</v>
      </c>
      <c r="F285" s="7">
        <v>-6.173</v>
      </c>
      <c r="G285" s="7">
        <v>0</v>
      </c>
      <c r="H285" s="7">
        <v>-5</v>
      </c>
      <c r="I285" s="7">
        <v>0</v>
      </c>
      <c r="J285" s="7">
        <v>7341.4852400000009</v>
      </c>
      <c r="K285" s="7">
        <f t="shared" si="24"/>
        <v>15010.123000000001</v>
      </c>
      <c r="L285" s="7">
        <f t="shared" si="25"/>
        <v>87529.873999999996</v>
      </c>
      <c r="M285" s="7">
        <f t="shared" si="26"/>
        <v>-4.1142499141892629E-2</v>
      </c>
      <c r="N285" s="7">
        <f t="shared" si="27"/>
        <v>87528.701000000001</v>
      </c>
      <c r="O285" s="7">
        <f t="shared" si="28"/>
        <v>15008.95</v>
      </c>
      <c r="P285" s="7">
        <f t="shared" si="29"/>
        <v>-3.332455786642851E-2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15.5</v>
      </c>
      <c r="F286" s="10">
        <v>0</v>
      </c>
      <c r="G286" s="10">
        <v>0</v>
      </c>
      <c r="H286" s="10">
        <v>0</v>
      </c>
      <c r="I286" s="10">
        <v>0</v>
      </c>
      <c r="J286" s="10">
        <v>6.7603</v>
      </c>
      <c r="K286" s="10">
        <f t="shared" si="24"/>
        <v>15.5</v>
      </c>
      <c r="L286" s="10">
        <f t="shared" si="25"/>
        <v>92.415000000000006</v>
      </c>
      <c r="M286" s="10">
        <f t="shared" si="26"/>
        <v>0</v>
      </c>
      <c r="N286" s="10">
        <f t="shared" si="27"/>
        <v>92.415000000000006</v>
      </c>
      <c r="O286" s="10">
        <f t="shared" si="28"/>
        <v>15.5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14988.45</v>
      </c>
      <c r="F287" s="10">
        <v>-6.173</v>
      </c>
      <c r="G287" s="10">
        <v>0</v>
      </c>
      <c r="H287" s="10">
        <v>-5</v>
      </c>
      <c r="I287" s="10">
        <v>0</v>
      </c>
      <c r="J287" s="10">
        <v>7334.724940000001</v>
      </c>
      <c r="K287" s="10">
        <f t="shared" si="24"/>
        <v>14994.623000000001</v>
      </c>
      <c r="L287" s="10">
        <f t="shared" si="25"/>
        <v>87437.459000000003</v>
      </c>
      <c r="M287" s="10">
        <f t="shared" si="26"/>
        <v>-4.1185045818613666E-2</v>
      </c>
      <c r="N287" s="10">
        <f t="shared" si="27"/>
        <v>87436.286000000007</v>
      </c>
      <c r="O287" s="10">
        <f t="shared" si="28"/>
        <v>14993.45</v>
      </c>
      <c r="P287" s="10">
        <f t="shared" si="29"/>
        <v>-3.3359019778562822E-2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2820.1320000000001</v>
      </c>
      <c r="F288" s="7">
        <v>-3.1280000000000001</v>
      </c>
      <c r="G288" s="7">
        <v>0</v>
      </c>
      <c r="H288" s="7">
        <v>0</v>
      </c>
      <c r="I288" s="7">
        <v>0</v>
      </c>
      <c r="J288" s="7">
        <v>1323.9208599999999</v>
      </c>
      <c r="K288" s="7">
        <f t="shared" si="24"/>
        <v>2823.26</v>
      </c>
      <c r="L288" s="7">
        <f t="shared" si="25"/>
        <v>15673.924000000001</v>
      </c>
      <c r="M288" s="7">
        <f t="shared" si="26"/>
        <v>-0.11091679396567254</v>
      </c>
      <c r="N288" s="7">
        <f t="shared" si="27"/>
        <v>15670.796</v>
      </c>
      <c r="O288" s="7">
        <f t="shared" si="28"/>
        <v>2820.1320000000001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1.9000000000000001</v>
      </c>
      <c r="F289" s="10">
        <v>0</v>
      </c>
      <c r="G289" s="10">
        <v>0</v>
      </c>
      <c r="H289" s="10">
        <v>0</v>
      </c>
      <c r="I289" s="10">
        <v>0</v>
      </c>
      <c r="J289" s="10">
        <v>0.73516999999999999</v>
      </c>
      <c r="K289" s="10">
        <f t="shared" si="24"/>
        <v>1.9000000000000001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1.9000000000000001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2818.232</v>
      </c>
      <c r="F290" s="10">
        <v>-3.1280000000000001</v>
      </c>
      <c r="G290" s="10">
        <v>0</v>
      </c>
      <c r="H290" s="10">
        <v>0</v>
      </c>
      <c r="I290" s="10">
        <v>0</v>
      </c>
      <c r="J290" s="10">
        <v>1323.18569</v>
      </c>
      <c r="K290" s="10">
        <f t="shared" si="24"/>
        <v>2821.36</v>
      </c>
      <c r="L290" s="10">
        <f t="shared" si="25"/>
        <v>15662.524000000001</v>
      </c>
      <c r="M290" s="10">
        <f t="shared" si="26"/>
        <v>-0.11099157202104015</v>
      </c>
      <c r="N290" s="10">
        <f t="shared" si="27"/>
        <v>15659.396000000001</v>
      </c>
      <c r="O290" s="10">
        <f t="shared" si="28"/>
        <v>2818.232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1439.136</v>
      </c>
      <c r="F291" s="7">
        <v>-3.7890000000000001</v>
      </c>
      <c r="G291" s="7">
        <v>0</v>
      </c>
      <c r="H291" s="7">
        <v>-1.853</v>
      </c>
      <c r="I291" s="7">
        <v>0</v>
      </c>
      <c r="J291" s="7">
        <v>657.47960000000012</v>
      </c>
      <c r="K291" s="7">
        <f t="shared" si="24"/>
        <v>1442.925</v>
      </c>
      <c r="L291" s="7">
        <f t="shared" si="25"/>
        <v>8448.6059999999998</v>
      </c>
      <c r="M291" s="7">
        <f t="shared" si="26"/>
        <v>-0.26328296978186916</v>
      </c>
      <c r="N291" s="7">
        <f t="shared" si="27"/>
        <v>8446.6699999999983</v>
      </c>
      <c r="O291" s="7">
        <f t="shared" si="28"/>
        <v>1440.989</v>
      </c>
      <c r="P291" s="7">
        <f t="shared" si="29"/>
        <v>-0.12875781024170058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1.3</v>
      </c>
      <c r="F292" s="10">
        <v>0</v>
      </c>
      <c r="G292" s="10">
        <v>0</v>
      </c>
      <c r="H292" s="10">
        <v>0</v>
      </c>
      <c r="I292" s="10">
        <v>0</v>
      </c>
      <c r="J292" s="10">
        <v>0.40205000000000002</v>
      </c>
      <c r="K292" s="10">
        <f t="shared" si="24"/>
        <v>1.3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1.3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1437.836</v>
      </c>
      <c r="F293" s="10">
        <v>-3.7890000000000001</v>
      </c>
      <c r="G293" s="10">
        <v>0</v>
      </c>
      <c r="H293" s="10">
        <v>-1.853</v>
      </c>
      <c r="I293" s="10">
        <v>0</v>
      </c>
      <c r="J293" s="10">
        <v>657.07755000000009</v>
      </c>
      <c r="K293" s="10">
        <f t="shared" si="24"/>
        <v>1441.625</v>
      </c>
      <c r="L293" s="10">
        <f t="shared" si="25"/>
        <v>8440.8060000000005</v>
      </c>
      <c r="M293" s="10">
        <f t="shared" si="26"/>
        <v>-0.26352101352309998</v>
      </c>
      <c r="N293" s="10">
        <f t="shared" si="27"/>
        <v>8438.869999999999</v>
      </c>
      <c r="O293" s="10">
        <f t="shared" si="28"/>
        <v>1439.6890000000001</v>
      </c>
      <c r="P293" s="10">
        <f t="shared" si="29"/>
        <v>-0.12887422487682879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1539.6279999999999</v>
      </c>
      <c r="E294" s="7">
        <v>374.94000000000005</v>
      </c>
      <c r="F294" s="7">
        <v>-1.5640000000000001</v>
      </c>
      <c r="G294" s="7">
        <v>0</v>
      </c>
      <c r="H294" s="7">
        <v>0</v>
      </c>
      <c r="I294" s="7">
        <v>0</v>
      </c>
      <c r="J294" s="7">
        <v>153.5386</v>
      </c>
      <c r="K294" s="7">
        <f t="shared" si="24"/>
        <v>376.50400000000008</v>
      </c>
      <c r="L294" s="7">
        <f t="shared" si="25"/>
        <v>1541.192</v>
      </c>
      <c r="M294" s="7">
        <f t="shared" si="26"/>
        <v>-0.41713340801194854</v>
      </c>
      <c r="N294" s="7">
        <f t="shared" si="27"/>
        <v>1539.6279999999999</v>
      </c>
      <c r="O294" s="7">
        <f t="shared" si="28"/>
        <v>374.94000000000005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0.04</v>
      </c>
      <c r="F295" s="10">
        <v>0</v>
      </c>
      <c r="G295" s="10">
        <v>0</v>
      </c>
      <c r="H295" s="10">
        <v>0</v>
      </c>
      <c r="I295" s="10">
        <v>0</v>
      </c>
      <c r="J295" s="10">
        <v>2.1920000000000002E-2</v>
      </c>
      <c r="K295" s="10">
        <f t="shared" si="24"/>
        <v>0.04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0.04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1539.268</v>
      </c>
      <c r="E296" s="10">
        <v>374.90000000000003</v>
      </c>
      <c r="F296" s="10">
        <v>-1.5640000000000001</v>
      </c>
      <c r="G296" s="10">
        <v>0</v>
      </c>
      <c r="H296" s="10">
        <v>0</v>
      </c>
      <c r="I296" s="10">
        <v>0</v>
      </c>
      <c r="J296" s="10">
        <v>153.51668000000001</v>
      </c>
      <c r="K296" s="10">
        <f t="shared" si="24"/>
        <v>376.46400000000006</v>
      </c>
      <c r="L296" s="10">
        <f t="shared" si="25"/>
        <v>1540.8320000000001</v>
      </c>
      <c r="M296" s="10">
        <f t="shared" si="26"/>
        <v>-0.41717791411042943</v>
      </c>
      <c r="N296" s="10">
        <f t="shared" si="27"/>
        <v>1539.268</v>
      </c>
      <c r="O296" s="10">
        <f t="shared" si="28"/>
        <v>374.90000000000003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31.957999999999998</v>
      </c>
      <c r="F297" s="7">
        <v>-2.0893299999999999</v>
      </c>
      <c r="G297" s="7">
        <v>0</v>
      </c>
      <c r="H297" s="7">
        <v>0</v>
      </c>
      <c r="I297" s="7">
        <v>0</v>
      </c>
      <c r="J297" s="7">
        <v>12.598130000000001</v>
      </c>
      <c r="K297" s="7">
        <f t="shared" si="24"/>
        <v>34.047329999999995</v>
      </c>
      <c r="L297" s="7">
        <f t="shared" si="25"/>
        <v>193.83833000000001</v>
      </c>
      <c r="M297" s="7">
        <f t="shared" si="26"/>
        <v>-6.5377370298516801</v>
      </c>
      <c r="N297" s="7">
        <f t="shared" si="27"/>
        <v>191.74900000000002</v>
      </c>
      <c r="O297" s="7">
        <f t="shared" si="28"/>
        <v>31.957999999999998</v>
      </c>
      <c r="P297" s="7">
        <f t="shared" si="29"/>
        <v>0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0.04</v>
      </c>
      <c r="F298" s="10">
        <v>0</v>
      </c>
      <c r="G298" s="10">
        <v>0</v>
      </c>
      <c r="H298" s="10">
        <v>0</v>
      </c>
      <c r="I298" s="10">
        <v>0</v>
      </c>
      <c r="J298" s="10">
        <v>2.9399999999999999E-3</v>
      </c>
      <c r="K298" s="10">
        <f t="shared" si="24"/>
        <v>0.04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0.04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31.917999999999999</v>
      </c>
      <c r="F299" s="10">
        <v>-2.0893299999999999</v>
      </c>
      <c r="G299" s="10">
        <v>0</v>
      </c>
      <c r="H299" s="10">
        <v>0</v>
      </c>
      <c r="I299" s="10">
        <v>0</v>
      </c>
      <c r="J299" s="10">
        <v>12.595190000000001</v>
      </c>
      <c r="K299" s="10">
        <f t="shared" si="24"/>
        <v>34.007329999999996</v>
      </c>
      <c r="L299" s="10">
        <f t="shared" si="25"/>
        <v>193.59833</v>
      </c>
      <c r="M299" s="10">
        <f t="shared" si="26"/>
        <v>-6.5459301961275767</v>
      </c>
      <c r="N299" s="10">
        <f t="shared" si="27"/>
        <v>191.50900000000001</v>
      </c>
      <c r="O299" s="10">
        <f t="shared" si="28"/>
        <v>31.917999999999999</v>
      </c>
      <c r="P299" s="10">
        <f t="shared" si="29"/>
        <v>0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100</v>
      </c>
      <c r="F300" s="7">
        <v>0</v>
      </c>
      <c r="G300" s="7">
        <v>0</v>
      </c>
      <c r="H300" s="7">
        <v>0</v>
      </c>
      <c r="I300" s="7">
        <v>0</v>
      </c>
      <c r="J300" s="7">
        <v>12.512</v>
      </c>
      <c r="K300" s="7">
        <f t="shared" si="24"/>
        <v>100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100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0.1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0.1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0.1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99.9</v>
      </c>
      <c r="F302" s="10">
        <v>0</v>
      </c>
      <c r="G302" s="10">
        <v>0</v>
      </c>
      <c r="H302" s="10">
        <v>0</v>
      </c>
      <c r="I302" s="10">
        <v>0</v>
      </c>
      <c r="J302" s="10">
        <v>12.512</v>
      </c>
      <c r="K302" s="10">
        <f t="shared" si="24"/>
        <v>99.9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99.9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4158.2</v>
      </c>
      <c r="F303" s="7">
        <v>-3.4</v>
      </c>
      <c r="G303" s="7">
        <v>0</v>
      </c>
      <c r="H303" s="7">
        <v>0</v>
      </c>
      <c r="I303" s="7">
        <v>0</v>
      </c>
      <c r="J303" s="7">
        <v>2024.55</v>
      </c>
      <c r="K303" s="7">
        <f t="shared" si="24"/>
        <v>4161.5999999999995</v>
      </c>
      <c r="L303" s="7">
        <f t="shared" si="25"/>
        <v>18715.3</v>
      </c>
      <c r="M303" s="7">
        <f t="shared" si="26"/>
        <v>-8.1766148814390843E-2</v>
      </c>
      <c r="N303" s="7">
        <f t="shared" si="27"/>
        <v>18711.899999999998</v>
      </c>
      <c r="O303" s="7">
        <f t="shared" si="28"/>
        <v>4158.2</v>
      </c>
      <c r="P303" s="7">
        <f t="shared" si="29"/>
        <v>0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4158.2</v>
      </c>
      <c r="F305" s="10">
        <v>-3.4</v>
      </c>
      <c r="G305" s="10">
        <v>0</v>
      </c>
      <c r="H305" s="10">
        <v>0</v>
      </c>
      <c r="I305" s="10">
        <v>0</v>
      </c>
      <c r="J305" s="10">
        <v>2024.55</v>
      </c>
      <c r="K305" s="10">
        <f t="shared" si="24"/>
        <v>4161.5999999999995</v>
      </c>
      <c r="L305" s="10">
        <f t="shared" si="25"/>
        <v>18715.165000000001</v>
      </c>
      <c r="M305" s="10">
        <f t="shared" si="26"/>
        <v>-8.1766148814390843E-2</v>
      </c>
      <c r="N305" s="10">
        <f t="shared" si="27"/>
        <v>18711.764999999999</v>
      </c>
      <c r="O305" s="10">
        <f t="shared" si="28"/>
        <v>4158.2</v>
      </c>
      <c r="P305" s="10">
        <f t="shared" si="29"/>
        <v>0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3202.36</v>
      </c>
      <c r="F306" s="7">
        <v>968.26622999999995</v>
      </c>
      <c r="G306" s="7">
        <v>0</v>
      </c>
      <c r="H306" s="7">
        <v>0</v>
      </c>
      <c r="I306" s="7">
        <v>968.26622999999995</v>
      </c>
      <c r="J306" s="7">
        <v>968.26622999999995</v>
      </c>
      <c r="K306" s="7">
        <f t="shared" si="24"/>
        <v>2234.0937700000004</v>
      </c>
      <c r="L306" s="7">
        <f t="shared" si="25"/>
        <v>16306.659550000006</v>
      </c>
      <c r="M306" s="7">
        <f t="shared" si="26"/>
        <v>30.236020622291061</v>
      </c>
      <c r="N306" s="7">
        <f t="shared" si="27"/>
        <v>17274.925780000005</v>
      </c>
      <c r="O306" s="7">
        <f t="shared" si="28"/>
        <v>3202.36</v>
      </c>
      <c r="P306" s="7">
        <f t="shared" si="29"/>
        <v>0</v>
      </c>
    </row>
    <row r="307" spans="1:16">
      <c r="A307" s="8" t="s">
        <v>23</v>
      </c>
      <c r="B307" s="9" t="s">
        <v>24</v>
      </c>
      <c r="C307" s="10">
        <v>11711.492</v>
      </c>
      <c r="D307" s="10">
        <v>12053.592000000001</v>
      </c>
      <c r="E307" s="10">
        <v>2360.8000000000002</v>
      </c>
      <c r="F307" s="10">
        <v>808.18822</v>
      </c>
      <c r="G307" s="10">
        <v>0</v>
      </c>
      <c r="H307" s="10">
        <v>0</v>
      </c>
      <c r="I307" s="10">
        <v>808.18822</v>
      </c>
      <c r="J307" s="10">
        <v>808.18822</v>
      </c>
      <c r="K307" s="10">
        <f t="shared" si="24"/>
        <v>1552.6117800000002</v>
      </c>
      <c r="L307" s="10">
        <f t="shared" si="25"/>
        <v>11245.403780000001</v>
      </c>
      <c r="M307" s="10">
        <f t="shared" si="26"/>
        <v>34.233658929176549</v>
      </c>
      <c r="N307" s="10">
        <f t="shared" si="27"/>
        <v>12053.592000000001</v>
      </c>
      <c r="O307" s="10">
        <f t="shared" si="28"/>
        <v>2360.8000000000002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508.42</v>
      </c>
      <c r="F308" s="10">
        <v>160.07801000000001</v>
      </c>
      <c r="G308" s="10">
        <v>0</v>
      </c>
      <c r="H308" s="10">
        <v>0</v>
      </c>
      <c r="I308" s="10">
        <v>160.07801000000001</v>
      </c>
      <c r="J308" s="10">
        <v>160.07801000000001</v>
      </c>
      <c r="K308" s="10">
        <f t="shared" si="24"/>
        <v>348.34199000000001</v>
      </c>
      <c r="L308" s="10">
        <f t="shared" si="25"/>
        <v>2531.1534099999999</v>
      </c>
      <c r="M308" s="10">
        <f t="shared" si="26"/>
        <v>31.485388064985642</v>
      </c>
      <c r="N308" s="10">
        <f t="shared" si="27"/>
        <v>2691.2314200000001</v>
      </c>
      <c r="O308" s="10">
        <f t="shared" si="28"/>
        <v>508.42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40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40</v>
      </c>
      <c r="L309" s="10">
        <f t="shared" si="25"/>
        <v>435.32171999999997</v>
      </c>
      <c r="M309" s="10">
        <f t="shared" si="26"/>
        <v>0</v>
      </c>
      <c r="N309" s="10">
        <f t="shared" si="27"/>
        <v>435.32171999999997</v>
      </c>
      <c r="O309" s="10">
        <f t="shared" si="28"/>
        <v>40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0.70000000000000007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0.70000000000000007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0.70000000000000007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156.24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156.24</v>
      </c>
      <c r="L311" s="10">
        <f t="shared" si="25"/>
        <v>875</v>
      </c>
      <c r="M311" s="10">
        <f t="shared" si="26"/>
        <v>0</v>
      </c>
      <c r="N311" s="10">
        <f t="shared" si="27"/>
        <v>875</v>
      </c>
      <c r="O311" s="10">
        <f t="shared" si="28"/>
        <v>156.24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20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20</v>
      </c>
      <c r="L312" s="10">
        <f t="shared" si="25"/>
        <v>148.98064000000002</v>
      </c>
      <c r="M312" s="10">
        <f t="shared" si="26"/>
        <v>0</v>
      </c>
      <c r="N312" s="10">
        <f t="shared" si="27"/>
        <v>148.98064000000002</v>
      </c>
      <c r="O312" s="10">
        <f t="shared" si="28"/>
        <v>20</v>
      </c>
      <c r="P312" s="10">
        <f t="shared" si="29"/>
        <v>0</v>
      </c>
    </row>
    <row r="313" spans="1:16">
      <c r="A313" s="8" t="s">
        <v>31</v>
      </c>
      <c r="B313" s="9" t="s">
        <v>32</v>
      </c>
      <c r="C313" s="10">
        <v>264.7</v>
      </c>
      <c r="D313" s="10">
        <v>134.1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134.1</v>
      </c>
      <c r="M313" s="10">
        <f t="shared" si="26"/>
        <v>0</v>
      </c>
      <c r="N313" s="10">
        <f t="shared" si="27"/>
        <v>134.1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259.7</v>
      </c>
      <c r="E314" s="10">
        <v>107.8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107.8</v>
      </c>
      <c r="L314" s="10">
        <f t="shared" si="25"/>
        <v>259.7</v>
      </c>
      <c r="M314" s="10">
        <f t="shared" si="26"/>
        <v>0</v>
      </c>
      <c r="N314" s="10">
        <f t="shared" si="27"/>
        <v>259.7</v>
      </c>
      <c r="O314" s="10">
        <f t="shared" si="28"/>
        <v>107.8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1.6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1.6</v>
      </c>
      <c r="L315" s="10">
        <f t="shared" si="25"/>
        <v>10.4</v>
      </c>
      <c r="M315" s="10">
        <f t="shared" si="26"/>
        <v>0</v>
      </c>
      <c r="N315" s="10">
        <f t="shared" si="27"/>
        <v>10.4</v>
      </c>
      <c r="O315" s="10">
        <f t="shared" si="28"/>
        <v>1.6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6.8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6.8</v>
      </c>
      <c r="L316" s="10">
        <f t="shared" si="25"/>
        <v>41.9</v>
      </c>
      <c r="M316" s="10">
        <f t="shared" si="26"/>
        <v>0</v>
      </c>
      <c r="N316" s="10">
        <f t="shared" si="27"/>
        <v>41.9</v>
      </c>
      <c r="O316" s="10">
        <f t="shared" si="28"/>
        <v>6.8</v>
      </c>
      <c r="P316" s="10">
        <f t="shared" si="29"/>
        <v>0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409.16699999999997</v>
      </c>
      <c r="F318" s="7">
        <v>146.69221999999999</v>
      </c>
      <c r="G318" s="7">
        <v>0</v>
      </c>
      <c r="H318" s="7">
        <v>163.20180999999997</v>
      </c>
      <c r="I318" s="7">
        <v>0</v>
      </c>
      <c r="J318" s="7">
        <v>0</v>
      </c>
      <c r="K318" s="7">
        <f t="shared" si="24"/>
        <v>262.47478000000001</v>
      </c>
      <c r="L318" s="7">
        <f t="shared" si="25"/>
        <v>2563.8314799999994</v>
      </c>
      <c r="M318" s="7">
        <f t="shared" si="26"/>
        <v>35.851429856268958</v>
      </c>
      <c r="N318" s="7">
        <f t="shared" si="27"/>
        <v>2547.3218899999993</v>
      </c>
      <c r="O318" s="7">
        <f t="shared" si="28"/>
        <v>245.96519000000001</v>
      </c>
      <c r="P318" s="7">
        <f t="shared" si="29"/>
        <v>39.886356915391509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303.73200000000003</v>
      </c>
      <c r="F319" s="10">
        <v>124.1563</v>
      </c>
      <c r="G319" s="10">
        <v>0</v>
      </c>
      <c r="H319" s="10">
        <v>124.1563</v>
      </c>
      <c r="I319" s="10">
        <v>0</v>
      </c>
      <c r="J319" s="10">
        <v>0</v>
      </c>
      <c r="K319" s="10">
        <f t="shared" si="24"/>
        <v>179.57570000000004</v>
      </c>
      <c r="L319" s="10">
        <f t="shared" si="25"/>
        <v>1722.7506999999998</v>
      </c>
      <c r="M319" s="10">
        <f t="shared" si="26"/>
        <v>40.876924393873544</v>
      </c>
      <c r="N319" s="10">
        <f t="shared" si="27"/>
        <v>1722.7506999999998</v>
      </c>
      <c r="O319" s="10">
        <f t="shared" si="28"/>
        <v>179.57570000000004</v>
      </c>
      <c r="P319" s="10">
        <f t="shared" si="29"/>
        <v>40.876924393873544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402.31961999999999</v>
      </c>
      <c r="E320" s="10">
        <v>66.81</v>
      </c>
      <c r="F320" s="10">
        <v>22.535919999999997</v>
      </c>
      <c r="G320" s="10">
        <v>0</v>
      </c>
      <c r="H320" s="10">
        <v>22.535919999999997</v>
      </c>
      <c r="I320" s="10">
        <v>0</v>
      </c>
      <c r="J320" s="10">
        <v>0</v>
      </c>
      <c r="K320" s="10">
        <f t="shared" si="24"/>
        <v>44.274080000000005</v>
      </c>
      <c r="L320" s="10">
        <f t="shared" si="25"/>
        <v>379.78370000000001</v>
      </c>
      <c r="M320" s="10">
        <f t="shared" si="26"/>
        <v>33.731357581200413</v>
      </c>
      <c r="N320" s="10">
        <f t="shared" si="27"/>
        <v>379.78370000000001</v>
      </c>
      <c r="O320" s="10">
        <f t="shared" si="28"/>
        <v>44.274080000000005</v>
      </c>
      <c r="P320" s="10">
        <f t="shared" si="29"/>
        <v>33.731357581200413</v>
      </c>
    </row>
    <row r="321" spans="1:16">
      <c r="A321" s="8" t="s">
        <v>27</v>
      </c>
      <c r="B321" s="9" t="s">
        <v>28</v>
      </c>
      <c r="C321" s="10">
        <v>118.40978</v>
      </c>
      <c r="D321" s="10">
        <v>125.30978</v>
      </c>
      <c r="E321" s="10">
        <v>14.200000000000001</v>
      </c>
      <c r="F321" s="10">
        <v>0</v>
      </c>
      <c r="G321" s="10">
        <v>0</v>
      </c>
      <c r="H321" s="10">
        <v>7.5895900000000003</v>
      </c>
      <c r="I321" s="10">
        <v>0</v>
      </c>
      <c r="J321" s="10">
        <v>0</v>
      </c>
      <c r="K321" s="10">
        <f t="shared" si="24"/>
        <v>14.200000000000001</v>
      </c>
      <c r="L321" s="10">
        <f t="shared" si="25"/>
        <v>125.30978</v>
      </c>
      <c r="M321" s="10">
        <f t="shared" si="26"/>
        <v>0</v>
      </c>
      <c r="N321" s="10">
        <f t="shared" si="27"/>
        <v>117.72019</v>
      </c>
      <c r="O321" s="10">
        <f t="shared" si="28"/>
        <v>6.6104100000000008</v>
      </c>
      <c r="P321" s="10">
        <f t="shared" si="29"/>
        <v>53.447816901408451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0.6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0.6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0.6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247.90729999999999</v>
      </c>
      <c r="E323" s="10">
        <v>5.12</v>
      </c>
      <c r="F323" s="10">
        <v>0</v>
      </c>
      <c r="G323" s="10">
        <v>0</v>
      </c>
      <c r="H323" s="10">
        <v>8.92</v>
      </c>
      <c r="I323" s="10">
        <v>0</v>
      </c>
      <c r="J323" s="10">
        <v>0</v>
      </c>
      <c r="K323" s="10">
        <f t="shared" si="24"/>
        <v>5.12</v>
      </c>
      <c r="L323" s="10">
        <f t="shared" si="25"/>
        <v>247.90729999999999</v>
      </c>
      <c r="M323" s="10">
        <f t="shared" si="26"/>
        <v>0</v>
      </c>
      <c r="N323" s="10">
        <f t="shared" si="27"/>
        <v>238.9873</v>
      </c>
      <c r="O323" s="10">
        <f t="shared" si="28"/>
        <v>-3.8</v>
      </c>
      <c r="P323" s="10">
        <f t="shared" si="29"/>
        <v>174.21875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15.700000000000001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15.700000000000001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15.700000000000001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0.52500000000000002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0.52500000000000002</v>
      </c>
      <c r="L325" s="10">
        <f t="shared" si="25"/>
        <v>3.7</v>
      </c>
      <c r="M325" s="10">
        <f t="shared" si="26"/>
        <v>0</v>
      </c>
      <c r="N325" s="10">
        <f t="shared" si="27"/>
        <v>3.7</v>
      </c>
      <c r="O325" s="10">
        <f t="shared" si="28"/>
        <v>0.52500000000000002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2.4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2.4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15.200000000000001</v>
      </c>
      <c r="O326" s="10">
        <f t="shared" ref="O326:O389" si="34">E326-H326</f>
        <v>2.4</v>
      </c>
      <c r="P326" s="10">
        <f t="shared" ref="P326:P389" si="35">IF(E326=0,0,(H326/E326)*100)</f>
        <v>0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0.08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0.08</v>
      </c>
      <c r="L328" s="10">
        <f t="shared" si="31"/>
        <v>0.93</v>
      </c>
      <c r="M328" s="10">
        <f t="shared" si="32"/>
        <v>0</v>
      </c>
      <c r="N328" s="10">
        <f t="shared" si="33"/>
        <v>0.93</v>
      </c>
      <c r="O328" s="10">
        <f t="shared" si="34"/>
        <v>0.08</v>
      </c>
      <c r="P328" s="10">
        <f t="shared" si="35"/>
        <v>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250.5</v>
      </c>
      <c r="F329" s="7">
        <v>0</v>
      </c>
      <c r="G329" s="7">
        <v>0</v>
      </c>
      <c r="H329" s="7">
        <v>0</v>
      </c>
      <c r="I329" s="7">
        <v>0.78800000000000003</v>
      </c>
      <c r="J329" s="7">
        <v>0</v>
      </c>
      <c r="K329" s="7">
        <f t="shared" si="30"/>
        <v>250.5</v>
      </c>
      <c r="L329" s="7">
        <f t="shared" si="31"/>
        <v>1492.4060000000002</v>
      </c>
      <c r="M329" s="7">
        <f t="shared" si="32"/>
        <v>0</v>
      </c>
      <c r="N329" s="7">
        <f t="shared" si="33"/>
        <v>1492.4060000000002</v>
      </c>
      <c r="O329" s="7">
        <f t="shared" si="34"/>
        <v>250.5</v>
      </c>
      <c r="P329" s="7">
        <f t="shared" si="35"/>
        <v>0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0.5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0.5</v>
      </c>
      <c r="L330" s="10">
        <f t="shared" si="31"/>
        <v>2.6320000000000001</v>
      </c>
      <c r="M330" s="10">
        <f t="shared" si="32"/>
        <v>0</v>
      </c>
      <c r="N330" s="10">
        <f t="shared" si="33"/>
        <v>2.6320000000000001</v>
      </c>
      <c r="O330" s="10">
        <f t="shared" si="34"/>
        <v>0.5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250</v>
      </c>
      <c r="F331" s="10">
        <v>0</v>
      </c>
      <c r="G331" s="10">
        <v>0</v>
      </c>
      <c r="H331" s="10">
        <v>0</v>
      </c>
      <c r="I331" s="10">
        <v>0.78800000000000003</v>
      </c>
      <c r="J331" s="10">
        <v>0</v>
      </c>
      <c r="K331" s="10">
        <f t="shared" si="30"/>
        <v>250</v>
      </c>
      <c r="L331" s="10">
        <f t="shared" si="31"/>
        <v>1489.7740000000001</v>
      </c>
      <c r="M331" s="10">
        <f t="shared" si="32"/>
        <v>0</v>
      </c>
      <c r="N331" s="10">
        <f t="shared" si="33"/>
        <v>1489.7740000000001</v>
      </c>
      <c r="O331" s="10">
        <f t="shared" si="34"/>
        <v>250</v>
      </c>
      <c r="P331" s="10">
        <f t="shared" si="35"/>
        <v>0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272.10000000000002</v>
      </c>
      <c r="F332" s="7">
        <v>0</v>
      </c>
      <c r="G332" s="7">
        <v>0</v>
      </c>
      <c r="H332" s="7">
        <v>39.229580000000006</v>
      </c>
      <c r="I332" s="7">
        <v>0</v>
      </c>
      <c r="J332" s="7">
        <v>0</v>
      </c>
      <c r="K332" s="7">
        <f t="shared" si="30"/>
        <v>272.10000000000002</v>
      </c>
      <c r="L332" s="7">
        <f t="shared" si="31"/>
        <v>1156.8</v>
      </c>
      <c r="M332" s="7">
        <f t="shared" si="32"/>
        <v>0</v>
      </c>
      <c r="N332" s="7">
        <f t="shared" si="33"/>
        <v>1117.57042</v>
      </c>
      <c r="O332" s="7">
        <f t="shared" si="34"/>
        <v>232.87042000000002</v>
      </c>
      <c r="P332" s="7">
        <f t="shared" si="35"/>
        <v>14.417339213524441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272.10000000000002</v>
      </c>
      <c r="F333" s="10">
        <v>0</v>
      </c>
      <c r="G333" s="10">
        <v>0</v>
      </c>
      <c r="H333" s="10">
        <v>39.229580000000006</v>
      </c>
      <c r="I333" s="10">
        <v>0</v>
      </c>
      <c r="J333" s="10">
        <v>0</v>
      </c>
      <c r="K333" s="10">
        <f t="shared" si="30"/>
        <v>272.10000000000002</v>
      </c>
      <c r="L333" s="10">
        <f t="shared" si="31"/>
        <v>1156.8</v>
      </c>
      <c r="M333" s="10">
        <f t="shared" si="32"/>
        <v>0</v>
      </c>
      <c r="N333" s="10">
        <f t="shared" si="33"/>
        <v>1117.57042</v>
      </c>
      <c r="O333" s="10">
        <f t="shared" si="34"/>
        <v>232.87042000000002</v>
      </c>
      <c r="P333" s="10">
        <f t="shared" si="35"/>
        <v>14.417339213524441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0.84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0.84</v>
      </c>
      <c r="L334" s="7">
        <f t="shared" si="31"/>
        <v>263.54000000000002</v>
      </c>
      <c r="M334" s="7">
        <f t="shared" si="32"/>
        <v>0</v>
      </c>
      <c r="N334" s="7">
        <f t="shared" si="33"/>
        <v>263.54000000000002</v>
      </c>
      <c r="O334" s="7">
        <f t="shared" si="34"/>
        <v>0.84</v>
      </c>
      <c r="P334" s="7">
        <f t="shared" si="35"/>
        <v>0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0.84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0.84</v>
      </c>
      <c r="L335" s="10">
        <f t="shared" si="31"/>
        <v>263.54000000000002</v>
      </c>
      <c r="M335" s="10">
        <f t="shared" si="32"/>
        <v>0</v>
      </c>
      <c r="N335" s="10">
        <f t="shared" si="33"/>
        <v>263.54000000000002</v>
      </c>
      <c r="O335" s="10">
        <f t="shared" si="34"/>
        <v>0.84</v>
      </c>
      <c r="P335" s="10">
        <f t="shared" si="35"/>
        <v>0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77.724999999999994</v>
      </c>
      <c r="F336" s="7">
        <v>24.634399999999999</v>
      </c>
      <c r="G336" s="7">
        <v>0</v>
      </c>
      <c r="H336" s="7">
        <v>24.634399999999999</v>
      </c>
      <c r="I336" s="7">
        <v>0</v>
      </c>
      <c r="J336" s="7">
        <v>0</v>
      </c>
      <c r="K336" s="7">
        <f t="shared" si="30"/>
        <v>53.090599999999995</v>
      </c>
      <c r="L336" s="7">
        <f t="shared" si="31"/>
        <v>342.57060000000001</v>
      </c>
      <c r="M336" s="7">
        <f t="shared" si="32"/>
        <v>31.694306851077521</v>
      </c>
      <c r="N336" s="7">
        <f t="shared" si="33"/>
        <v>342.57060000000001</v>
      </c>
      <c r="O336" s="7">
        <f t="shared" si="34"/>
        <v>53.090599999999995</v>
      </c>
      <c r="P336" s="7">
        <f t="shared" si="35"/>
        <v>31.694306851077521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45.902999999999999</v>
      </c>
      <c r="F337" s="10">
        <v>12.401100000000001</v>
      </c>
      <c r="G337" s="10">
        <v>0</v>
      </c>
      <c r="H337" s="10">
        <v>12.401100000000001</v>
      </c>
      <c r="I337" s="10">
        <v>0</v>
      </c>
      <c r="J337" s="10">
        <v>0</v>
      </c>
      <c r="K337" s="10">
        <f t="shared" si="30"/>
        <v>33.501899999999999</v>
      </c>
      <c r="L337" s="10">
        <f t="shared" si="31"/>
        <v>188.04489999999998</v>
      </c>
      <c r="M337" s="10">
        <f t="shared" si="32"/>
        <v>27.015881314946739</v>
      </c>
      <c r="N337" s="10">
        <f t="shared" si="33"/>
        <v>188.04489999999998</v>
      </c>
      <c r="O337" s="10">
        <f t="shared" si="34"/>
        <v>33.501899999999999</v>
      </c>
      <c r="P337" s="10">
        <f t="shared" si="35"/>
        <v>27.015881314946739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10.1</v>
      </c>
      <c r="F338" s="10">
        <v>2.61829</v>
      </c>
      <c r="G338" s="10">
        <v>0</v>
      </c>
      <c r="H338" s="10">
        <v>2.61829</v>
      </c>
      <c r="I338" s="10">
        <v>0</v>
      </c>
      <c r="J338" s="10">
        <v>0</v>
      </c>
      <c r="K338" s="10">
        <f t="shared" si="30"/>
        <v>7.4817099999999996</v>
      </c>
      <c r="L338" s="10">
        <f t="shared" si="31"/>
        <v>41.479709999999997</v>
      </c>
      <c r="M338" s="10">
        <f t="shared" si="32"/>
        <v>25.923663366336637</v>
      </c>
      <c r="N338" s="10">
        <f t="shared" si="33"/>
        <v>41.479709999999997</v>
      </c>
      <c r="O338" s="10">
        <f t="shared" si="34"/>
        <v>7.4817099999999996</v>
      </c>
      <c r="P338" s="10">
        <f t="shared" si="35"/>
        <v>25.923663366336637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21.722000000000001</v>
      </c>
      <c r="F339" s="10">
        <v>9.6150099999999998</v>
      </c>
      <c r="G339" s="10">
        <v>0</v>
      </c>
      <c r="H339" s="10">
        <v>9.6150099999999998</v>
      </c>
      <c r="I339" s="10">
        <v>0</v>
      </c>
      <c r="J339" s="10">
        <v>0</v>
      </c>
      <c r="K339" s="10">
        <f t="shared" si="30"/>
        <v>12.106990000000001</v>
      </c>
      <c r="L339" s="10">
        <f t="shared" si="31"/>
        <v>113.04599</v>
      </c>
      <c r="M339" s="10">
        <f t="shared" si="32"/>
        <v>44.263925973667249</v>
      </c>
      <c r="N339" s="10">
        <f t="shared" si="33"/>
        <v>113.04599</v>
      </c>
      <c r="O339" s="10">
        <f t="shared" si="34"/>
        <v>12.106990000000001</v>
      </c>
      <c r="P339" s="10">
        <f t="shared" si="35"/>
        <v>44.263925973667249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3768</v>
      </c>
      <c r="E340" s="7">
        <v>392</v>
      </c>
      <c r="F340" s="7">
        <v>0</v>
      </c>
      <c r="G340" s="7">
        <v>0</v>
      </c>
      <c r="H340" s="7">
        <v>0</v>
      </c>
      <c r="I340" s="7">
        <v>9.1234999999999999</v>
      </c>
      <c r="J340" s="7">
        <v>272.79396000000003</v>
      </c>
      <c r="K340" s="7">
        <f t="shared" si="30"/>
        <v>392</v>
      </c>
      <c r="L340" s="7">
        <f t="shared" si="31"/>
        <v>3768</v>
      </c>
      <c r="M340" s="7">
        <f t="shared" si="32"/>
        <v>0</v>
      </c>
      <c r="N340" s="7">
        <f t="shared" si="33"/>
        <v>3768</v>
      </c>
      <c r="O340" s="7">
        <f t="shared" si="34"/>
        <v>392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3768</v>
      </c>
      <c r="E341" s="10">
        <v>392</v>
      </c>
      <c r="F341" s="10">
        <v>0</v>
      </c>
      <c r="G341" s="10">
        <v>0</v>
      </c>
      <c r="H341" s="10">
        <v>0</v>
      </c>
      <c r="I341" s="10">
        <v>9.1234999999999999</v>
      </c>
      <c r="J341" s="10">
        <v>272.79396000000003</v>
      </c>
      <c r="K341" s="10">
        <f t="shared" si="30"/>
        <v>392</v>
      </c>
      <c r="L341" s="10">
        <f t="shared" si="31"/>
        <v>3768</v>
      </c>
      <c r="M341" s="10">
        <f t="shared" si="32"/>
        <v>0</v>
      </c>
      <c r="N341" s="10">
        <f t="shared" si="33"/>
        <v>3768</v>
      </c>
      <c r="O341" s="10">
        <f t="shared" si="34"/>
        <v>392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19133.874000000003</v>
      </c>
      <c r="E342" s="7">
        <v>1276.45</v>
      </c>
      <c r="F342" s="7">
        <v>78.752080000000007</v>
      </c>
      <c r="G342" s="7">
        <v>0</v>
      </c>
      <c r="H342" s="7">
        <v>78.752080000000007</v>
      </c>
      <c r="I342" s="7">
        <v>0</v>
      </c>
      <c r="J342" s="7">
        <v>0</v>
      </c>
      <c r="K342" s="7">
        <f t="shared" si="30"/>
        <v>1197.6979200000001</v>
      </c>
      <c r="L342" s="7">
        <f t="shared" si="31"/>
        <v>19055.121920000005</v>
      </c>
      <c r="M342" s="7">
        <f t="shared" si="32"/>
        <v>6.1696172979748525</v>
      </c>
      <c r="N342" s="7">
        <f t="shared" si="33"/>
        <v>19055.121920000005</v>
      </c>
      <c r="O342" s="7">
        <f t="shared" si="34"/>
        <v>1197.6979200000001</v>
      </c>
      <c r="P342" s="7">
        <f t="shared" si="35"/>
        <v>6.1696172979748525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1.635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1.635</v>
      </c>
      <c r="L343" s="10">
        <f t="shared" si="31"/>
        <v>10.700000000000001</v>
      </c>
      <c r="M343" s="10">
        <f t="shared" si="32"/>
        <v>0</v>
      </c>
      <c r="N343" s="10">
        <f t="shared" si="33"/>
        <v>10.700000000000001</v>
      </c>
      <c r="O343" s="10">
        <f t="shared" si="34"/>
        <v>1.635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4.3650000000000002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4.3650000000000002</v>
      </c>
      <c r="L344" s="10">
        <f t="shared" si="31"/>
        <v>29.7</v>
      </c>
      <c r="M344" s="10">
        <f t="shared" si="32"/>
        <v>0</v>
      </c>
      <c r="N344" s="10">
        <f t="shared" si="33"/>
        <v>29.7</v>
      </c>
      <c r="O344" s="10">
        <f t="shared" si="34"/>
        <v>4.3650000000000002</v>
      </c>
      <c r="P344" s="10">
        <f t="shared" si="35"/>
        <v>0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856.5</v>
      </c>
      <c r="E345" s="10">
        <v>260.10000000000002</v>
      </c>
      <c r="F345" s="10">
        <v>69.71708000000001</v>
      </c>
      <c r="G345" s="10">
        <v>0</v>
      </c>
      <c r="H345" s="10">
        <v>69.71708000000001</v>
      </c>
      <c r="I345" s="10">
        <v>0</v>
      </c>
      <c r="J345" s="10">
        <v>0</v>
      </c>
      <c r="K345" s="10">
        <f t="shared" si="30"/>
        <v>190.38292000000001</v>
      </c>
      <c r="L345" s="10">
        <f t="shared" si="31"/>
        <v>786.78291999999999</v>
      </c>
      <c r="M345" s="10">
        <f t="shared" si="32"/>
        <v>26.803952326028451</v>
      </c>
      <c r="N345" s="10">
        <f t="shared" si="33"/>
        <v>786.78291999999999</v>
      </c>
      <c r="O345" s="10">
        <f t="shared" si="34"/>
        <v>190.38292000000001</v>
      </c>
      <c r="P345" s="10">
        <f t="shared" si="35"/>
        <v>26.803952326028451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18236.974000000002</v>
      </c>
      <c r="E346" s="10">
        <v>1010.35</v>
      </c>
      <c r="F346" s="10">
        <v>9.0350000000000001</v>
      </c>
      <c r="G346" s="10">
        <v>0</v>
      </c>
      <c r="H346" s="10">
        <v>9.0350000000000001</v>
      </c>
      <c r="I346" s="10">
        <v>0</v>
      </c>
      <c r="J346" s="10">
        <v>0</v>
      </c>
      <c r="K346" s="10">
        <f t="shared" si="30"/>
        <v>1001.3150000000001</v>
      </c>
      <c r="L346" s="10">
        <f t="shared" si="31"/>
        <v>18227.939000000002</v>
      </c>
      <c r="M346" s="10">
        <f t="shared" si="32"/>
        <v>0.89424456871381208</v>
      </c>
      <c r="N346" s="10">
        <f t="shared" si="33"/>
        <v>18227.939000000002</v>
      </c>
      <c r="O346" s="10">
        <f t="shared" si="34"/>
        <v>1001.3150000000001</v>
      </c>
      <c r="P346" s="10">
        <f t="shared" si="35"/>
        <v>0.89424456871381208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2.0470000000000002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2.0470000000000002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2.0470000000000002</v>
      </c>
      <c r="P347" s="7">
        <f t="shared" si="35"/>
        <v>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2.0470000000000002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2.0470000000000002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2.0470000000000002</v>
      </c>
      <c r="P348" s="10">
        <f t="shared" si="35"/>
        <v>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11363.602000000001</v>
      </c>
      <c r="F349" s="7">
        <v>145.66328000000001</v>
      </c>
      <c r="G349" s="7">
        <v>2724.61582</v>
      </c>
      <c r="H349" s="7">
        <v>185.20509999999999</v>
      </c>
      <c r="I349" s="7">
        <v>0</v>
      </c>
      <c r="J349" s="7">
        <v>2785.4414099999999</v>
      </c>
      <c r="K349" s="7">
        <f t="shared" si="30"/>
        <v>11217.93872</v>
      </c>
      <c r="L349" s="7">
        <f t="shared" si="31"/>
        <v>74023.80899000002</v>
      </c>
      <c r="M349" s="7">
        <f t="shared" si="32"/>
        <v>1.2818407402863987</v>
      </c>
      <c r="N349" s="7">
        <f t="shared" si="33"/>
        <v>73984.267170000006</v>
      </c>
      <c r="O349" s="7">
        <f t="shared" si="34"/>
        <v>11178.396900000002</v>
      </c>
      <c r="P349" s="7">
        <f t="shared" si="35"/>
        <v>1.6298098085448607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288.94599999999991</v>
      </c>
      <c r="F350" s="7">
        <v>45.409730000000003</v>
      </c>
      <c r="G350" s="7">
        <v>0</v>
      </c>
      <c r="H350" s="7">
        <v>45.549730000000004</v>
      </c>
      <c r="I350" s="7">
        <v>0</v>
      </c>
      <c r="J350" s="7">
        <v>0</v>
      </c>
      <c r="K350" s="7">
        <f t="shared" si="30"/>
        <v>243.53626999999992</v>
      </c>
      <c r="L350" s="7">
        <f t="shared" si="31"/>
        <v>1640.4112700000003</v>
      </c>
      <c r="M350" s="7">
        <f t="shared" si="32"/>
        <v>15.715645830016687</v>
      </c>
      <c r="N350" s="7">
        <f t="shared" si="33"/>
        <v>1640.2712700000004</v>
      </c>
      <c r="O350" s="7">
        <f t="shared" si="34"/>
        <v>243.3962699999999</v>
      </c>
      <c r="P350" s="7">
        <f t="shared" si="35"/>
        <v>15.764097789898464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237.303</v>
      </c>
      <c r="F351" s="10">
        <v>35.379690000000004</v>
      </c>
      <c r="G351" s="10">
        <v>0</v>
      </c>
      <c r="H351" s="10">
        <v>35.379690000000004</v>
      </c>
      <c r="I351" s="10">
        <v>0</v>
      </c>
      <c r="J351" s="10">
        <v>0</v>
      </c>
      <c r="K351" s="10">
        <f t="shared" si="30"/>
        <v>201.92330999999999</v>
      </c>
      <c r="L351" s="10">
        <f t="shared" si="31"/>
        <v>1361.21931</v>
      </c>
      <c r="M351" s="10">
        <f t="shared" si="32"/>
        <v>14.909078267025702</v>
      </c>
      <c r="N351" s="10">
        <f t="shared" si="33"/>
        <v>1361.21931</v>
      </c>
      <c r="O351" s="10">
        <f t="shared" si="34"/>
        <v>201.92330999999999</v>
      </c>
      <c r="P351" s="10">
        <f t="shared" si="35"/>
        <v>14.909078267025702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38.911000000000001</v>
      </c>
      <c r="F352" s="10">
        <v>5.3160400000000001</v>
      </c>
      <c r="G352" s="10">
        <v>0</v>
      </c>
      <c r="H352" s="10">
        <v>5.3160400000000001</v>
      </c>
      <c r="I352" s="10">
        <v>0</v>
      </c>
      <c r="J352" s="10">
        <v>0</v>
      </c>
      <c r="K352" s="10">
        <f t="shared" si="30"/>
        <v>33.59496</v>
      </c>
      <c r="L352" s="10">
        <f t="shared" si="31"/>
        <v>215.77596000000003</v>
      </c>
      <c r="M352" s="10">
        <f t="shared" si="32"/>
        <v>13.662049291973991</v>
      </c>
      <c r="N352" s="10">
        <f t="shared" si="33"/>
        <v>215.77596000000003</v>
      </c>
      <c r="O352" s="10">
        <f t="shared" si="34"/>
        <v>33.59496</v>
      </c>
      <c r="P352" s="10">
        <f t="shared" si="35"/>
        <v>13.662049291973991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1.577</v>
      </c>
      <c r="F353" s="10">
        <v>1.8540000000000001</v>
      </c>
      <c r="G353" s="10">
        <v>0</v>
      </c>
      <c r="H353" s="10">
        <v>1.8540000000000001</v>
      </c>
      <c r="I353" s="10">
        <v>0</v>
      </c>
      <c r="J353" s="10">
        <v>0</v>
      </c>
      <c r="K353" s="10">
        <f t="shared" si="30"/>
        <v>-0.27700000000000014</v>
      </c>
      <c r="L353" s="10">
        <f t="shared" si="31"/>
        <v>7.6079999999999997</v>
      </c>
      <c r="M353" s="10">
        <f t="shared" si="32"/>
        <v>117.56499682942297</v>
      </c>
      <c r="N353" s="10">
        <f t="shared" si="33"/>
        <v>7.6079999999999997</v>
      </c>
      <c r="O353" s="10">
        <f t="shared" si="34"/>
        <v>-0.27700000000000014</v>
      </c>
      <c r="P353" s="10">
        <f t="shared" si="35"/>
        <v>117.56499682942297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2.298</v>
      </c>
      <c r="F354" s="10">
        <v>3</v>
      </c>
      <c r="G354" s="10">
        <v>0</v>
      </c>
      <c r="H354" s="10">
        <v>3</v>
      </c>
      <c r="I354" s="10">
        <v>0</v>
      </c>
      <c r="J354" s="10">
        <v>0</v>
      </c>
      <c r="K354" s="10">
        <f t="shared" si="30"/>
        <v>-0.70199999999999996</v>
      </c>
      <c r="L354" s="10">
        <f t="shared" si="31"/>
        <v>10.814</v>
      </c>
      <c r="M354" s="10">
        <f t="shared" si="32"/>
        <v>130.54830287206266</v>
      </c>
      <c r="N354" s="10">
        <f t="shared" si="33"/>
        <v>10.814</v>
      </c>
      <c r="O354" s="10">
        <f t="shared" si="34"/>
        <v>-0.70199999999999996</v>
      </c>
      <c r="P354" s="10">
        <f t="shared" si="35"/>
        <v>130.54830287206266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0.28000000000000003</v>
      </c>
      <c r="F355" s="10">
        <v>-0.14000000000000001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0.42000000000000004</v>
      </c>
      <c r="L355" s="10">
        <f t="shared" si="31"/>
        <v>6.2939999999999996</v>
      </c>
      <c r="M355" s="10">
        <f t="shared" si="32"/>
        <v>-50</v>
      </c>
      <c r="N355" s="10">
        <f t="shared" si="33"/>
        <v>6.1539999999999999</v>
      </c>
      <c r="O355" s="10">
        <f t="shared" si="34"/>
        <v>0.28000000000000003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5.4790000000000001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5.4790000000000001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5.4790000000000001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0.15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0.15</v>
      </c>
      <c r="L357" s="10">
        <f t="shared" si="31"/>
        <v>0.9</v>
      </c>
      <c r="M357" s="10">
        <f t="shared" si="32"/>
        <v>0</v>
      </c>
      <c r="N357" s="10">
        <f t="shared" si="33"/>
        <v>0.9</v>
      </c>
      <c r="O357" s="10">
        <f t="shared" si="34"/>
        <v>0.15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2.84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2.84</v>
      </c>
      <c r="L358" s="10">
        <f t="shared" si="31"/>
        <v>15.259</v>
      </c>
      <c r="M358" s="10">
        <f t="shared" si="32"/>
        <v>0</v>
      </c>
      <c r="N358" s="10">
        <f t="shared" si="33"/>
        <v>15.259</v>
      </c>
      <c r="O358" s="10">
        <f t="shared" si="34"/>
        <v>2.84</v>
      </c>
      <c r="P358" s="10">
        <f t="shared" si="35"/>
        <v>0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0.108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0.108</v>
      </c>
      <c r="L359" s="10">
        <f t="shared" si="31"/>
        <v>0.621</v>
      </c>
      <c r="M359" s="10">
        <f t="shared" si="32"/>
        <v>0</v>
      </c>
      <c r="N359" s="10">
        <f t="shared" si="33"/>
        <v>0.621</v>
      </c>
      <c r="O359" s="10">
        <f t="shared" si="34"/>
        <v>0.108</v>
      </c>
      <c r="P359" s="10">
        <f t="shared" si="35"/>
        <v>0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7284.8</v>
      </c>
      <c r="F360" s="7">
        <v>8.2816899999999993</v>
      </c>
      <c r="G360" s="7">
        <v>2010.2194</v>
      </c>
      <c r="H360" s="7">
        <v>25.534610000000004</v>
      </c>
      <c r="I360" s="7">
        <v>0</v>
      </c>
      <c r="J360" s="7">
        <v>2014.7938899999999</v>
      </c>
      <c r="K360" s="7">
        <f t="shared" si="30"/>
        <v>7276.5183100000004</v>
      </c>
      <c r="L360" s="7">
        <f t="shared" si="31"/>
        <v>44506.322609999996</v>
      </c>
      <c r="M360" s="7">
        <f t="shared" si="32"/>
        <v>0.11368452119481659</v>
      </c>
      <c r="N360" s="7">
        <f t="shared" si="33"/>
        <v>44489.069689999997</v>
      </c>
      <c r="O360" s="7">
        <f t="shared" si="34"/>
        <v>7259.2653900000005</v>
      </c>
      <c r="P360" s="7">
        <f t="shared" si="35"/>
        <v>0.35051902591697787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5591.7</v>
      </c>
      <c r="F361" s="10">
        <v>0</v>
      </c>
      <c r="G361" s="10">
        <v>1659.11997</v>
      </c>
      <c r="H361" s="10">
        <v>0</v>
      </c>
      <c r="I361" s="10">
        <v>0</v>
      </c>
      <c r="J361" s="10">
        <v>1659.11997</v>
      </c>
      <c r="K361" s="10">
        <f t="shared" si="30"/>
        <v>5591.7</v>
      </c>
      <c r="L361" s="10">
        <f t="shared" si="31"/>
        <v>34002.300000000003</v>
      </c>
      <c r="M361" s="10">
        <f t="shared" si="32"/>
        <v>0</v>
      </c>
      <c r="N361" s="10">
        <f t="shared" si="33"/>
        <v>34002.300000000003</v>
      </c>
      <c r="O361" s="10">
        <f t="shared" si="34"/>
        <v>5591.7</v>
      </c>
      <c r="P361" s="10">
        <f t="shared" si="35"/>
        <v>0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1223.4000000000001</v>
      </c>
      <c r="F362" s="10">
        <v>0</v>
      </c>
      <c r="G362" s="10">
        <v>351.09942999999998</v>
      </c>
      <c r="H362" s="10">
        <v>0</v>
      </c>
      <c r="I362" s="10">
        <v>0</v>
      </c>
      <c r="J362" s="10">
        <v>351.09942999999998</v>
      </c>
      <c r="K362" s="10">
        <f t="shared" si="30"/>
        <v>1223.4000000000001</v>
      </c>
      <c r="L362" s="10">
        <f t="shared" si="31"/>
        <v>7426.9000000000005</v>
      </c>
      <c r="M362" s="10">
        <f t="shared" si="32"/>
        <v>0</v>
      </c>
      <c r="N362" s="10">
        <f t="shared" si="33"/>
        <v>7426.9000000000005</v>
      </c>
      <c r="O362" s="10">
        <f t="shared" si="34"/>
        <v>1223.4000000000001</v>
      </c>
      <c r="P362" s="10">
        <f t="shared" si="35"/>
        <v>0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28.1</v>
      </c>
      <c r="F363" s="10">
        <v>0</v>
      </c>
      <c r="G363" s="10">
        <v>0</v>
      </c>
      <c r="H363" s="10">
        <v>8.2100000000000009</v>
      </c>
      <c r="I363" s="10">
        <v>0</v>
      </c>
      <c r="J363" s="10">
        <v>3.2455300000000005</v>
      </c>
      <c r="K363" s="10">
        <f t="shared" si="30"/>
        <v>28.1</v>
      </c>
      <c r="L363" s="10">
        <f t="shared" si="31"/>
        <v>331.37376</v>
      </c>
      <c r="M363" s="10">
        <f t="shared" si="32"/>
        <v>0</v>
      </c>
      <c r="N363" s="10">
        <f t="shared" si="33"/>
        <v>323.16376000000002</v>
      </c>
      <c r="O363" s="10">
        <f t="shared" si="34"/>
        <v>19.89</v>
      </c>
      <c r="P363" s="10">
        <f t="shared" si="35"/>
        <v>29.217081850533809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110.7</v>
      </c>
      <c r="F364" s="10">
        <v>7</v>
      </c>
      <c r="G364" s="10">
        <v>0</v>
      </c>
      <c r="H364" s="10">
        <v>11.908700000000001</v>
      </c>
      <c r="I364" s="10">
        <v>0</v>
      </c>
      <c r="J364" s="10">
        <v>0</v>
      </c>
      <c r="K364" s="10">
        <f t="shared" si="30"/>
        <v>103.7</v>
      </c>
      <c r="L364" s="10">
        <f t="shared" si="31"/>
        <v>1251.4085400000001</v>
      </c>
      <c r="M364" s="10">
        <f t="shared" si="32"/>
        <v>6.3233965672990058</v>
      </c>
      <c r="N364" s="10">
        <f t="shared" si="33"/>
        <v>1246.4998400000002</v>
      </c>
      <c r="O364" s="10">
        <f t="shared" si="34"/>
        <v>98.791300000000007</v>
      </c>
      <c r="P364" s="10">
        <f t="shared" si="35"/>
        <v>10.757633242999097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3.7</v>
      </c>
      <c r="F365" s="10">
        <v>0</v>
      </c>
      <c r="G365" s="10">
        <v>0</v>
      </c>
      <c r="H365" s="10">
        <v>0.56200000000000006</v>
      </c>
      <c r="I365" s="10">
        <v>0</v>
      </c>
      <c r="J365" s="10">
        <v>0</v>
      </c>
      <c r="K365" s="10">
        <f t="shared" si="30"/>
        <v>3.7</v>
      </c>
      <c r="L365" s="10">
        <f t="shared" si="31"/>
        <v>24.67</v>
      </c>
      <c r="M365" s="10">
        <f t="shared" si="32"/>
        <v>0</v>
      </c>
      <c r="N365" s="10">
        <f t="shared" si="33"/>
        <v>24.108000000000001</v>
      </c>
      <c r="O365" s="10">
        <f t="shared" si="34"/>
        <v>3.1379999999999999</v>
      </c>
      <c r="P365" s="10">
        <f t="shared" si="35"/>
        <v>15.189189189189189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252.5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252.5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252.5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3.8000000000000003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3.8000000000000003</v>
      </c>
      <c r="L367" s="10">
        <f t="shared" si="31"/>
        <v>20</v>
      </c>
      <c r="M367" s="10">
        <f t="shared" si="32"/>
        <v>0</v>
      </c>
      <c r="N367" s="10">
        <f t="shared" si="33"/>
        <v>20</v>
      </c>
      <c r="O367" s="10">
        <f t="shared" si="34"/>
        <v>3.8000000000000003</v>
      </c>
      <c r="P367" s="10">
        <f t="shared" si="35"/>
        <v>0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23.400000000000002</v>
      </c>
      <c r="F368" s="10">
        <v>1.28169</v>
      </c>
      <c r="G368" s="10">
        <v>0</v>
      </c>
      <c r="H368" s="10">
        <v>4.8539099999999999</v>
      </c>
      <c r="I368" s="10">
        <v>0</v>
      </c>
      <c r="J368" s="10">
        <v>1.3289600000000001</v>
      </c>
      <c r="K368" s="10">
        <f t="shared" si="30"/>
        <v>22.118310000000001</v>
      </c>
      <c r="L368" s="10">
        <f t="shared" si="31"/>
        <v>124.21831</v>
      </c>
      <c r="M368" s="10">
        <f t="shared" si="32"/>
        <v>5.4773076923076918</v>
      </c>
      <c r="N368" s="10">
        <f t="shared" si="33"/>
        <v>120.64609</v>
      </c>
      <c r="O368" s="10">
        <f t="shared" si="34"/>
        <v>18.546090000000003</v>
      </c>
      <c r="P368" s="10">
        <f t="shared" si="35"/>
        <v>20.743205128205126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45.7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45.7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45.7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1.8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1.8</v>
      </c>
      <c r="L370" s="10">
        <f t="shared" si="31"/>
        <v>10.652000000000001</v>
      </c>
      <c r="M370" s="10">
        <f t="shared" si="32"/>
        <v>0</v>
      </c>
      <c r="N370" s="10">
        <f t="shared" si="33"/>
        <v>10.652000000000001</v>
      </c>
      <c r="O370" s="10">
        <f t="shared" si="34"/>
        <v>1.8</v>
      </c>
      <c r="P370" s="10">
        <f t="shared" si="35"/>
        <v>0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1108.3999999999999</v>
      </c>
      <c r="F372" s="7">
        <v>1.3622699999999999</v>
      </c>
      <c r="G372" s="7">
        <v>245.46428000000003</v>
      </c>
      <c r="H372" s="7">
        <v>10.857379999999999</v>
      </c>
      <c r="I372" s="7">
        <v>0</v>
      </c>
      <c r="J372" s="7">
        <v>301.71537999999998</v>
      </c>
      <c r="K372" s="7">
        <f t="shared" si="30"/>
        <v>1107.0377299999998</v>
      </c>
      <c r="L372" s="7">
        <f t="shared" si="31"/>
        <v>7455.1048199999996</v>
      </c>
      <c r="M372" s="7">
        <f t="shared" si="32"/>
        <v>0.12290418621436305</v>
      </c>
      <c r="N372" s="7">
        <f t="shared" si="33"/>
        <v>7445.6097099999988</v>
      </c>
      <c r="O372" s="7">
        <f t="shared" si="34"/>
        <v>1097.5426199999999</v>
      </c>
      <c r="P372" s="7">
        <f t="shared" si="35"/>
        <v>0.97955431252255509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690</v>
      </c>
      <c r="F373" s="10">
        <v>1.1166099999999999</v>
      </c>
      <c r="G373" s="10">
        <v>201.05317000000002</v>
      </c>
      <c r="H373" s="10">
        <v>1.1166099999999999</v>
      </c>
      <c r="I373" s="10">
        <v>0</v>
      </c>
      <c r="J373" s="10">
        <v>216.07288</v>
      </c>
      <c r="K373" s="10">
        <f t="shared" si="30"/>
        <v>688.88338999999996</v>
      </c>
      <c r="L373" s="10">
        <f t="shared" si="31"/>
        <v>4384.38339</v>
      </c>
      <c r="M373" s="10">
        <f t="shared" si="32"/>
        <v>0.16182753623188406</v>
      </c>
      <c r="N373" s="10">
        <f t="shared" si="33"/>
        <v>4384.38339</v>
      </c>
      <c r="O373" s="10">
        <f t="shared" si="34"/>
        <v>688.88338999999996</v>
      </c>
      <c r="P373" s="10">
        <f t="shared" si="35"/>
        <v>0.16182753623188406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162</v>
      </c>
      <c r="F374" s="10">
        <v>0.24565999999999999</v>
      </c>
      <c r="G374" s="10">
        <v>44.411110000000001</v>
      </c>
      <c r="H374" s="10">
        <v>0.24565999999999999</v>
      </c>
      <c r="I374" s="10">
        <v>0</v>
      </c>
      <c r="J374" s="10">
        <v>47.748830000000005</v>
      </c>
      <c r="K374" s="10">
        <f t="shared" si="30"/>
        <v>161.75434000000001</v>
      </c>
      <c r="L374" s="10">
        <f t="shared" si="31"/>
        <v>1022.95434</v>
      </c>
      <c r="M374" s="10">
        <f t="shared" si="32"/>
        <v>0.15164197530864196</v>
      </c>
      <c r="N374" s="10">
        <f t="shared" si="33"/>
        <v>1022.95434</v>
      </c>
      <c r="O374" s="10">
        <f t="shared" si="34"/>
        <v>161.75434000000001</v>
      </c>
      <c r="P374" s="10">
        <f t="shared" si="35"/>
        <v>0.15164197530864196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29.400000000000002</v>
      </c>
      <c r="F375" s="10">
        <v>0</v>
      </c>
      <c r="G375" s="10">
        <v>0</v>
      </c>
      <c r="H375" s="10">
        <v>0</v>
      </c>
      <c r="I375" s="10">
        <v>0</v>
      </c>
      <c r="J375" s="10">
        <v>15.432690000000001</v>
      </c>
      <c r="K375" s="10">
        <f t="shared" si="30"/>
        <v>29.400000000000002</v>
      </c>
      <c r="L375" s="10">
        <f t="shared" si="31"/>
        <v>285.62459999999999</v>
      </c>
      <c r="M375" s="10">
        <f t="shared" si="32"/>
        <v>0</v>
      </c>
      <c r="N375" s="10">
        <f t="shared" si="33"/>
        <v>285.62459999999999</v>
      </c>
      <c r="O375" s="10">
        <f t="shared" si="34"/>
        <v>29.400000000000002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48.26</v>
      </c>
      <c r="F376" s="10">
        <v>0</v>
      </c>
      <c r="G376" s="10">
        <v>0</v>
      </c>
      <c r="H376" s="10">
        <v>4.3780000000000001</v>
      </c>
      <c r="I376" s="10">
        <v>0</v>
      </c>
      <c r="J376" s="10">
        <v>22.460979999999999</v>
      </c>
      <c r="K376" s="10">
        <f t="shared" si="30"/>
        <v>48.26</v>
      </c>
      <c r="L376" s="10">
        <f t="shared" si="31"/>
        <v>1023.6424900000001</v>
      </c>
      <c r="M376" s="10">
        <f t="shared" si="32"/>
        <v>0</v>
      </c>
      <c r="N376" s="10">
        <f t="shared" si="33"/>
        <v>1019.26449</v>
      </c>
      <c r="O376" s="10">
        <f t="shared" si="34"/>
        <v>43.881999999999998</v>
      </c>
      <c r="P376" s="10">
        <f t="shared" si="35"/>
        <v>9.0716949854952347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145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145</v>
      </c>
      <c r="L378" s="10">
        <f t="shared" si="31"/>
        <v>516.9</v>
      </c>
      <c r="M378" s="10">
        <f t="shared" si="32"/>
        <v>0</v>
      </c>
      <c r="N378" s="10">
        <f t="shared" si="33"/>
        <v>516.9</v>
      </c>
      <c r="O378" s="10">
        <f t="shared" si="34"/>
        <v>145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1</v>
      </c>
      <c r="F379" s="10">
        <v>0</v>
      </c>
      <c r="G379" s="10">
        <v>0</v>
      </c>
      <c r="H379" s="10">
        <v>0.47265000000000001</v>
      </c>
      <c r="I379" s="10">
        <v>0</v>
      </c>
      <c r="J379" s="10">
        <v>0</v>
      </c>
      <c r="K379" s="10">
        <f t="shared" si="30"/>
        <v>1</v>
      </c>
      <c r="L379" s="10">
        <f t="shared" si="31"/>
        <v>6.4</v>
      </c>
      <c r="M379" s="10">
        <f t="shared" si="32"/>
        <v>0</v>
      </c>
      <c r="N379" s="10">
        <f t="shared" si="33"/>
        <v>5.9273500000000006</v>
      </c>
      <c r="O379" s="10">
        <f t="shared" si="34"/>
        <v>0.52734999999999999</v>
      </c>
      <c r="P379" s="10">
        <f t="shared" si="35"/>
        <v>47.265000000000001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31.8</v>
      </c>
      <c r="F380" s="10">
        <v>0</v>
      </c>
      <c r="G380" s="10">
        <v>0</v>
      </c>
      <c r="H380" s="10">
        <v>4.6444600000000005</v>
      </c>
      <c r="I380" s="10">
        <v>0</v>
      </c>
      <c r="J380" s="10">
        <v>0</v>
      </c>
      <c r="K380" s="10">
        <f t="shared" si="30"/>
        <v>31.8</v>
      </c>
      <c r="L380" s="10">
        <f t="shared" si="31"/>
        <v>198.8</v>
      </c>
      <c r="M380" s="10">
        <f t="shared" si="32"/>
        <v>0</v>
      </c>
      <c r="N380" s="10">
        <f t="shared" si="33"/>
        <v>194.15554</v>
      </c>
      <c r="O380" s="10">
        <f t="shared" si="34"/>
        <v>27.155540000000002</v>
      </c>
      <c r="P380" s="10">
        <f t="shared" si="35"/>
        <v>14.605220125786165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0.94000000000000006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0.94000000000000006</v>
      </c>
      <c r="L381" s="10">
        <f t="shared" si="31"/>
        <v>14.5</v>
      </c>
      <c r="M381" s="10">
        <f t="shared" si="32"/>
        <v>0</v>
      </c>
      <c r="N381" s="10">
        <f t="shared" si="33"/>
        <v>14.5</v>
      </c>
      <c r="O381" s="10">
        <f t="shared" si="34"/>
        <v>0.94000000000000006</v>
      </c>
      <c r="P381" s="10">
        <f t="shared" si="35"/>
        <v>0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1041</v>
      </c>
      <c r="F382" s="7">
        <v>10.769960000000001</v>
      </c>
      <c r="G382" s="7">
        <v>381.29717999999997</v>
      </c>
      <c r="H382" s="7">
        <v>19.703750000000003</v>
      </c>
      <c r="I382" s="7">
        <v>0</v>
      </c>
      <c r="J382" s="7">
        <v>381.29717999999997</v>
      </c>
      <c r="K382" s="7">
        <f t="shared" si="30"/>
        <v>1030.2300399999999</v>
      </c>
      <c r="L382" s="7">
        <f t="shared" si="31"/>
        <v>6723.7485000000015</v>
      </c>
      <c r="M382" s="7">
        <f t="shared" si="32"/>
        <v>1.0345782901056677</v>
      </c>
      <c r="N382" s="7">
        <f t="shared" si="33"/>
        <v>6714.8147100000015</v>
      </c>
      <c r="O382" s="7">
        <f t="shared" si="34"/>
        <v>1021.29625</v>
      </c>
      <c r="P382" s="7">
        <f t="shared" si="35"/>
        <v>1.8927713736791549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700</v>
      </c>
      <c r="F383" s="10">
        <v>0</v>
      </c>
      <c r="G383" s="10">
        <v>314.33560999999997</v>
      </c>
      <c r="H383" s="10">
        <v>0</v>
      </c>
      <c r="I383" s="10">
        <v>0</v>
      </c>
      <c r="J383" s="10">
        <v>314.33560999999997</v>
      </c>
      <c r="K383" s="10">
        <f t="shared" si="30"/>
        <v>700</v>
      </c>
      <c r="L383" s="10">
        <f t="shared" si="31"/>
        <v>4690.7</v>
      </c>
      <c r="M383" s="10">
        <f t="shared" si="32"/>
        <v>0</v>
      </c>
      <c r="N383" s="10">
        <f t="shared" si="33"/>
        <v>4690.7</v>
      </c>
      <c r="O383" s="10">
        <f t="shared" si="34"/>
        <v>700</v>
      </c>
      <c r="P383" s="10">
        <f t="shared" si="35"/>
        <v>0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170</v>
      </c>
      <c r="F384" s="10">
        <v>0</v>
      </c>
      <c r="G384" s="10">
        <v>66.961570000000009</v>
      </c>
      <c r="H384" s="10">
        <v>0</v>
      </c>
      <c r="I384" s="10">
        <v>0</v>
      </c>
      <c r="J384" s="10">
        <v>66.961570000000009</v>
      </c>
      <c r="K384" s="10">
        <f t="shared" si="30"/>
        <v>170</v>
      </c>
      <c r="L384" s="10">
        <f t="shared" si="31"/>
        <v>1109.1000000000001</v>
      </c>
      <c r="M384" s="10">
        <f t="shared" si="32"/>
        <v>0</v>
      </c>
      <c r="N384" s="10">
        <f t="shared" si="33"/>
        <v>1109.1000000000001</v>
      </c>
      <c r="O384" s="10">
        <f t="shared" si="34"/>
        <v>170</v>
      </c>
      <c r="P384" s="10">
        <f t="shared" si="35"/>
        <v>0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60</v>
      </c>
      <c r="F385" s="10">
        <v>4.72</v>
      </c>
      <c r="G385" s="10">
        <v>0</v>
      </c>
      <c r="H385" s="10">
        <v>5.6980000000000004</v>
      </c>
      <c r="I385" s="10">
        <v>0</v>
      </c>
      <c r="J385" s="10">
        <v>0</v>
      </c>
      <c r="K385" s="10">
        <f t="shared" si="30"/>
        <v>55.28</v>
      </c>
      <c r="L385" s="10">
        <f t="shared" si="31"/>
        <v>326.47947999999997</v>
      </c>
      <c r="M385" s="10">
        <f t="shared" si="32"/>
        <v>7.8666666666666663</v>
      </c>
      <c r="N385" s="10">
        <f t="shared" si="33"/>
        <v>325.50148000000002</v>
      </c>
      <c r="O385" s="10">
        <f t="shared" si="34"/>
        <v>54.302</v>
      </c>
      <c r="P385" s="10">
        <f t="shared" si="35"/>
        <v>9.4966666666666679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24.6</v>
      </c>
      <c r="F386" s="10">
        <v>4.17</v>
      </c>
      <c r="G386" s="10">
        <v>0</v>
      </c>
      <c r="H386" s="10">
        <v>12.12579</v>
      </c>
      <c r="I386" s="10">
        <v>0</v>
      </c>
      <c r="J386" s="10">
        <v>0</v>
      </c>
      <c r="K386" s="10">
        <f t="shared" si="30"/>
        <v>20.43</v>
      </c>
      <c r="L386" s="10">
        <f t="shared" si="31"/>
        <v>191.61898000000002</v>
      </c>
      <c r="M386" s="10">
        <f t="shared" si="32"/>
        <v>16.95121951219512</v>
      </c>
      <c r="N386" s="10">
        <f t="shared" si="33"/>
        <v>183.66319000000001</v>
      </c>
      <c r="O386" s="10">
        <f t="shared" si="34"/>
        <v>12.474210000000001</v>
      </c>
      <c r="P386" s="10">
        <f t="shared" si="35"/>
        <v>49.29182926829268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77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77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77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</v>
      </c>
      <c r="L389" s="10">
        <f t="shared" si="31"/>
        <v>5.6000000000000005</v>
      </c>
      <c r="M389" s="10">
        <f t="shared" si="32"/>
        <v>0</v>
      </c>
      <c r="N389" s="10">
        <f t="shared" si="33"/>
        <v>5.6000000000000005</v>
      </c>
      <c r="O389" s="10">
        <f t="shared" si="34"/>
        <v>1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8</v>
      </c>
      <c r="F390" s="10">
        <v>1.8799600000000001</v>
      </c>
      <c r="G390" s="10">
        <v>0</v>
      </c>
      <c r="H390" s="10">
        <v>1.8799600000000001</v>
      </c>
      <c r="I390" s="10">
        <v>0</v>
      </c>
      <c r="J390" s="10">
        <v>0</v>
      </c>
      <c r="K390" s="10">
        <f t="shared" ref="K390:K453" si="36">E390-F390</f>
        <v>6.1200399999999995</v>
      </c>
      <c r="L390" s="10">
        <f t="shared" ref="L390:L453" si="37">D390-F390</f>
        <v>42.420040000000007</v>
      </c>
      <c r="M390" s="10">
        <f t="shared" ref="M390:M453" si="38">IF(E390=0,0,(F390/E390)*100)</f>
        <v>23.499500000000001</v>
      </c>
      <c r="N390" s="10">
        <f t="shared" ref="N390:N453" si="39">D390-H390</f>
        <v>42.420040000000007</v>
      </c>
      <c r="O390" s="10">
        <f t="shared" ref="O390:O453" si="40">E390-H390</f>
        <v>6.1200399999999995</v>
      </c>
      <c r="P390" s="10">
        <f t="shared" ref="P390:P453" si="41">IF(E390=0,0,(H390/E390)*100)</f>
        <v>23.499500000000001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0.4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0.4</v>
      </c>
      <c r="L391" s="10">
        <f t="shared" si="37"/>
        <v>2.33</v>
      </c>
      <c r="M391" s="10">
        <f t="shared" si="38"/>
        <v>0</v>
      </c>
      <c r="N391" s="10">
        <f t="shared" si="39"/>
        <v>2.33</v>
      </c>
      <c r="O391" s="10">
        <f t="shared" si="40"/>
        <v>0.4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156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156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156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156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156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156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252.89999999999998</v>
      </c>
      <c r="F394" s="7">
        <v>59.967219999999998</v>
      </c>
      <c r="G394" s="7">
        <v>0</v>
      </c>
      <c r="H394" s="7">
        <v>59.967219999999998</v>
      </c>
      <c r="I394" s="7">
        <v>0</v>
      </c>
      <c r="J394" s="7">
        <v>0</v>
      </c>
      <c r="K394" s="7">
        <f t="shared" si="36"/>
        <v>192.93277999999998</v>
      </c>
      <c r="L394" s="7">
        <f t="shared" si="37"/>
        <v>1546.4327800000003</v>
      </c>
      <c r="M394" s="7">
        <f t="shared" si="38"/>
        <v>23.711830763147489</v>
      </c>
      <c r="N394" s="7">
        <f t="shared" si="39"/>
        <v>1546.4327800000003</v>
      </c>
      <c r="O394" s="7">
        <f t="shared" si="40"/>
        <v>192.93277999999998</v>
      </c>
      <c r="P394" s="7">
        <f t="shared" si="41"/>
        <v>23.711830763147489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186.6</v>
      </c>
      <c r="F395" s="10">
        <v>50.147730000000003</v>
      </c>
      <c r="G395" s="10">
        <v>0</v>
      </c>
      <c r="H395" s="10">
        <v>50.147730000000003</v>
      </c>
      <c r="I395" s="10">
        <v>0</v>
      </c>
      <c r="J395" s="10">
        <v>0</v>
      </c>
      <c r="K395" s="10">
        <f t="shared" si="36"/>
        <v>136.45227</v>
      </c>
      <c r="L395" s="10">
        <f t="shared" si="37"/>
        <v>1100.7522700000002</v>
      </c>
      <c r="M395" s="10">
        <f t="shared" si="38"/>
        <v>26.874453376205793</v>
      </c>
      <c r="N395" s="10">
        <f t="shared" si="39"/>
        <v>1100.7522700000002</v>
      </c>
      <c r="O395" s="10">
        <f t="shared" si="40"/>
        <v>136.45227</v>
      </c>
      <c r="P395" s="10">
        <f t="shared" si="41"/>
        <v>26.874453376205793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42</v>
      </c>
      <c r="F396" s="10">
        <v>11.34482</v>
      </c>
      <c r="G396" s="10">
        <v>0</v>
      </c>
      <c r="H396" s="10">
        <v>11.34482</v>
      </c>
      <c r="I396" s="10">
        <v>0</v>
      </c>
      <c r="J396" s="10">
        <v>0</v>
      </c>
      <c r="K396" s="10">
        <f t="shared" si="36"/>
        <v>30.655180000000001</v>
      </c>
      <c r="L396" s="10">
        <f t="shared" si="37"/>
        <v>250.55517999999998</v>
      </c>
      <c r="M396" s="10">
        <f t="shared" si="38"/>
        <v>27.011476190476191</v>
      </c>
      <c r="N396" s="10">
        <f t="shared" si="39"/>
        <v>250.55517999999998</v>
      </c>
      <c r="O396" s="10">
        <f t="shared" si="40"/>
        <v>30.655180000000001</v>
      </c>
      <c r="P396" s="10">
        <f t="shared" si="41"/>
        <v>27.011476190476191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4.0999999999999996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4.0999999999999996</v>
      </c>
      <c r="L397" s="10">
        <f t="shared" si="37"/>
        <v>25</v>
      </c>
      <c r="M397" s="10">
        <f t="shared" si="38"/>
        <v>0</v>
      </c>
      <c r="N397" s="10">
        <f t="shared" si="39"/>
        <v>25</v>
      </c>
      <c r="O397" s="10">
        <f t="shared" si="40"/>
        <v>4.0999999999999996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5.72</v>
      </c>
      <c r="F398" s="10">
        <v>-0.54327000000000003</v>
      </c>
      <c r="G398" s="10">
        <v>0</v>
      </c>
      <c r="H398" s="10">
        <v>-0.54327000000000003</v>
      </c>
      <c r="I398" s="10">
        <v>0</v>
      </c>
      <c r="J398" s="10">
        <v>0</v>
      </c>
      <c r="K398" s="10">
        <f t="shared" si="36"/>
        <v>6.2632699999999994</v>
      </c>
      <c r="L398" s="10">
        <f t="shared" si="37"/>
        <v>68.893270000000001</v>
      </c>
      <c r="M398" s="10">
        <f t="shared" si="38"/>
        <v>-9.4977272727272748</v>
      </c>
      <c r="N398" s="10">
        <f t="shared" si="39"/>
        <v>68.893270000000001</v>
      </c>
      <c r="O398" s="10">
        <f t="shared" si="40"/>
        <v>6.2632699999999994</v>
      </c>
      <c r="P398" s="10">
        <f t="shared" si="41"/>
        <v>-9.4977272727272748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0.2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0.2</v>
      </c>
      <c r="L399" s="10">
        <f t="shared" si="37"/>
        <v>1.7</v>
      </c>
      <c r="M399" s="10">
        <f t="shared" si="38"/>
        <v>0</v>
      </c>
      <c r="N399" s="10">
        <f t="shared" si="39"/>
        <v>1.7</v>
      </c>
      <c r="O399" s="10">
        <f t="shared" si="40"/>
        <v>0.2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3.4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3.4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3.4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0.6</v>
      </c>
      <c r="F401" s="10">
        <v>-4.4479999999999999E-2</v>
      </c>
      <c r="G401" s="10">
        <v>0</v>
      </c>
      <c r="H401" s="10">
        <v>-4.4479999999999999E-2</v>
      </c>
      <c r="I401" s="10">
        <v>0</v>
      </c>
      <c r="J401" s="10">
        <v>0</v>
      </c>
      <c r="K401" s="10">
        <f t="shared" si="36"/>
        <v>0.64447999999999994</v>
      </c>
      <c r="L401" s="10">
        <f t="shared" si="37"/>
        <v>3.7444800000000003</v>
      </c>
      <c r="M401" s="10">
        <f t="shared" si="38"/>
        <v>-7.4133333333333331</v>
      </c>
      <c r="N401" s="10">
        <f t="shared" si="39"/>
        <v>3.7444800000000003</v>
      </c>
      <c r="O401" s="10">
        <f t="shared" si="40"/>
        <v>0.64447999999999994</v>
      </c>
      <c r="P401" s="10">
        <f t="shared" si="41"/>
        <v>-7.4133333333333331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2</v>
      </c>
      <c r="F402" s="10">
        <v>-0.74660000000000004</v>
      </c>
      <c r="G402" s="10">
        <v>0</v>
      </c>
      <c r="H402" s="10">
        <v>-0.74660000000000004</v>
      </c>
      <c r="I402" s="10">
        <v>0</v>
      </c>
      <c r="J402" s="10">
        <v>0</v>
      </c>
      <c r="K402" s="10">
        <f t="shared" si="36"/>
        <v>2.7465999999999999</v>
      </c>
      <c r="L402" s="10">
        <f t="shared" si="37"/>
        <v>12.646600000000001</v>
      </c>
      <c r="M402" s="10">
        <f t="shared" si="38"/>
        <v>-37.330000000000005</v>
      </c>
      <c r="N402" s="10">
        <f t="shared" si="39"/>
        <v>12.646600000000001</v>
      </c>
      <c r="O402" s="10">
        <f t="shared" si="40"/>
        <v>2.7465999999999999</v>
      </c>
      <c r="P402" s="10">
        <f t="shared" si="41"/>
        <v>-37.330000000000005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0.28000000000000003</v>
      </c>
      <c r="F403" s="10">
        <v>-0.19097999999999998</v>
      </c>
      <c r="G403" s="10">
        <v>0</v>
      </c>
      <c r="H403" s="10">
        <v>-0.19097999999999998</v>
      </c>
      <c r="I403" s="10">
        <v>0</v>
      </c>
      <c r="J403" s="10">
        <v>0</v>
      </c>
      <c r="K403" s="10">
        <f t="shared" si="36"/>
        <v>0.47098000000000001</v>
      </c>
      <c r="L403" s="10">
        <f t="shared" si="37"/>
        <v>1.8409800000000001</v>
      </c>
      <c r="M403" s="10">
        <f t="shared" si="38"/>
        <v>-68.207142857142841</v>
      </c>
      <c r="N403" s="10">
        <f t="shared" si="39"/>
        <v>1.8409800000000001</v>
      </c>
      <c r="O403" s="10">
        <f t="shared" si="40"/>
        <v>0.47098000000000001</v>
      </c>
      <c r="P403" s="10">
        <f t="shared" si="41"/>
        <v>-68.207142857142841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8</v>
      </c>
      <c r="L405" s="10">
        <f t="shared" si="37"/>
        <v>48.300000000000004</v>
      </c>
      <c r="M405" s="10">
        <f t="shared" si="38"/>
        <v>0</v>
      </c>
      <c r="N405" s="10">
        <f t="shared" si="39"/>
        <v>48.300000000000004</v>
      </c>
      <c r="O405" s="10">
        <f t="shared" si="40"/>
        <v>8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735</v>
      </c>
      <c r="F406" s="7">
        <v>17.891999999999999</v>
      </c>
      <c r="G406" s="7">
        <v>0</v>
      </c>
      <c r="H406" s="7">
        <v>21.612000000000002</v>
      </c>
      <c r="I406" s="7">
        <v>0</v>
      </c>
      <c r="J406" s="7">
        <v>0</v>
      </c>
      <c r="K406" s="7">
        <f t="shared" si="36"/>
        <v>717.10799999999995</v>
      </c>
      <c r="L406" s="7">
        <f t="shared" si="37"/>
        <v>8172.1080000000002</v>
      </c>
      <c r="M406" s="7">
        <f t="shared" si="38"/>
        <v>2.4342857142857142</v>
      </c>
      <c r="N406" s="7">
        <f t="shared" si="39"/>
        <v>8168.3879999999999</v>
      </c>
      <c r="O406" s="7">
        <f t="shared" si="40"/>
        <v>713.38800000000003</v>
      </c>
      <c r="P406" s="7">
        <f t="shared" si="41"/>
        <v>2.9404081632653063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255</v>
      </c>
      <c r="F407" s="10">
        <v>17.891999999999999</v>
      </c>
      <c r="G407" s="10">
        <v>0</v>
      </c>
      <c r="H407" s="10">
        <v>21.612000000000002</v>
      </c>
      <c r="I407" s="10">
        <v>0</v>
      </c>
      <c r="J407" s="10">
        <v>0</v>
      </c>
      <c r="K407" s="10">
        <f t="shared" si="36"/>
        <v>237.108</v>
      </c>
      <c r="L407" s="10">
        <f t="shared" si="37"/>
        <v>1912.1079999999999</v>
      </c>
      <c r="M407" s="10">
        <f t="shared" si="38"/>
        <v>7.0164705882352933</v>
      </c>
      <c r="N407" s="10">
        <f t="shared" si="39"/>
        <v>1908.3879999999999</v>
      </c>
      <c r="O407" s="10">
        <f t="shared" si="40"/>
        <v>233.38800000000001</v>
      </c>
      <c r="P407" s="10">
        <f t="shared" si="41"/>
        <v>8.47529411764706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70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70</v>
      </c>
      <c r="L408" s="10">
        <f t="shared" si="37"/>
        <v>3850</v>
      </c>
      <c r="M408" s="10">
        <f t="shared" si="38"/>
        <v>0</v>
      </c>
      <c r="N408" s="10">
        <f t="shared" si="39"/>
        <v>3850</v>
      </c>
      <c r="O408" s="10">
        <f t="shared" si="40"/>
        <v>70</v>
      </c>
      <c r="P408" s="10">
        <f t="shared" si="41"/>
        <v>0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410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410</v>
      </c>
      <c r="L409" s="10">
        <f t="shared" si="37"/>
        <v>2260</v>
      </c>
      <c r="M409" s="10">
        <f t="shared" si="38"/>
        <v>0</v>
      </c>
      <c r="N409" s="10">
        <f t="shared" si="39"/>
        <v>2260</v>
      </c>
      <c r="O409" s="10">
        <f t="shared" si="40"/>
        <v>410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496.55599999999998</v>
      </c>
      <c r="F411" s="7">
        <v>1.9804100000000002</v>
      </c>
      <c r="G411" s="7">
        <v>87.634960000000007</v>
      </c>
      <c r="H411" s="7">
        <v>1.9804100000000002</v>
      </c>
      <c r="I411" s="7">
        <v>0</v>
      </c>
      <c r="J411" s="7">
        <v>87.634960000000007</v>
      </c>
      <c r="K411" s="7">
        <f t="shared" si="36"/>
        <v>494.57558999999998</v>
      </c>
      <c r="L411" s="7">
        <f t="shared" si="37"/>
        <v>2810.6810099999998</v>
      </c>
      <c r="M411" s="7">
        <f t="shared" si="38"/>
        <v>0.39882913508244794</v>
      </c>
      <c r="N411" s="7">
        <f t="shared" si="39"/>
        <v>2810.6810099999998</v>
      </c>
      <c r="O411" s="7">
        <f t="shared" si="40"/>
        <v>494.57558999999998</v>
      </c>
      <c r="P411" s="7">
        <f t="shared" si="41"/>
        <v>0.39882913508244794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496.55599999999998</v>
      </c>
      <c r="F412" s="10">
        <v>1.9804100000000002</v>
      </c>
      <c r="G412" s="10">
        <v>87.634960000000007</v>
      </c>
      <c r="H412" s="10">
        <v>1.9804100000000002</v>
      </c>
      <c r="I412" s="10">
        <v>0</v>
      </c>
      <c r="J412" s="10">
        <v>87.634960000000007</v>
      </c>
      <c r="K412" s="10">
        <f t="shared" si="36"/>
        <v>494.57558999999998</v>
      </c>
      <c r="L412" s="10">
        <f t="shared" si="37"/>
        <v>2810.6810099999998</v>
      </c>
      <c r="M412" s="10">
        <f t="shared" si="38"/>
        <v>0.39882913508244794</v>
      </c>
      <c r="N412" s="10">
        <f t="shared" si="39"/>
        <v>2810.6810099999998</v>
      </c>
      <c r="O412" s="10">
        <f t="shared" si="40"/>
        <v>494.57558999999998</v>
      </c>
      <c r="P412" s="10">
        <f t="shared" si="41"/>
        <v>0.39882913508244794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39657.748120000004</v>
      </c>
      <c r="E415" s="7">
        <v>5347.3570000000009</v>
      </c>
      <c r="F415" s="7">
        <v>1490.3444100000002</v>
      </c>
      <c r="G415" s="7">
        <v>0</v>
      </c>
      <c r="H415" s="7">
        <v>1480.04421</v>
      </c>
      <c r="I415" s="7">
        <v>33.690110000000004</v>
      </c>
      <c r="J415" s="7">
        <v>112.13129000000001</v>
      </c>
      <c r="K415" s="7">
        <f t="shared" si="36"/>
        <v>3857.0125900000007</v>
      </c>
      <c r="L415" s="7">
        <f t="shared" si="37"/>
        <v>38167.403710000006</v>
      </c>
      <c r="M415" s="7">
        <f t="shared" si="38"/>
        <v>27.870673493466025</v>
      </c>
      <c r="N415" s="7">
        <f t="shared" si="39"/>
        <v>38177.703910000004</v>
      </c>
      <c r="O415" s="7">
        <f t="shared" si="40"/>
        <v>3867.3127900000009</v>
      </c>
      <c r="P415" s="7">
        <f t="shared" si="41"/>
        <v>27.678051231664536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639.20000000000005</v>
      </c>
      <c r="F416" s="7">
        <v>237.53155999999998</v>
      </c>
      <c r="G416" s="7">
        <v>0</v>
      </c>
      <c r="H416" s="7">
        <v>249.82980000000001</v>
      </c>
      <c r="I416" s="7">
        <v>0</v>
      </c>
      <c r="J416" s="7">
        <v>0.26</v>
      </c>
      <c r="K416" s="7">
        <f t="shared" si="36"/>
        <v>401.66844000000003</v>
      </c>
      <c r="L416" s="7">
        <f t="shared" si="37"/>
        <v>3770.3806600000003</v>
      </c>
      <c r="M416" s="7">
        <f t="shared" si="38"/>
        <v>37.160757196495616</v>
      </c>
      <c r="N416" s="7">
        <f t="shared" si="39"/>
        <v>3758.0824200000002</v>
      </c>
      <c r="O416" s="7">
        <f t="shared" si="40"/>
        <v>389.37020000000007</v>
      </c>
      <c r="P416" s="7">
        <f t="shared" si="41"/>
        <v>39.084762202753446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470</v>
      </c>
      <c r="F417" s="10">
        <v>194.12601999999998</v>
      </c>
      <c r="G417" s="10">
        <v>0</v>
      </c>
      <c r="H417" s="10">
        <v>194.12601999999998</v>
      </c>
      <c r="I417" s="10">
        <v>0</v>
      </c>
      <c r="J417" s="10">
        <v>0</v>
      </c>
      <c r="K417" s="10">
        <f t="shared" si="36"/>
        <v>275.87398000000002</v>
      </c>
      <c r="L417" s="10">
        <f t="shared" si="37"/>
        <v>2541.5739800000001</v>
      </c>
      <c r="M417" s="10">
        <f t="shared" si="38"/>
        <v>41.303408510638292</v>
      </c>
      <c r="N417" s="10">
        <f t="shared" si="39"/>
        <v>2541.5739800000001</v>
      </c>
      <c r="O417" s="10">
        <f t="shared" si="40"/>
        <v>275.87398000000002</v>
      </c>
      <c r="P417" s="10">
        <f t="shared" si="41"/>
        <v>41.303408510638292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103.4</v>
      </c>
      <c r="F418" s="10">
        <v>42.805540000000001</v>
      </c>
      <c r="G418" s="10">
        <v>0</v>
      </c>
      <c r="H418" s="10">
        <v>42.805540000000001</v>
      </c>
      <c r="I418" s="10">
        <v>0</v>
      </c>
      <c r="J418" s="10">
        <v>0</v>
      </c>
      <c r="K418" s="10">
        <f t="shared" si="36"/>
        <v>60.594460000000005</v>
      </c>
      <c r="L418" s="10">
        <f t="shared" si="37"/>
        <v>587.81684000000007</v>
      </c>
      <c r="M418" s="10">
        <f t="shared" si="38"/>
        <v>41.398007736943903</v>
      </c>
      <c r="N418" s="10">
        <f t="shared" si="39"/>
        <v>587.81684000000007</v>
      </c>
      <c r="O418" s="10">
        <f t="shared" si="40"/>
        <v>60.594460000000005</v>
      </c>
      <c r="P418" s="10">
        <f t="shared" si="41"/>
        <v>41.398007736943903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363.88299000000001</v>
      </c>
      <c r="E419" s="10">
        <v>21.240000000000002</v>
      </c>
      <c r="F419" s="10">
        <v>0</v>
      </c>
      <c r="G419" s="10">
        <v>0</v>
      </c>
      <c r="H419" s="10">
        <v>1.52</v>
      </c>
      <c r="I419" s="10">
        <v>0</v>
      </c>
      <c r="J419" s="10">
        <v>0</v>
      </c>
      <c r="K419" s="10">
        <f t="shared" si="36"/>
        <v>21.240000000000002</v>
      </c>
      <c r="L419" s="10">
        <f t="shared" si="37"/>
        <v>363.88299000000001</v>
      </c>
      <c r="M419" s="10">
        <f t="shared" si="38"/>
        <v>0</v>
      </c>
      <c r="N419" s="10">
        <f t="shared" si="39"/>
        <v>362.36299000000002</v>
      </c>
      <c r="O419" s="10">
        <f t="shared" si="40"/>
        <v>19.720000000000002</v>
      </c>
      <c r="P419" s="10">
        <f t="shared" si="41"/>
        <v>7.1563088512241055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11.284000000000001</v>
      </c>
      <c r="F420" s="10">
        <v>0.6</v>
      </c>
      <c r="G420" s="10">
        <v>0</v>
      </c>
      <c r="H420" s="10">
        <v>9.9452199999999991</v>
      </c>
      <c r="I420" s="10">
        <v>0</v>
      </c>
      <c r="J420" s="10">
        <v>0</v>
      </c>
      <c r="K420" s="10">
        <f t="shared" si="36"/>
        <v>10.684000000000001</v>
      </c>
      <c r="L420" s="10">
        <f t="shared" si="37"/>
        <v>127.84685000000002</v>
      </c>
      <c r="M420" s="10">
        <f t="shared" si="38"/>
        <v>5.3172633817795107</v>
      </c>
      <c r="N420" s="10">
        <f t="shared" si="39"/>
        <v>118.50163000000001</v>
      </c>
      <c r="O420" s="10">
        <f t="shared" si="40"/>
        <v>1.3387800000000016</v>
      </c>
      <c r="P420" s="10">
        <f t="shared" si="41"/>
        <v>88.135590216235357</v>
      </c>
    </row>
    <row r="421" spans="1:16">
      <c r="A421" s="8" t="s">
        <v>31</v>
      </c>
      <c r="B421" s="9" t="s">
        <v>32</v>
      </c>
      <c r="C421" s="10">
        <v>49.18</v>
      </c>
      <c r="D421" s="10">
        <v>30.060000000000002</v>
      </c>
      <c r="E421" s="10">
        <v>5.96</v>
      </c>
      <c r="F421" s="10">
        <v>0</v>
      </c>
      <c r="G421" s="10">
        <v>0</v>
      </c>
      <c r="H421" s="10">
        <v>0</v>
      </c>
      <c r="I421" s="10">
        <v>0</v>
      </c>
      <c r="J421" s="10">
        <v>0.26</v>
      </c>
      <c r="K421" s="10">
        <f t="shared" si="36"/>
        <v>5.96</v>
      </c>
      <c r="L421" s="10">
        <f t="shared" si="37"/>
        <v>30.060000000000002</v>
      </c>
      <c r="M421" s="10">
        <f t="shared" si="38"/>
        <v>0</v>
      </c>
      <c r="N421" s="10">
        <f t="shared" si="39"/>
        <v>30.060000000000002</v>
      </c>
      <c r="O421" s="10">
        <f t="shared" si="40"/>
        <v>5.96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22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22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22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1</v>
      </c>
      <c r="F423" s="10">
        <v>0</v>
      </c>
      <c r="G423" s="10">
        <v>0</v>
      </c>
      <c r="H423" s="10">
        <v>0.13124000000000002</v>
      </c>
      <c r="I423" s="10">
        <v>0</v>
      </c>
      <c r="J423" s="10">
        <v>0</v>
      </c>
      <c r="K423" s="10">
        <f t="shared" si="36"/>
        <v>1</v>
      </c>
      <c r="L423" s="10">
        <f t="shared" si="37"/>
        <v>6.2</v>
      </c>
      <c r="M423" s="10">
        <f t="shared" si="38"/>
        <v>0</v>
      </c>
      <c r="N423" s="10">
        <f t="shared" si="39"/>
        <v>6.0687600000000002</v>
      </c>
      <c r="O423" s="10">
        <f t="shared" si="40"/>
        <v>0.86875999999999998</v>
      </c>
      <c r="P423" s="10">
        <f t="shared" si="41"/>
        <v>13.124000000000002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4.0999999999999996</v>
      </c>
      <c r="F424" s="10">
        <v>0</v>
      </c>
      <c r="G424" s="10">
        <v>0</v>
      </c>
      <c r="H424" s="10">
        <v>1.3017799999999999</v>
      </c>
      <c r="I424" s="10">
        <v>0</v>
      </c>
      <c r="J424" s="10">
        <v>0</v>
      </c>
      <c r="K424" s="10">
        <f t="shared" si="36"/>
        <v>4.0999999999999996</v>
      </c>
      <c r="L424" s="10">
        <f t="shared" si="37"/>
        <v>28</v>
      </c>
      <c r="M424" s="10">
        <f t="shared" si="38"/>
        <v>0</v>
      </c>
      <c r="N424" s="10">
        <f t="shared" si="39"/>
        <v>26.698219999999999</v>
      </c>
      <c r="O424" s="10">
        <f t="shared" si="40"/>
        <v>2.7982199999999997</v>
      </c>
      <c r="P424" s="10">
        <f t="shared" si="41"/>
        <v>31.750731707317076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1.6E-2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1.6E-2</v>
      </c>
      <c r="L425" s="10">
        <f t="shared" si="37"/>
        <v>0.1</v>
      </c>
      <c r="M425" s="10">
        <f t="shared" si="38"/>
        <v>0</v>
      </c>
      <c r="N425" s="10">
        <f t="shared" si="39"/>
        <v>0.1</v>
      </c>
      <c r="O425" s="10">
        <f t="shared" si="40"/>
        <v>1.6E-2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0.2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0.2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0.2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36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36</v>
      </c>
      <c r="L427" s="7">
        <f t="shared" si="37"/>
        <v>468.39947000000001</v>
      </c>
      <c r="M427" s="7">
        <f t="shared" si="38"/>
        <v>0</v>
      </c>
      <c r="N427" s="7">
        <f t="shared" si="39"/>
        <v>468.39947000000001</v>
      </c>
      <c r="O427" s="7">
        <f t="shared" si="40"/>
        <v>36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36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36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36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128</v>
      </c>
      <c r="M430" s="10">
        <f t="shared" si="38"/>
        <v>0</v>
      </c>
      <c r="N430" s="10">
        <f t="shared" si="39"/>
        <v>128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59.902999999999999</v>
      </c>
      <c r="F431" s="7">
        <v>0</v>
      </c>
      <c r="G431" s="7">
        <v>0</v>
      </c>
      <c r="H431" s="7">
        <v>0</v>
      </c>
      <c r="I431" s="7">
        <v>0</v>
      </c>
      <c r="J431" s="7">
        <v>6</v>
      </c>
      <c r="K431" s="7">
        <f t="shared" si="36"/>
        <v>59.902999999999999</v>
      </c>
      <c r="L431" s="7">
        <f t="shared" si="37"/>
        <v>1034.0475300000001</v>
      </c>
      <c r="M431" s="7">
        <f t="shared" si="38"/>
        <v>0</v>
      </c>
      <c r="N431" s="7">
        <f t="shared" si="39"/>
        <v>1034.0475300000001</v>
      </c>
      <c r="O431" s="7">
        <f t="shared" si="40"/>
        <v>59.902999999999999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39.902999999999999</v>
      </c>
      <c r="F432" s="10">
        <v>0</v>
      </c>
      <c r="G432" s="10">
        <v>0</v>
      </c>
      <c r="H432" s="10">
        <v>0</v>
      </c>
      <c r="I432" s="10">
        <v>0</v>
      </c>
      <c r="J432" s="10">
        <v>6</v>
      </c>
      <c r="K432" s="10">
        <f t="shared" si="36"/>
        <v>39.902999999999999</v>
      </c>
      <c r="L432" s="10">
        <f t="shared" si="37"/>
        <v>486.03153000000003</v>
      </c>
      <c r="M432" s="10">
        <f t="shared" si="38"/>
        <v>0</v>
      </c>
      <c r="N432" s="10">
        <f t="shared" si="39"/>
        <v>486.03153000000003</v>
      </c>
      <c r="O432" s="10">
        <f t="shared" si="40"/>
        <v>39.902999999999999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20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20</v>
      </c>
      <c r="L433" s="10">
        <f t="shared" si="37"/>
        <v>512.01599999999996</v>
      </c>
      <c r="M433" s="10">
        <f t="shared" si="38"/>
        <v>0</v>
      </c>
      <c r="N433" s="10">
        <f t="shared" si="39"/>
        <v>512.01599999999996</v>
      </c>
      <c r="O433" s="10">
        <f t="shared" si="40"/>
        <v>20</v>
      </c>
      <c r="P433" s="10">
        <f t="shared" si="41"/>
        <v>0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1007.6</v>
      </c>
      <c r="F435" s="7">
        <v>249.94260000000003</v>
      </c>
      <c r="G435" s="7">
        <v>0</v>
      </c>
      <c r="H435" s="7">
        <v>249.94260000000003</v>
      </c>
      <c r="I435" s="7">
        <v>0</v>
      </c>
      <c r="J435" s="7">
        <v>12.202489999999999</v>
      </c>
      <c r="K435" s="7">
        <f t="shared" si="36"/>
        <v>757.65740000000005</v>
      </c>
      <c r="L435" s="7">
        <f t="shared" si="37"/>
        <v>7136.8399399999998</v>
      </c>
      <c r="M435" s="7">
        <f t="shared" si="38"/>
        <v>24.805736403334659</v>
      </c>
      <c r="N435" s="7">
        <f t="shared" si="39"/>
        <v>7136.8399399999998</v>
      </c>
      <c r="O435" s="7">
        <f t="shared" si="40"/>
        <v>757.65740000000005</v>
      </c>
      <c r="P435" s="7">
        <f t="shared" si="41"/>
        <v>24.805736403334659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550.20000000000005</v>
      </c>
      <c r="F436" s="10">
        <v>205.05600000000001</v>
      </c>
      <c r="G436" s="10">
        <v>0</v>
      </c>
      <c r="H436" s="10">
        <v>205.05600000000001</v>
      </c>
      <c r="I436" s="10">
        <v>0</v>
      </c>
      <c r="J436" s="10">
        <v>0</v>
      </c>
      <c r="K436" s="10">
        <f t="shared" si="36"/>
        <v>345.14400000000001</v>
      </c>
      <c r="L436" s="10">
        <f t="shared" si="37"/>
        <v>4641.8760000000002</v>
      </c>
      <c r="M436" s="10">
        <f t="shared" si="38"/>
        <v>37.269356597600876</v>
      </c>
      <c r="N436" s="10">
        <f t="shared" si="39"/>
        <v>4641.8760000000002</v>
      </c>
      <c r="O436" s="10">
        <f t="shared" si="40"/>
        <v>345.14400000000001</v>
      </c>
      <c r="P436" s="10">
        <f t="shared" si="41"/>
        <v>37.269356597600876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1137.2463300000002</v>
      </c>
      <c r="E437" s="10">
        <v>121</v>
      </c>
      <c r="F437" s="10">
        <v>44.886600000000001</v>
      </c>
      <c r="G437" s="10">
        <v>0</v>
      </c>
      <c r="H437" s="10">
        <v>44.886600000000001</v>
      </c>
      <c r="I437" s="10">
        <v>0</v>
      </c>
      <c r="J437" s="10">
        <v>0</v>
      </c>
      <c r="K437" s="10">
        <f t="shared" si="36"/>
        <v>76.113399999999999</v>
      </c>
      <c r="L437" s="10">
        <f t="shared" si="37"/>
        <v>1092.3597300000001</v>
      </c>
      <c r="M437" s="10">
        <f t="shared" si="38"/>
        <v>37.096363636363641</v>
      </c>
      <c r="N437" s="10">
        <f t="shared" si="39"/>
        <v>1092.3597300000001</v>
      </c>
      <c r="O437" s="10">
        <f t="shared" si="40"/>
        <v>76.113399999999999</v>
      </c>
      <c r="P437" s="10">
        <f t="shared" si="41"/>
        <v>37.096363636363641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8</v>
      </c>
      <c r="L438" s="10">
        <f t="shared" si="37"/>
        <v>92</v>
      </c>
      <c r="M438" s="10">
        <f t="shared" si="38"/>
        <v>0</v>
      </c>
      <c r="N438" s="10">
        <f t="shared" si="39"/>
        <v>92</v>
      </c>
      <c r="O438" s="10">
        <f t="shared" si="40"/>
        <v>8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20</v>
      </c>
      <c r="F439" s="10">
        <v>0</v>
      </c>
      <c r="G439" s="10">
        <v>0</v>
      </c>
      <c r="H439" s="10">
        <v>0</v>
      </c>
      <c r="I439" s="10">
        <v>0</v>
      </c>
      <c r="J439" s="10">
        <v>12.202489999999999</v>
      </c>
      <c r="K439" s="10">
        <f t="shared" si="36"/>
        <v>20</v>
      </c>
      <c r="L439" s="10">
        <f t="shared" si="37"/>
        <v>321.00420999999994</v>
      </c>
      <c r="M439" s="10">
        <f t="shared" si="38"/>
        <v>0</v>
      </c>
      <c r="N439" s="10">
        <f t="shared" si="39"/>
        <v>321.00420999999994</v>
      </c>
      <c r="O439" s="10">
        <f t="shared" si="40"/>
        <v>20</v>
      </c>
      <c r="P439" s="10">
        <f t="shared" si="41"/>
        <v>0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270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270</v>
      </c>
      <c r="L440" s="10">
        <f t="shared" si="37"/>
        <v>809.2</v>
      </c>
      <c r="M440" s="10">
        <f t="shared" si="38"/>
        <v>0</v>
      </c>
      <c r="N440" s="10">
        <f t="shared" si="39"/>
        <v>809.2</v>
      </c>
      <c r="O440" s="10">
        <f t="shared" si="40"/>
        <v>270</v>
      </c>
      <c r="P440" s="10">
        <f t="shared" si="41"/>
        <v>0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4.4000000000000004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4.4000000000000004</v>
      </c>
      <c r="L441" s="10">
        <f t="shared" si="37"/>
        <v>21.6</v>
      </c>
      <c r="M441" s="10">
        <f t="shared" si="38"/>
        <v>0</v>
      </c>
      <c r="N441" s="10">
        <f t="shared" si="39"/>
        <v>21.6</v>
      </c>
      <c r="O441" s="10">
        <f t="shared" si="40"/>
        <v>4.4000000000000004</v>
      </c>
      <c r="P441" s="10">
        <f t="shared" si="41"/>
        <v>0</v>
      </c>
    </row>
    <row r="442" spans="1:16">
      <c r="A442" s="8" t="s">
        <v>37</v>
      </c>
      <c r="B442" s="9" t="s">
        <v>38</v>
      </c>
      <c r="C442" s="10">
        <v>181.8</v>
      </c>
      <c r="D442" s="10">
        <v>158.80000000000001</v>
      </c>
      <c r="E442" s="10">
        <v>34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34</v>
      </c>
      <c r="L442" s="10">
        <f t="shared" si="37"/>
        <v>158.80000000000001</v>
      </c>
      <c r="M442" s="10">
        <f t="shared" si="38"/>
        <v>0</v>
      </c>
      <c r="N442" s="10">
        <f t="shared" si="39"/>
        <v>158.80000000000001</v>
      </c>
      <c r="O442" s="10">
        <f t="shared" si="40"/>
        <v>34</v>
      </c>
      <c r="P442" s="10">
        <f t="shared" si="41"/>
        <v>0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53.68</v>
      </c>
      <c r="F443" s="7">
        <v>15.648100000000001</v>
      </c>
      <c r="G443" s="7">
        <v>0</v>
      </c>
      <c r="H443" s="7">
        <v>15.648100000000001</v>
      </c>
      <c r="I443" s="7">
        <v>0</v>
      </c>
      <c r="J443" s="7">
        <v>0</v>
      </c>
      <c r="K443" s="7">
        <f t="shared" si="36"/>
        <v>38.0319</v>
      </c>
      <c r="L443" s="7">
        <f t="shared" si="37"/>
        <v>327.92489999999998</v>
      </c>
      <c r="M443" s="7">
        <f t="shared" si="38"/>
        <v>29.150707898658723</v>
      </c>
      <c r="N443" s="7">
        <f t="shared" si="39"/>
        <v>327.92489999999998</v>
      </c>
      <c r="O443" s="7">
        <f t="shared" si="40"/>
        <v>38.0319</v>
      </c>
      <c r="P443" s="7">
        <f t="shared" si="41"/>
        <v>29.150707898658723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44</v>
      </c>
      <c r="F444" s="10">
        <v>12.826500000000001</v>
      </c>
      <c r="G444" s="10">
        <v>0</v>
      </c>
      <c r="H444" s="10">
        <v>12.826500000000001</v>
      </c>
      <c r="I444" s="10">
        <v>0</v>
      </c>
      <c r="J444" s="10">
        <v>0</v>
      </c>
      <c r="K444" s="10">
        <f t="shared" si="36"/>
        <v>31.173499999999997</v>
      </c>
      <c r="L444" s="10">
        <f t="shared" si="37"/>
        <v>256.49549999999999</v>
      </c>
      <c r="M444" s="10">
        <f t="shared" si="38"/>
        <v>29.151136363636365</v>
      </c>
      <c r="N444" s="10">
        <f t="shared" si="39"/>
        <v>256.49549999999999</v>
      </c>
      <c r="O444" s="10">
        <f t="shared" si="40"/>
        <v>31.173499999999997</v>
      </c>
      <c r="P444" s="10">
        <f t="shared" si="41"/>
        <v>29.151136363636365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9.68</v>
      </c>
      <c r="F445" s="10">
        <v>2.8216000000000001</v>
      </c>
      <c r="G445" s="10">
        <v>0</v>
      </c>
      <c r="H445" s="10">
        <v>2.8216000000000001</v>
      </c>
      <c r="I445" s="10">
        <v>0</v>
      </c>
      <c r="J445" s="10">
        <v>0</v>
      </c>
      <c r="K445" s="10">
        <f t="shared" si="36"/>
        <v>6.8583999999999996</v>
      </c>
      <c r="L445" s="10">
        <f t="shared" si="37"/>
        <v>56.429400000000001</v>
      </c>
      <c r="M445" s="10">
        <f t="shared" si="38"/>
        <v>29.148760330578515</v>
      </c>
      <c r="N445" s="10">
        <f t="shared" si="39"/>
        <v>56.429400000000001</v>
      </c>
      <c r="O445" s="10">
        <f t="shared" si="40"/>
        <v>6.8583999999999996</v>
      </c>
      <c r="P445" s="10">
        <f t="shared" si="41"/>
        <v>29.148760330578515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6722.549</v>
      </c>
      <c r="E447" s="7">
        <v>87.929000000000002</v>
      </c>
      <c r="F447" s="7">
        <v>0</v>
      </c>
      <c r="G447" s="7">
        <v>0</v>
      </c>
      <c r="H447" s="7">
        <v>-29.81662</v>
      </c>
      <c r="I447" s="7">
        <v>32.940110000000004</v>
      </c>
      <c r="J447" s="7">
        <v>0</v>
      </c>
      <c r="K447" s="7">
        <f t="shared" si="36"/>
        <v>87.929000000000002</v>
      </c>
      <c r="L447" s="7">
        <f t="shared" si="37"/>
        <v>6722.549</v>
      </c>
      <c r="M447" s="7">
        <f t="shared" si="38"/>
        <v>0</v>
      </c>
      <c r="N447" s="7">
        <f t="shared" si="39"/>
        <v>6752.3656199999996</v>
      </c>
      <c r="O447" s="7">
        <f t="shared" si="40"/>
        <v>117.74562</v>
      </c>
      <c r="P447" s="7">
        <f t="shared" si="41"/>
        <v>-33.909881836481709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4445.6289999999999</v>
      </c>
      <c r="E448" s="10">
        <v>87.929000000000002</v>
      </c>
      <c r="F448" s="10">
        <v>0</v>
      </c>
      <c r="G448" s="10">
        <v>0</v>
      </c>
      <c r="H448" s="10">
        <v>-29.81662</v>
      </c>
      <c r="I448" s="10">
        <v>32.940110000000004</v>
      </c>
      <c r="J448" s="10">
        <v>0</v>
      </c>
      <c r="K448" s="10">
        <f t="shared" si="36"/>
        <v>87.929000000000002</v>
      </c>
      <c r="L448" s="10">
        <f t="shared" si="37"/>
        <v>4445.6289999999999</v>
      </c>
      <c r="M448" s="10">
        <f t="shared" si="38"/>
        <v>0</v>
      </c>
      <c r="N448" s="10">
        <f t="shared" si="39"/>
        <v>4475.4456199999995</v>
      </c>
      <c r="O448" s="10">
        <f t="shared" si="40"/>
        <v>117.74562</v>
      </c>
      <c r="P448" s="10">
        <f t="shared" si="41"/>
        <v>-33.909881836481709</v>
      </c>
    </row>
    <row r="449" spans="1:16">
      <c r="A449" s="8" t="s">
        <v>86</v>
      </c>
      <c r="B449" s="9" t="s">
        <v>87</v>
      </c>
      <c r="C449" s="10">
        <v>0</v>
      </c>
      <c r="D449" s="10">
        <v>2276.92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2276.92</v>
      </c>
      <c r="M449" s="10">
        <f t="shared" si="38"/>
        <v>0</v>
      </c>
      <c r="N449" s="10">
        <f t="shared" si="39"/>
        <v>2276.92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1068</v>
      </c>
      <c r="F450" s="7">
        <v>35.956000000000003</v>
      </c>
      <c r="G450" s="7">
        <v>0</v>
      </c>
      <c r="H450" s="7">
        <v>35.956000000000003</v>
      </c>
      <c r="I450" s="7">
        <v>0</v>
      </c>
      <c r="J450" s="7">
        <v>30.3398</v>
      </c>
      <c r="K450" s="7">
        <f t="shared" si="36"/>
        <v>1032.0440000000001</v>
      </c>
      <c r="L450" s="7">
        <f t="shared" si="37"/>
        <v>2552.8109999999997</v>
      </c>
      <c r="M450" s="7">
        <f t="shared" si="38"/>
        <v>3.3666666666666671</v>
      </c>
      <c r="N450" s="7">
        <f t="shared" si="39"/>
        <v>2552.8109999999997</v>
      </c>
      <c r="O450" s="7">
        <f t="shared" si="40"/>
        <v>1032.0440000000001</v>
      </c>
      <c r="P450" s="7">
        <f t="shared" si="41"/>
        <v>3.3666666666666671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348.73900000000003</v>
      </c>
      <c r="E451" s="10">
        <v>45</v>
      </c>
      <c r="F451" s="10">
        <v>30</v>
      </c>
      <c r="G451" s="10">
        <v>0</v>
      </c>
      <c r="H451" s="10">
        <v>30</v>
      </c>
      <c r="I451" s="10">
        <v>0</v>
      </c>
      <c r="J451" s="10">
        <v>30.3398</v>
      </c>
      <c r="K451" s="10">
        <f t="shared" si="36"/>
        <v>15</v>
      </c>
      <c r="L451" s="10">
        <f t="shared" si="37"/>
        <v>318.73900000000003</v>
      </c>
      <c r="M451" s="10">
        <f t="shared" si="38"/>
        <v>66.666666666666657</v>
      </c>
      <c r="N451" s="10">
        <f t="shared" si="39"/>
        <v>318.73900000000003</v>
      </c>
      <c r="O451" s="10">
        <f t="shared" si="40"/>
        <v>15</v>
      </c>
      <c r="P451" s="10">
        <f t="shared" si="41"/>
        <v>66.666666666666657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795.17200000000003</v>
      </c>
      <c r="E452" s="10">
        <v>0</v>
      </c>
      <c r="F452" s="10">
        <v>5.9560000000000004</v>
      </c>
      <c r="G452" s="10">
        <v>0</v>
      </c>
      <c r="H452" s="10">
        <v>5.9560000000000004</v>
      </c>
      <c r="I452" s="10">
        <v>0</v>
      </c>
      <c r="J452" s="10">
        <v>0</v>
      </c>
      <c r="K452" s="10">
        <f t="shared" si="36"/>
        <v>-5.9560000000000004</v>
      </c>
      <c r="L452" s="10">
        <f t="shared" si="37"/>
        <v>789.21600000000001</v>
      </c>
      <c r="M452" s="10">
        <f t="shared" si="38"/>
        <v>0</v>
      </c>
      <c r="N452" s="10">
        <f t="shared" si="39"/>
        <v>789.21600000000001</v>
      </c>
      <c r="O452" s="10">
        <f t="shared" si="40"/>
        <v>-5.9560000000000004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197.35599999999999</v>
      </c>
      <c r="E453" s="10">
        <v>23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23</v>
      </c>
      <c r="L453" s="10">
        <f t="shared" si="37"/>
        <v>197.35599999999999</v>
      </c>
      <c r="M453" s="10">
        <f t="shared" si="38"/>
        <v>0</v>
      </c>
      <c r="N453" s="10">
        <f t="shared" si="39"/>
        <v>197.35599999999999</v>
      </c>
      <c r="O453" s="10">
        <f t="shared" si="40"/>
        <v>23</v>
      </c>
      <c r="P453" s="10">
        <f t="shared" si="41"/>
        <v>0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1000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1000</v>
      </c>
      <c r="L454" s="10">
        <f t="shared" ref="L454:L517" si="43">D454-F454</f>
        <v>1050</v>
      </c>
      <c r="M454" s="10">
        <f t="shared" ref="M454:M517" si="44">IF(E454=0,0,(F454/E454)*100)</f>
        <v>0</v>
      </c>
      <c r="N454" s="10">
        <f t="shared" ref="N454:N517" si="45">D454-H454</f>
        <v>1050</v>
      </c>
      <c r="O454" s="10">
        <f t="shared" ref="O454:O517" si="46">E454-H454</f>
        <v>1000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197.5</v>
      </c>
      <c r="M455" s="10">
        <f t="shared" si="44"/>
        <v>0</v>
      </c>
      <c r="N455" s="10">
        <f t="shared" si="45"/>
        <v>197.5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1859.0920000000001</v>
      </c>
      <c r="E456" s="7">
        <v>178</v>
      </c>
      <c r="F456" s="7">
        <v>24.130759999999999</v>
      </c>
      <c r="G456" s="7">
        <v>0</v>
      </c>
      <c r="H456" s="7">
        <v>24.130759999999999</v>
      </c>
      <c r="I456" s="7">
        <v>0</v>
      </c>
      <c r="J456" s="7">
        <v>0</v>
      </c>
      <c r="K456" s="7">
        <f t="shared" si="42"/>
        <v>153.86923999999999</v>
      </c>
      <c r="L456" s="7">
        <f t="shared" si="43"/>
        <v>1834.9612400000001</v>
      </c>
      <c r="M456" s="7">
        <f t="shared" si="44"/>
        <v>13.556606741573033</v>
      </c>
      <c r="N456" s="7">
        <f t="shared" si="45"/>
        <v>1834.9612400000001</v>
      </c>
      <c r="O456" s="7">
        <f t="shared" si="46"/>
        <v>153.86923999999999</v>
      </c>
      <c r="P456" s="7">
        <f t="shared" si="47"/>
        <v>13.556606741573033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75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75</v>
      </c>
      <c r="L457" s="10">
        <f t="shared" si="43"/>
        <v>747.66</v>
      </c>
      <c r="M457" s="10">
        <f t="shared" si="44"/>
        <v>0</v>
      </c>
      <c r="N457" s="10">
        <f t="shared" si="45"/>
        <v>747.66</v>
      </c>
      <c r="O457" s="10">
        <f t="shared" si="46"/>
        <v>75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690.86</v>
      </c>
      <c r="D458" s="10">
        <v>695.86</v>
      </c>
      <c r="E458" s="10">
        <v>63</v>
      </c>
      <c r="F458" s="10">
        <v>20.04</v>
      </c>
      <c r="G458" s="10">
        <v>0</v>
      </c>
      <c r="H458" s="10">
        <v>20.04</v>
      </c>
      <c r="I458" s="10">
        <v>0</v>
      </c>
      <c r="J458" s="10">
        <v>0</v>
      </c>
      <c r="K458" s="10">
        <f t="shared" si="42"/>
        <v>42.96</v>
      </c>
      <c r="L458" s="10">
        <f t="shared" si="43"/>
        <v>675.82</v>
      </c>
      <c r="M458" s="10">
        <f t="shared" si="44"/>
        <v>31.80952380952381</v>
      </c>
      <c r="N458" s="10">
        <f t="shared" si="45"/>
        <v>675.82</v>
      </c>
      <c r="O458" s="10">
        <f t="shared" si="46"/>
        <v>42.96</v>
      </c>
      <c r="P458" s="10">
        <f t="shared" si="47"/>
        <v>31.80952380952381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244.87200000000001</v>
      </c>
      <c r="E459" s="10">
        <v>40</v>
      </c>
      <c r="F459" s="10">
        <v>4.0907600000000004</v>
      </c>
      <c r="G459" s="10">
        <v>0</v>
      </c>
      <c r="H459" s="10">
        <v>4.0907600000000004</v>
      </c>
      <c r="I459" s="10">
        <v>0</v>
      </c>
      <c r="J459" s="10">
        <v>0</v>
      </c>
      <c r="K459" s="10">
        <f t="shared" si="42"/>
        <v>35.909239999999997</v>
      </c>
      <c r="L459" s="10">
        <f t="shared" si="43"/>
        <v>240.78124000000003</v>
      </c>
      <c r="M459" s="10">
        <f t="shared" si="44"/>
        <v>10.226900000000001</v>
      </c>
      <c r="N459" s="10">
        <f t="shared" si="45"/>
        <v>240.78124000000003</v>
      </c>
      <c r="O459" s="10">
        <f t="shared" si="46"/>
        <v>35.909239999999997</v>
      </c>
      <c r="P459" s="10">
        <f t="shared" si="47"/>
        <v>10.226900000000001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170.70000000000002</v>
      </c>
      <c r="M460" s="10">
        <f t="shared" si="44"/>
        <v>0</v>
      </c>
      <c r="N460" s="10">
        <f t="shared" si="45"/>
        <v>170.70000000000002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42.8</v>
      </c>
      <c r="F461" s="7">
        <v>12.3233</v>
      </c>
      <c r="G461" s="7">
        <v>0</v>
      </c>
      <c r="H461" s="7">
        <v>12.3233</v>
      </c>
      <c r="I461" s="7">
        <v>0</v>
      </c>
      <c r="J461" s="7">
        <v>6.66</v>
      </c>
      <c r="K461" s="7">
        <f t="shared" si="42"/>
        <v>30.476699999999997</v>
      </c>
      <c r="L461" s="7">
        <f t="shared" si="43"/>
        <v>240.50162000000003</v>
      </c>
      <c r="M461" s="7">
        <f t="shared" si="44"/>
        <v>28.792757009345792</v>
      </c>
      <c r="N461" s="7">
        <f t="shared" si="45"/>
        <v>240.50162000000003</v>
      </c>
      <c r="O461" s="7">
        <f t="shared" si="46"/>
        <v>30.476699999999997</v>
      </c>
      <c r="P461" s="7">
        <f t="shared" si="47"/>
        <v>28.792757009345792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20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20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20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20</v>
      </c>
      <c r="F463" s="10">
        <v>0</v>
      </c>
      <c r="G463" s="10">
        <v>0</v>
      </c>
      <c r="H463" s="10">
        <v>0</v>
      </c>
      <c r="I463" s="10">
        <v>0</v>
      </c>
      <c r="J463" s="10">
        <v>6.66</v>
      </c>
      <c r="K463" s="10">
        <f t="shared" si="42"/>
        <v>20</v>
      </c>
      <c r="L463" s="10">
        <f t="shared" si="43"/>
        <v>106.245</v>
      </c>
      <c r="M463" s="10">
        <f t="shared" si="44"/>
        <v>0</v>
      </c>
      <c r="N463" s="10">
        <f t="shared" si="45"/>
        <v>106.245</v>
      </c>
      <c r="O463" s="10">
        <f t="shared" si="46"/>
        <v>20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2.8000000000000003</v>
      </c>
      <c r="F464" s="10">
        <v>12.3233</v>
      </c>
      <c r="G464" s="10">
        <v>0</v>
      </c>
      <c r="H464" s="10">
        <v>12.3233</v>
      </c>
      <c r="I464" s="10">
        <v>0</v>
      </c>
      <c r="J464" s="10">
        <v>0</v>
      </c>
      <c r="K464" s="10">
        <f t="shared" si="42"/>
        <v>-9.523299999999999</v>
      </c>
      <c r="L464" s="10">
        <f t="shared" si="43"/>
        <v>5.2907000000000011</v>
      </c>
      <c r="M464" s="10">
        <f t="shared" si="44"/>
        <v>440.11785714285708</v>
      </c>
      <c r="N464" s="10">
        <f t="shared" si="45"/>
        <v>5.2907000000000011</v>
      </c>
      <c r="O464" s="10">
        <f t="shared" si="46"/>
        <v>-9.523299999999999</v>
      </c>
      <c r="P464" s="10">
        <f t="shared" si="47"/>
        <v>440.11785714285708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1443.7450000000001</v>
      </c>
      <c r="F466" s="7">
        <v>403.43871000000007</v>
      </c>
      <c r="G466" s="7">
        <v>0</v>
      </c>
      <c r="H466" s="7">
        <v>409.97271000000006</v>
      </c>
      <c r="I466" s="7">
        <v>0</v>
      </c>
      <c r="J466" s="7">
        <v>13.17</v>
      </c>
      <c r="K466" s="7">
        <f t="shared" si="42"/>
        <v>1040.30629</v>
      </c>
      <c r="L466" s="7">
        <f t="shared" si="43"/>
        <v>8033.4837699999989</v>
      </c>
      <c r="M466" s="7">
        <f t="shared" si="44"/>
        <v>27.943903528670234</v>
      </c>
      <c r="N466" s="7">
        <f t="shared" si="45"/>
        <v>8026.9497699999993</v>
      </c>
      <c r="O466" s="7">
        <f t="shared" si="46"/>
        <v>1033.7722900000001</v>
      </c>
      <c r="P466" s="7">
        <f t="shared" si="47"/>
        <v>28.396476524594028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875.86</v>
      </c>
      <c r="F467" s="10">
        <v>310.53214000000003</v>
      </c>
      <c r="G467" s="10">
        <v>0</v>
      </c>
      <c r="H467" s="10">
        <v>310.53214000000003</v>
      </c>
      <c r="I467" s="10">
        <v>0</v>
      </c>
      <c r="J467" s="10">
        <v>0</v>
      </c>
      <c r="K467" s="10">
        <f t="shared" si="42"/>
        <v>565.32785999999999</v>
      </c>
      <c r="L467" s="10">
        <f t="shared" si="43"/>
        <v>4973.2123299999994</v>
      </c>
      <c r="M467" s="10">
        <f t="shared" si="44"/>
        <v>35.454540680017352</v>
      </c>
      <c r="N467" s="10">
        <f t="shared" si="45"/>
        <v>4973.2123299999994</v>
      </c>
      <c r="O467" s="10">
        <f t="shared" si="46"/>
        <v>565.32785999999999</v>
      </c>
      <c r="P467" s="10">
        <f t="shared" si="47"/>
        <v>35.454540680017352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1161.9983100000002</v>
      </c>
      <c r="E468" s="10">
        <v>192.685</v>
      </c>
      <c r="F468" s="10">
        <v>67.54759</v>
      </c>
      <c r="G468" s="10">
        <v>0</v>
      </c>
      <c r="H468" s="10">
        <v>67.54759</v>
      </c>
      <c r="I468" s="10">
        <v>0</v>
      </c>
      <c r="J468" s="10">
        <v>0</v>
      </c>
      <c r="K468" s="10">
        <f t="shared" si="42"/>
        <v>125.13741</v>
      </c>
      <c r="L468" s="10">
        <f t="shared" si="43"/>
        <v>1094.4507200000003</v>
      </c>
      <c r="M468" s="10">
        <f t="shared" si="44"/>
        <v>35.055966992760204</v>
      </c>
      <c r="N468" s="10">
        <f t="shared" si="45"/>
        <v>1094.4507200000003</v>
      </c>
      <c r="O468" s="10">
        <f t="shared" si="46"/>
        <v>125.13741</v>
      </c>
      <c r="P468" s="10">
        <f t="shared" si="47"/>
        <v>35.055966992760204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125</v>
      </c>
      <c r="F469" s="10">
        <v>0</v>
      </c>
      <c r="G469" s="10">
        <v>0</v>
      </c>
      <c r="H469" s="10">
        <v>0</v>
      </c>
      <c r="I469" s="10">
        <v>0</v>
      </c>
      <c r="J469" s="10">
        <v>3.3200000000000003</v>
      </c>
      <c r="K469" s="10">
        <f t="shared" si="42"/>
        <v>125</v>
      </c>
      <c r="L469" s="10">
        <f t="shared" si="43"/>
        <v>836.71944999999994</v>
      </c>
      <c r="M469" s="10">
        <f t="shared" si="44"/>
        <v>0</v>
      </c>
      <c r="N469" s="10">
        <f t="shared" si="45"/>
        <v>836.71944999999994</v>
      </c>
      <c r="O469" s="10">
        <f t="shared" si="46"/>
        <v>125</v>
      </c>
      <c r="P469" s="10">
        <f t="shared" si="47"/>
        <v>0</v>
      </c>
    </row>
    <row r="470" spans="1:16">
      <c r="A470" s="8" t="s">
        <v>78</v>
      </c>
      <c r="B470" s="9" t="s">
        <v>79</v>
      </c>
      <c r="C470" s="10">
        <v>60</v>
      </c>
      <c r="D470" s="10">
        <v>60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60</v>
      </c>
      <c r="M470" s="10">
        <f t="shared" si="44"/>
        <v>0</v>
      </c>
      <c r="N470" s="10">
        <f t="shared" si="45"/>
        <v>60</v>
      </c>
      <c r="O470" s="10">
        <f t="shared" si="46"/>
        <v>0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683.91025000000002</v>
      </c>
      <c r="E471" s="10">
        <v>174</v>
      </c>
      <c r="F471" s="10">
        <v>23.768160000000002</v>
      </c>
      <c r="G471" s="10">
        <v>0</v>
      </c>
      <c r="H471" s="10">
        <v>30.302160000000001</v>
      </c>
      <c r="I471" s="10">
        <v>0</v>
      </c>
      <c r="J471" s="10">
        <v>9.85</v>
      </c>
      <c r="K471" s="10">
        <f t="shared" si="42"/>
        <v>150.23184000000001</v>
      </c>
      <c r="L471" s="10">
        <f t="shared" si="43"/>
        <v>660.14209000000005</v>
      </c>
      <c r="M471" s="10">
        <f t="shared" si="44"/>
        <v>13.659862068965516</v>
      </c>
      <c r="N471" s="10">
        <f t="shared" si="45"/>
        <v>653.60809000000006</v>
      </c>
      <c r="O471" s="10">
        <f t="shared" si="46"/>
        <v>143.69783999999999</v>
      </c>
      <c r="P471" s="10">
        <f t="shared" si="47"/>
        <v>17.415034482758621</v>
      </c>
    </row>
    <row r="472" spans="1:16">
      <c r="A472" s="8" t="s">
        <v>31</v>
      </c>
      <c r="B472" s="9" t="s">
        <v>32</v>
      </c>
      <c r="C472" s="10">
        <v>206.4</v>
      </c>
      <c r="D472" s="10">
        <v>206.4</v>
      </c>
      <c r="E472" s="10">
        <v>40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40</v>
      </c>
      <c r="L472" s="10">
        <f t="shared" si="43"/>
        <v>206.4</v>
      </c>
      <c r="M472" s="10">
        <f t="shared" si="44"/>
        <v>0</v>
      </c>
      <c r="N472" s="10">
        <f t="shared" si="45"/>
        <v>206.4</v>
      </c>
      <c r="O472" s="10">
        <f t="shared" si="46"/>
        <v>40</v>
      </c>
      <c r="P472" s="10">
        <f t="shared" si="47"/>
        <v>0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0.8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0.8</v>
      </c>
      <c r="L473" s="10">
        <f t="shared" si="43"/>
        <v>6.05</v>
      </c>
      <c r="M473" s="10">
        <f t="shared" si="44"/>
        <v>0</v>
      </c>
      <c r="N473" s="10">
        <f t="shared" si="45"/>
        <v>6.05</v>
      </c>
      <c r="O473" s="10">
        <f t="shared" si="46"/>
        <v>0.8</v>
      </c>
      <c r="P473" s="10">
        <f t="shared" si="47"/>
        <v>0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12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12</v>
      </c>
      <c r="L474" s="10">
        <f t="shared" si="43"/>
        <v>60</v>
      </c>
      <c r="M474" s="10">
        <f t="shared" si="44"/>
        <v>0</v>
      </c>
      <c r="N474" s="10">
        <f t="shared" si="45"/>
        <v>60</v>
      </c>
      <c r="O474" s="10">
        <f t="shared" si="46"/>
        <v>12</v>
      </c>
      <c r="P474" s="10">
        <f t="shared" si="47"/>
        <v>0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23.400000000000002</v>
      </c>
      <c r="F475" s="10">
        <v>1.5908199999999999</v>
      </c>
      <c r="G475" s="10">
        <v>0</v>
      </c>
      <c r="H475" s="10">
        <v>1.5908199999999999</v>
      </c>
      <c r="I475" s="10">
        <v>0</v>
      </c>
      <c r="J475" s="10">
        <v>0</v>
      </c>
      <c r="K475" s="10">
        <f t="shared" si="42"/>
        <v>21.809180000000001</v>
      </c>
      <c r="L475" s="10">
        <f t="shared" si="43"/>
        <v>136.50917999999999</v>
      </c>
      <c r="M475" s="10">
        <f t="shared" si="44"/>
        <v>6.7983760683760677</v>
      </c>
      <c r="N475" s="10">
        <f t="shared" si="45"/>
        <v>136.50917999999999</v>
      </c>
      <c r="O475" s="10">
        <f t="shared" si="46"/>
        <v>21.809180000000001</v>
      </c>
      <c r="P475" s="10">
        <f t="shared" si="47"/>
        <v>6.7983760683760677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230.5</v>
      </c>
      <c r="F476" s="7">
        <v>65.8</v>
      </c>
      <c r="G476" s="7">
        <v>0</v>
      </c>
      <c r="H476" s="7">
        <v>65.05</v>
      </c>
      <c r="I476" s="7">
        <v>0.75</v>
      </c>
      <c r="J476" s="7">
        <v>43.499000000000002</v>
      </c>
      <c r="K476" s="7">
        <f t="shared" si="42"/>
        <v>164.7</v>
      </c>
      <c r="L476" s="7">
        <f t="shared" si="43"/>
        <v>1991.0779599999998</v>
      </c>
      <c r="M476" s="7">
        <f t="shared" si="44"/>
        <v>28.546637744034708</v>
      </c>
      <c r="N476" s="7">
        <f t="shared" si="45"/>
        <v>1991.8279599999998</v>
      </c>
      <c r="O476" s="7">
        <f t="shared" si="46"/>
        <v>165.45</v>
      </c>
      <c r="P476" s="7">
        <f t="shared" si="47"/>
        <v>28.221258134490235</v>
      </c>
    </row>
    <row r="477" spans="1:16">
      <c r="A477" s="8" t="s">
        <v>27</v>
      </c>
      <c r="B477" s="9" t="s">
        <v>28</v>
      </c>
      <c r="C477" s="10">
        <v>1222.43796</v>
      </c>
      <c r="D477" s="10">
        <v>1092.68496</v>
      </c>
      <c r="E477" s="10">
        <v>74.5</v>
      </c>
      <c r="F477" s="10">
        <v>2.95</v>
      </c>
      <c r="G477" s="10">
        <v>0</v>
      </c>
      <c r="H477" s="10">
        <v>2.95</v>
      </c>
      <c r="I477" s="10">
        <v>0</v>
      </c>
      <c r="J477" s="10">
        <v>0</v>
      </c>
      <c r="K477" s="10">
        <f t="shared" si="42"/>
        <v>71.55</v>
      </c>
      <c r="L477" s="10">
        <f t="shared" si="43"/>
        <v>1089.73496</v>
      </c>
      <c r="M477" s="10">
        <f t="shared" si="44"/>
        <v>3.9597315436241614</v>
      </c>
      <c r="N477" s="10">
        <f t="shared" si="45"/>
        <v>1089.73496</v>
      </c>
      <c r="O477" s="10">
        <f t="shared" si="46"/>
        <v>71.55</v>
      </c>
      <c r="P477" s="10">
        <f t="shared" si="47"/>
        <v>3.9597315436241614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964.19299999999998</v>
      </c>
      <c r="E478" s="10">
        <v>156</v>
      </c>
      <c r="F478" s="10">
        <v>62.85</v>
      </c>
      <c r="G478" s="10">
        <v>0</v>
      </c>
      <c r="H478" s="10">
        <v>62.1</v>
      </c>
      <c r="I478" s="10">
        <v>0.75</v>
      </c>
      <c r="J478" s="10">
        <v>43.499000000000002</v>
      </c>
      <c r="K478" s="10">
        <f t="shared" si="42"/>
        <v>93.15</v>
      </c>
      <c r="L478" s="10">
        <f t="shared" si="43"/>
        <v>901.34299999999996</v>
      </c>
      <c r="M478" s="10">
        <f t="shared" si="44"/>
        <v>40.28846153846154</v>
      </c>
      <c r="N478" s="10">
        <f t="shared" si="45"/>
        <v>902.09299999999996</v>
      </c>
      <c r="O478" s="10">
        <f t="shared" si="46"/>
        <v>93.9</v>
      </c>
      <c r="P478" s="10">
        <f t="shared" si="47"/>
        <v>39.807692307692314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445.57337999999999</v>
      </c>
      <c r="G480" s="7">
        <v>0</v>
      </c>
      <c r="H480" s="7">
        <v>447.00756000000001</v>
      </c>
      <c r="I480" s="7">
        <v>0</v>
      </c>
      <c r="J480" s="7">
        <v>0</v>
      </c>
      <c r="K480" s="7">
        <f t="shared" si="42"/>
        <v>-445.57337999999999</v>
      </c>
      <c r="L480" s="7">
        <f t="shared" si="43"/>
        <v>3554.4266200000002</v>
      </c>
      <c r="M480" s="7">
        <f t="shared" si="44"/>
        <v>0</v>
      </c>
      <c r="N480" s="7">
        <f t="shared" si="45"/>
        <v>3552.99244</v>
      </c>
      <c r="O480" s="7">
        <f t="shared" si="46"/>
        <v>-447.00756000000001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445.57337999999999</v>
      </c>
      <c r="G481" s="10">
        <v>0</v>
      </c>
      <c r="H481" s="10">
        <v>447.00756000000001</v>
      </c>
      <c r="I481" s="10">
        <v>0</v>
      </c>
      <c r="J481" s="10">
        <v>0</v>
      </c>
      <c r="K481" s="10">
        <f t="shared" si="42"/>
        <v>-445.57337999999999</v>
      </c>
      <c r="L481" s="10">
        <f t="shared" si="43"/>
        <v>3554.4266200000002</v>
      </c>
      <c r="M481" s="10">
        <f t="shared" si="44"/>
        <v>0</v>
      </c>
      <c r="N481" s="10">
        <f t="shared" si="45"/>
        <v>3552.99244</v>
      </c>
      <c r="O481" s="10">
        <f t="shared" si="46"/>
        <v>-447.00756000000001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500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500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500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500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500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500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24649.686170000008</v>
      </c>
      <c r="E484" s="7">
        <v>2813.3810000000003</v>
      </c>
      <c r="F484" s="7">
        <v>497.73622000000006</v>
      </c>
      <c r="G484" s="7">
        <v>0</v>
      </c>
      <c r="H484" s="7">
        <v>497.73622000000006</v>
      </c>
      <c r="I484" s="7">
        <v>5.2000000000000005E-2</v>
      </c>
      <c r="J484" s="7">
        <v>0</v>
      </c>
      <c r="K484" s="7">
        <f t="shared" si="42"/>
        <v>2315.6447800000001</v>
      </c>
      <c r="L484" s="7">
        <f t="shared" si="43"/>
        <v>24151.949950000009</v>
      </c>
      <c r="M484" s="7">
        <f t="shared" si="44"/>
        <v>17.691745981081127</v>
      </c>
      <c r="N484" s="7">
        <f t="shared" si="45"/>
        <v>24151.949950000009</v>
      </c>
      <c r="O484" s="7">
        <f t="shared" si="46"/>
        <v>2315.6447800000001</v>
      </c>
      <c r="P484" s="7">
        <f t="shared" si="47"/>
        <v>17.691745981081127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4715.1790000000001</v>
      </c>
      <c r="E485" s="7">
        <v>629.16000000000008</v>
      </c>
      <c r="F485" s="7">
        <v>152.38227000000003</v>
      </c>
      <c r="G485" s="7">
        <v>0</v>
      </c>
      <c r="H485" s="7">
        <v>152.38227000000003</v>
      </c>
      <c r="I485" s="7">
        <v>0</v>
      </c>
      <c r="J485" s="7">
        <v>0</v>
      </c>
      <c r="K485" s="7">
        <f t="shared" si="42"/>
        <v>476.77773000000002</v>
      </c>
      <c r="L485" s="7">
        <f t="shared" si="43"/>
        <v>4562.79673</v>
      </c>
      <c r="M485" s="7">
        <f t="shared" si="44"/>
        <v>24.219955178333016</v>
      </c>
      <c r="N485" s="7">
        <f t="shared" si="45"/>
        <v>4562.79673</v>
      </c>
      <c r="O485" s="7">
        <f t="shared" si="46"/>
        <v>476.77773000000002</v>
      </c>
      <c r="P485" s="7">
        <f t="shared" si="47"/>
        <v>24.219955178333016</v>
      </c>
    </row>
    <row r="486" spans="1:16">
      <c r="A486" s="8" t="s">
        <v>23</v>
      </c>
      <c r="B486" s="9" t="s">
        <v>24</v>
      </c>
      <c r="C486" s="10">
        <v>3663.33</v>
      </c>
      <c r="D486" s="10">
        <v>3690.33</v>
      </c>
      <c r="E486" s="10">
        <v>509.6</v>
      </c>
      <c r="F486" s="10">
        <v>123.56251</v>
      </c>
      <c r="G486" s="10">
        <v>0</v>
      </c>
      <c r="H486" s="10">
        <v>123.56251</v>
      </c>
      <c r="I486" s="10">
        <v>0</v>
      </c>
      <c r="J486" s="10">
        <v>0</v>
      </c>
      <c r="K486" s="10">
        <f t="shared" si="42"/>
        <v>386.03749000000005</v>
      </c>
      <c r="L486" s="10">
        <f t="shared" si="43"/>
        <v>3566.7674899999997</v>
      </c>
      <c r="M486" s="10">
        <f t="shared" si="44"/>
        <v>24.246960361067504</v>
      </c>
      <c r="N486" s="10">
        <f t="shared" si="45"/>
        <v>3566.7674899999997</v>
      </c>
      <c r="O486" s="10">
        <f t="shared" si="46"/>
        <v>386.03749000000005</v>
      </c>
      <c r="P486" s="10">
        <f t="shared" si="47"/>
        <v>24.246960361067504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804.22199999999998</v>
      </c>
      <c r="E487" s="10">
        <v>72.56</v>
      </c>
      <c r="F487" s="10">
        <v>27.183759999999999</v>
      </c>
      <c r="G487" s="10">
        <v>0</v>
      </c>
      <c r="H487" s="10">
        <v>27.183759999999999</v>
      </c>
      <c r="I487" s="10">
        <v>0</v>
      </c>
      <c r="J487" s="10">
        <v>0</v>
      </c>
      <c r="K487" s="10">
        <f t="shared" si="42"/>
        <v>45.376240000000003</v>
      </c>
      <c r="L487" s="10">
        <f t="shared" si="43"/>
        <v>777.03823999999997</v>
      </c>
      <c r="M487" s="10">
        <f t="shared" si="44"/>
        <v>37.463836824696799</v>
      </c>
      <c r="N487" s="10">
        <f t="shared" si="45"/>
        <v>777.03823999999997</v>
      </c>
      <c r="O487" s="10">
        <f t="shared" si="46"/>
        <v>45.376240000000003</v>
      </c>
      <c r="P487" s="10">
        <f t="shared" si="47"/>
        <v>37.463836824696799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33.6</v>
      </c>
      <c r="F488" s="10">
        <v>0.83599999999999997</v>
      </c>
      <c r="G488" s="10">
        <v>0</v>
      </c>
      <c r="H488" s="10">
        <v>0.83599999999999997</v>
      </c>
      <c r="I488" s="10">
        <v>0</v>
      </c>
      <c r="J488" s="10">
        <v>0</v>
      </c>
      <c r="K488" s="10">
        <f t="shared" si="42"/>
        <v>32.764000000000003</v>
      </c>
      <c r="L488" s="10">
        <f t="shared" si="43"/>
        <v>133.44399999999999</v>
      </c>
      <c r="M488" s="10">
        <f t="shared" si="44"/>
        <v>2.4880952380952377</v>
      </c>
      <c r="N488" s="10">
        <f t="shared" si="45"/>
        <v>133.44399999999999</v>
      </c>
      <c r="O488" s="10">
        <f t="shared" si="46"/>
        <v>32.764000000000003</v>
      </c>
      <c r="P488" s="10">
        <f t="shared" si="47"/>
        <v>2.4880952380952377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10.4</v>
      </c>
      <c r="F489" s="10">
        <v>0.8</v>
      </c>
      <c r="G489" s="10">
        <v>0</v>
      </c>
      <c r="H489" s="10">
        <v>0.8</v>
      </c>
      <c r="I489" s="10">
        <v>0</v>
      </c>
      <c r="J489" s="10">
        <v>0</v>
      </c>
      <c r="K489" s="10">
        <f t="shared" si="42"/>
        <v>9.6</v>
      </c>
      <c r="L489" s="10">
        <f t="shared" si="43"/>
        <v>69.800000000000011</v>
      </c>
      <c r="M489" s="10">
        <f t="shared" si="44"/>
        <v>7.6923076923076925</v>
      </c>
      <c r="N489" s="10">
        <f t="shared" si="45"/>
        <v>69.800000000000011</v>
      </c>
      <c r="O489" s="10">
        <f t="shared" si="46"/>
        <v>9.6</v>
      </c>
      <c r="P489" s="10">
        <f t="shared" si="47"/>
        <v>7.6923076923076925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3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3</v>
      </c>
      <c r="L490" s="10">
        <f t="shared" si="43"/>
        <v>12.170999999999999</v>
      </c>
      <c r="M490" s="10">
        <f t="shared" si="44"/>
        <v>0</v>
      </c>
      <c r="N490" s="10">
        <f t="shared" si="45"/>
        <v>12.170999999999999</v>
      </c>
      <c r="O490" s="10">
        <f t="shared" si="46"/>
        <v>3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1173.8506100000002</v>
      </c>
      <c r="E492" s="7">
        <v>0</v>
      </c>
      <c r="F492" s="7">
        <v>3</v>
      </c>
      <c r="G492" s="7">
        <v>0</v>
      </c>
      <c r="H492" s="7">
        <v>3</v>
      </c>
      <c r="I492" s="7">
        <v>0</v>
      </c>
      <c r="J492" s="7">
        <v>0</v>
      </c>
      <c r="K492" s="7">
        <f t="shared" si="42"/>
        <v>-3</v>
      </c>
      <c r="L492" s="7">
        <f t="shared" si="43"/>
        <v>1170.8506100000002</v>
      </c>
      <c r="M492" s="7">
        <f t="shared" si="44"/>
        <v>0</v>
      </c>
      <c r="N492" s="7">
        <f t="shared" si="45"/>
        <v>1170.8506100000002</v>
      </c>
      <c r="O492" s="7">
        <f t="shared" si="46"/>
        <v>-3</v>
      </c>
      <c r="P492" s="7">
        <f t="shared" si="47"/>
        <v>0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1173.8506100000002</v>
      </c>
      <c r="E493" s="10">
        <v>0</v>
      </c>
      <c r="F493" s="10">
        <v>3</v>
      </c>
      <c r="G493" s="10">
        <v>0</v>
      </c>
      <c r="H493" s="10">
        <v>3</v>
      </c>
      <c r="I493" s="10">
        <v>0</v>
      </c>
      <c r="J493" s="10">
        <v>0</v>
      </c>
      <c r="K493" s="10">
        <f t="shared" si="42"/>
        <v>-3</v>
      </c>
      <c r="L493" s="10">
        <f t="shared" si="43"/>
        <v>1170.8506100000002</v>
      </c>
      <c r="M493" s="10">
        <f t="shared" si="44"/>
        <v>0</v>
      </c>
      <c r="N493" s="10">
        <f t="shared" si="45"/>
        <v>1170.8506100000002</v>
      </c>
      <c r="O493" s="10">
        <f t="shared" si="46"/>
        <v>-3</v>
      </c>
      <c r="P493" s="10">
        <f t="shared" si="47"/>
        <v>0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300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300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300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300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300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300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686.80000000000007</v>
      </c>
      <c r="E496" s="7">
        <v>154.24</v>
      </c>
      <c r="F496" s="7">
        <v>49.2</v>
      </c>
      <c r="G496" s="7">
        <v>0</v>
      </c>
      <c r="H496" s="7">
        <v>49.2</v>
      </c>
      <c r="I496" s="7">
        <v>0</v>
      </c>
      <c r="J496" s="7">
        <v>0</v>
      </c>
      <c r="K496" s="7">
        <f t="shared" si="42"/>
        <v>105.04</v>
      </c>
      <c r="L496" s="7">
        <f t="shared" si="43"/>
        <v>637.6</v>
      </c>
      <c r="M496" s="7">
        <f t="shared" si="44"/>
        <v>31.898340248962654</v>
      </c>
      <c r="N496" s="7">
        <f t="shared" si="45"/>
        <v>637.6</v>
      </c>
      <c r="O496" s="7">
        <f t="shared" si="46"/>
        <v>105.04</v>
      </c>
      <c r="P496" s="7">
        <f t="shared" si="47"/>
        <v>31.898340248962654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686.80000000000007</v>
      </c>
      <c r="E497" s="10">
        <v>154.24</v>
      </c>
      <c r="F497" s="10">
        <v>49.2</v>
      </c>
      <c r="G497" s="10">
        <v>0</v>
      </c>
      <c r="H497" s="10">
        <v>49.2</v>
      </c>
      <c r="I497" s="10">
        <v>0</v>
      </c>
      <c r="J497" s="10">
        <v>0</v>
      </c>
      <c r="K497" s="10">
        <f t="shared" si="42"/>
        <v>105.04</v>
      </c>
      <c r="L497" s="10">
        <f t="shared" si="43"/>
        <v>637.6</v>
      </c>
      <c r="M497" s="10">
        <f t="shared" si="44"/>
        <v>31.898340248962654</v>
      </c>
      <c r="N497" s="10">
        <f t="shared" si="45"/>
        <v>637.6</v>
      </c>
      <c r="O497" s="10">
        <f t="shared" si="46"/>
        <v>105.04</v>
      </c>
      <c r="P497" s="10">
        <f t="shared" si="47"/>
        <v>31.898340248962654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10541.496999999999</v>
      </c>
      <c r="E498" s="7">
        <v>1000</v>
      </c>
      <c r="F498" s="7">
        <v>270.11266000000001</v>
      </c>
      <c r="G498" s="7">
        <v>0</v>
      </c>
      <c r="H498" s="7">
        <v>270.11266000000001</v>
      </c>
      <c r="I498" s="7">
        <v>5.2000000000000005E-2</v>
      </c>
      <c r="J498" s="7">
        <v>0</v>
      </c>
      <c r="K498" s="7">
        <f t="shared" si="42"/>
        <v>729.88733999999999</v>
      </c>
      <c r="L498" s="7">
        <f t="shared" si="43"/>
        <v>10271.384339999999</v>
      </c>
      <c r="M498" s="7">
        <f t="shared" si="44"/>
        <v>27.011265999999999</v>
      </c>
      <c r="N498" s="7">
        <f t="shared" si="45"/>
        <v>10271.384339999999</v>
      </c>
      <c r="O498" s="7">
        <f t="shared" si="46"/>
        <v>729.88733999999999</v>
      </c>
      <c r="P498" s="7">
        <f t="shared" si="47"/>
        <v>27.011265999999999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1000</v>
      </c>
      <c r="F500" s="10">
        <v>267.01265999999998</v>
      </c>
      <c r="G500" s="10">
        <v>0</v>
      </c>
      <c r="H500" s="10">
        <v>267.01265999999998</v>
      </c>
      <c r="I500" s="10">
        <v>0</v>
      </c>
      <c r="J500" s="10">
        <v>0</v>
      </c>
      <c r="K500" s="10">
        <f t="shared" si="42"/>
        <v>732.98734000000002</v>
      </c>
      <c r="L500" s="10">
        <f t="shared" si="43"/>
        <v>9720.9873399999997</v>
      </c>
      <c r="M500" s="10">
        <f t="shared" si="44"/>
        <v>26.701265999999997</v>
      </c>
      <c r="N500" s="10">
        <f t="shared" si="45"/>
        <v>9720.9873399999997</v>
      </c>
      <c r="O500" s="10">
        <f t="shared" si="46"/>
        <v>732.98734000000002</v>
      </c>
      <c r="P500" s="10">
        <f t="shared" si="47"/>
        <v>26.701265999999997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194.49700000000001</v>
      </c>
      <c r="E501" s="10">
        <v>0</v>
      </c>
      <c r="F501" s="10">
        <v>3.1</v>
      </c>
      <c r="G501" s="10">
        <v>0</v>
      </c>
      <c r="H501" s="10">
        <v>3.1</v>
      </c>
      <c r="I501" s="10">
        <v>5.2000000000000005E-2</v>
      </c>
      <c r="J501" s="10">
        <v>0</v>
      </c>
      <c r="K501" s="10">
        <f t="shared" si="42"/>
        <v>-3.1</v>
      </c>
      <c r="L501" s="10">
        <f t="shared" si="43"/>
        <v>191.39700000000002</v>
      </c>
      <c r="M501" s="10">
        <f t="shared" si="44"/>
        <v>0</v>
      </c>
      <c r="N501" s="10">
        <f t="shared" si="45"/>
        <v>191.39700000000002</v>
      </c>
      <c r="O501" s="10">
        <f t="shared" si="46"/>
        <v>-3.1</v>
      </c>
      <c r="P501" s="10">
        <f t="shared" si="47"/>
        <v>0</v>
      </c>
    </row>
    <row r="502" spans="1:16">
      <c r="A502" s="5" t="s">
        <v>256</v>
      </c>
      <c r="B502" s="6" t="s">
        <v>216</v>
      </c>
      <c r="C502" s="7">
        <v>3240.11256</v>
      </c>
      <c r="D502" s="7">
        <v>3265.09256</v>
      </c>
      <c r="E502" s="7">
        <v>464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464</v>
      </c>
      <c r="L502" s="7">
        <f t="shared" si="43"/>
        <v>3265.09256</v>
      </c>
      <c r="M502" s="7">
        <f t="shared" si="44"/>
        <v>0</v>
      </c>
      <c r="N502" s="7">
        <f t="shared" si="45"/>
        <v>3265.09256</v>
      </c>
      <c r="O502" s="7">
        <f t="shared" si="46"/>
        <v>464</v>
      </c>
      <c r="P502" s="7">
        <f t="shared" si="47"/>
        <v>0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200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200</v>
      </c>
      <c r="L503" s="10">
        <f t="shared" si="43"/>
        <v>1074</v>
      </c>
      <c r="M503" s="10">
        <f t="shared" si="44"/>
        <v>0</v>
      </c>
      <c r="N503" s="10">
        <f t="shared" si="45"/>
        <v>1074</v>
      </c>
      <c r="O503" s="10">
        <f t="shared" si="46"/>
        <v>200</v>
      </c>
      <c r="P503" s="10">
        <f t="shared" si="47"/>
        <v>0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2191.09256</v>
      </c>
      <c r="E504" s="10">
        <v>264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264</v>
      </c>
      <c r="L504" s="10">
        <f t="shared" si="43"/>
        <v>2191.09256</v>
      </c>
      <c r="M504" s="10">
        <f t="shared" si="44"/>
        <v>0</v>
      </c>
      <c r="N504" s="10">
        <f t="shared" si="45"/>
        <v>2191.09256</v>
      </c>
      <c r="O504" s="10">
        <f t="shared" si="46"/>
        <v>264</v>
      </c>
      <c r="P504" s="10">
        <f t="shared" si="47"/>
        <v>0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118.78099999999999</v>
      </c>
      <c r="F505" s="7">
        <v>23.041289999999996</v>
      </c>
      <c r="G505" s="7">
        <v>0</v>
      </c>
      <c r="H505" s="7">
        <v>23.041289999999996</v>
      </c>
      <c r="I505" s="7">
        <v>0</v>
      </c>
      <c r="J505" s="7">
        <v>0</v>
      </c>
      <c r="K505" s="7">
        <f t="shared" si="42"/>
        <v>95.739710000000002</v>
      </c>
      <c r="L505" s="7">
        <f t="shared" si="43"/>
        <v>2824.3927100000001</v>
      </c>
      <c r="M505" s="7">
        <f t="shared" si="44"/>
        <v>19.398127646677494</v>
      </c>
      <c r="N505" s="7">
        <f t="shared" si="45"/>
        <v>2824.3927100000001</v>
      </c>
      <c r="O505" s="7">
        <f t="shared" si="46"/>
        <v>95.739710000000002</v>
      </c>
      <c r="P505" s="7">
        <f t="shared" si="47"/>
        <v>19.398127646677494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54</v>
      </c>
      <c r="F506" s="10">
        <v>18.886299999999999</v>
      </c>
      <c r="G506" s="10">
        <v>0</v>
      </c>
      <c r="H506" s="10">
        <v>18.886299999999999</v>
      </c>
      <c r="I506" s="10">
        <v>0</v>
      </c>
      <c r="J506" s="10">
        <v>0</v>
      </c>
      <c r="K506" s="10">
        <f t="shared" si="42"/>
        <v>35.113700000000001</v>
      </c>
      <c r="L506" s="10">
        <f t="shared" si="43"/>
        <v>435.33370000000002</v>
      </c>
      <c r="M506" s="10">
        <f t="shared" si="44"/>
        <v>34.974629629629625</v>
      </c>
      <c r="N506" s="10">
        <f t="shared" si="45"/>
        <v>435.33370000000002</v>
      </c>
      <c r="O506" s="10">
        <f t="shared" si="46"/>
        <v>35.113700000000001</v>
      </c>
      <c r="P506" s="10">
        <f t="shared" si="47"/>
        <v>34.974629629629625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11.88</v>
      </c>
      <c r="F507" s="10">
        <v>4.1549899999999997</v>
      </c>
      <c r="G507" s="10">
        <v>0</v>
      </c>
      <c r="H507" s="10">
        <v>4.1549899999999997</v>
      </c>
      <c r="I507" s="10">
        <v>0</v>
      </c>
      <c r="J507" s="10">
        <v>0</v>
      </c>
      <c r="K507" s="10">
        <f t="shared" si="42"/>
        <v>7.725010000000001</v>
      </c>
      <c r="L507" s="10">
        <f t="shared" si="43"/>
        <v>95.775010000000009</v>
      </c>
      <c r="M507" s="10">
        <f t="shared" si="44"/>
        <v>34.974663299663291</v>
      </c>
      <c r="N507" s="10">
        <f t="shared" si="45"/>
        <v>95.775010000000009</v>
      </c>
      <c r="O507" s="10">
        <f t="shared" si="46"/>
        <v>7.725010000000001</v>
      </c>
      <c r="P507" s="10">
        <f t="shared" si="47"/>
        <v>34.974663299663291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0.377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0.377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0.377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0.5</v>
      </c>
      <c r="L509" s="10">
        <f t="shared" si="43"/>
        <v>103.857</v>
      </c>
      <c r="M509" s="10">
        <f t="shared" si="44"/>
        <v>0</v>
      </c>
      <c r="N509" s="10">
        <f t="shared" si="45"/>
        <v>103.857</v>
      </c>
      <c r="O509" s="10">
        <f t="shared" si="46"/>
        <v>0.5</v>
      </c>
      <c r="P509" s="10">
        <f t="shared" si="47"/>
        <v>0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0.28000000000000003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0.28000000000000003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0.28000000000000003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1.3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1.3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1.3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0.11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0.11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0.11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1.2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1.2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1.2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49.134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49.134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49.134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147.20000000000002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147.20000000000002</v>
      </c>
      <c r="L515" s="7">
        <f t="shared" si="43"/>
        <v>809.83299999999997</v>
      </c>
      <c r="M515" s="7">
        <f t="shared" si="44"/>
        <v>0</v>
      </c>
      <c r="N515" s="7">
        <f t="shared" si="45"/>
        <v>809.83299999999997</v>
      </c>
      <c r="O515" s="7">
        <f t="shared" si="46"/>
        <v>147.20000000000002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147.20000000000002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147.20000000000002</v>
      </c>
      <c r="L516" s="10">
        <f t="shared" si="43"/>
        <v>626.5</v>
      </c>
      <c r="M516" s="10">
        <f t="shared" si="44"/>
        <v>0</v>
      </c>
      <c r="N516" s="10">
        <f t="shared" si="45"/>
        <v>626.5</v>
      </c>
      <c r="O516" s="10">
        <f t="shared" si="46"/>
        <v>147.20000000000002</v>
      </c>
      <c r="P516" s="10">
        <f t="shared" si="47"/>
        <v>0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220336.34785000002</v>
      </c>
      <c r="E518" s="7">
        <v>37200.877699999997</v>
      </c>
      <c r="F518" s="7">
        <v>3515.10977</v>
      </c>
      <c r="G518" s="7">
        <v>0</v>
      </c>
      <c r="H518" s="7">
        <v>164.72159000000002</v>
      </c>
      <c r="I518" s="7">
        <v>3350.3881800000004</v>
      </c>
      <c r="J518" s="7">
        <v>3111.4681800000003</v>
      </c>
      <c r="K518" s="7">
        <f t="shared" ref="K518:K581" si="48">E518-F518</f>
        <v>33685.767929999995</v>
      </c>
      <c r="L518" s="7">
        <f t="shared" ref="L518:L581" si="49">D518-F518</f>
        <v>216821.23808000001</v>
      </c>
      <c r="M518" s="7">
        <f t="shared" ref="M518:M581" si="50">IF(E518=0,0,(F518/E518)*100)</f>
        <v>9.448996871382958</v>
      </c>
      <c r="N518" s="7">
        <f t="shared" ref="N518:N581" si="51">D518-H518</f>
        <v>220171.62626000002</v>
      </c>
      <c r="O518" s="7">
        <f t="shared" ref="O518:O581" si="52">E518-H518</f>
        <v>37036.156109999996</v>
      </c>
      <c r="P518" s="7">
        <f t="shared" ref="P518:P581" si="53">IF(E518=0,0,(H518/E518)*100)</f>
        <v>0.44278952590411602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4830.1329999999998</v>
      </c>
      <c r="E519" s="7">
        <v>680.58699999999988</v>
      </c>
      <c r="F519" s="7">
        <v>148.18234000000001</v>
      </c>
      <c r="G519" s="7">
        <v>0</v>
      </c>
      <c r="H519" s="7">
        <v>148.18234000000001</v>
      </c>
      <c r="I519" s="7">
        <v>0</v>
      </c>
      <c r="J519" s="7">
        <v>0</v>
      </c>
      <c r="K519" s="7">
        <f t="shared" si="48"/>
        <v>532.40465999999992</v>
      </c>
      <c r="L519" s="7">
        <f t="shared" si="49"/>
        <v>4681.9506599999995</v>
      </c>
      <c r="M519" s="7">
        <f t="shared" si="50"/>
        <v>21.772725603045611</v>
      </c>
      <c r="N519" s="7">
        <f t="shared" si="51"/>
        <v>4681.9506599999995</v>
      </c>
      <c r="O519" s="7">
        <f t="shared" si="52"/>
        <v>532.40465999999992</v>
      </c>
      <c r="P519" s="7">
        <f t="shared" si="53"/>
        <v>21.772725603045611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3817.5550000000003</v>
      </c>
      <c r="E520" s="10">
        <v>489.7</v>
      </c>
      <c r="F520" s="10">
        <v>124.79471000000001</v>
      </c>
      <c r="G520" s="10">
        <v>0</v>
      </c>
      <c r="H520" s="10">
        <v>124.79471000000001</v>
      </c>
      <c r="I520" s="10">
        <v>0</v>
      </c>
      <c r="J520" s="10">
        <v>0</v>
      </c>
      <c r="K520" s="10">
        <f t="shared" si="48"/>
        <v>364.90528999999998</v>
      </c>
      <c r="L520" s="10">
        <f t="shared" si="49"/>
        <v>3692.7602900000002</v>
      </c>
      <c r="M520" s="10">
        <f t="shared" si="50"/>
        <v>25.483910557484172</v>
      </c>
      <c r="N520" s="10">
        <f t="shared" si="51"/>
        <v>3692.7602900000002</v>
      </c>
      <c r="O520" s="10">
        <f t="shared" si="52"/>
        <v>364.90528999999998</v>
      </c>
      <c r="P520" s="10">
        <f t="shared" si="53"/>
        <v>25.483910557484172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775.49400000000003</v>
      </c>
      <c r="E521" s="10">
        <v>96.975000000000009</v>
      </c>
      <c r="F521" s="10">
        <v>23.387630000000001</v>
      </c>
      <c r="G521" s="10">
        <v>0</v>
      </c>
      <c r="H521" s="10">
        <v>23.387630000000001</v>
      </c>
      <c r="I521" s="10">
        <v>0</v>
      </c>
      <c r="J521" s="10">
        <v>0</v>
      </c>
      <c r="K521" s="10">
        <f t="shared" si="48"/>
        <v>73.587370000000007</v>
      </c>
      <c r="L521" s="10">
        <f t="shared" si="49"/>
        <v>752.10636999999997</v>
      </c>
      <c r="M521" s="10">
        <f t="shared" si="50"/>
        <v>24.117174529517914</v>
      </c>
      <c r="N521" s="10">
        <f t="shared" si="51"/>
        <v>752.10636999999997</v>
      </c>
      <c r="O521" s="10">
        <f t="shared" si="52"/>
        <v>73.587370000000007</v>
      </c>
      <c r="P521" s="10">
        <f t="shared" si="53"/>
        <v>24.117174529517914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42.433999999999997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42.433999999999997</v>
      </c>
      <c r="L522" s="10">
        <f t="shared" si="49"/>
        <v>128.62899999999999</v>
      </c>
      <c r="M522" s="10">
        <f t="shared" si="50"/>
        <v>0</v>
      </c>
      <c r="N522" s="10">
        <f t="shared" si="51"/>
        <v>128.62899999999999</v>
      </c>
      <c r="O522" s="10">
        <f t="shared" si="52"/>
        <v>42.433999999999997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41.478000000000002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41.478000000000002</v>
      </c>
      <c r="L523" s="10">
        <f t="shared" si="49"/>
        <v>92.862000000000009</v>
      </c>
      <c r="M523" s="10">
        <f t="shared" si="50"/>
        <v>0</v>
      </c>
      <c r="N523" s="10">
        <f t="shared" si="51"/>
        <v>92.862000000000009</v>
      </c>
      <c r="O523" s="10">
        <f t="shared" si="52"/>
        <v>41.478000000000002</v>
      </c>
      <c r="P523" s="10">
        <f t="shared" si="53"/>
        <v>0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7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7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7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3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3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82414.62745</v>
      </c>
      <c r="E526" s="7">
        <v>14869.592699999999</v>
      </c>
      <c r="F526" s="7">
        <v>0</v>
      </c>
      <c r="G526" s="7">
        <v>0</v>
      </c>
      <c r="H526" s="7">
        <v>0</v>
      </c>
      <c r="I526" s="7">
        <v>0</v>
      </c>
      <c r="J526" s="7">
        <v>989.18434999999999</v>
      </c>
      <c r="K526" s="7">
        <f t="shared" si="48"/>
        <v>14869.592699999999</v>
      </c>
      <c r="L526" s="7">
        <f t="shared" si="49"/>
        <v>82414.62745</v>
      </c>
      <c r="M526" s="7">
        <f t="shared" si="50"/>
        <v>0</v>
      </c>
      <c r="N526" s="7">
        <f t="shared" si="51"/>
        <v>82414.62745</v>
      </c>
      <c r="O526" s="7">
        <f t="shared" si="52"/>
        <v>14869.592699999999</v>
      </c>
      <c r="P526" s="7">
        <f t="shared" si="53"/>
        <v>0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82414.62745</v>
      </c>
      <c r="E527" s="10">
        <v>14869.592699999999</v>
      </c>
      <c r="F527" s="10">
        <v>0</v>
      </c>
      <c r="G527" s="10">
        <v>0</v>
      </c>
      <c r="H527" s="10">
        <v>0</v>
      </c>
      <c r="I527" s="10">
        <v>0</v>
      </c>
      <c r="J527" s="10">
        <v>989.18434999999999</v>
      </c>
      <c r="K527" s="10">
        <f t="shared" si="48"/>
        <v>14869.592699999999</v>
      </c>
      <c r="L527" s="10">
        <f t="shared" si="49"/>
        <v>82414.62745</v>
      </c>
      <c r="M527" s="10">
        <f t="shared" si="50"/>
        <v>0</v>
      </c>
      <c r="N527" s="10">
        <f t="shared" si="51"/>
        <v>82414.62745</v>
      </c>
      <c r="O527" s="10">
        <f t="shared" si="52"/>
        <v>14869.592699999999</v>
      </c>
      <c r="P527" s="10">
        <f t="shared" si="53"/>
        <v>0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51757.5</v>
      </c>
      <c r="E528" s="7">
        <v>11124.5</v>
      </c>
      <c r="F528" s="7">
        <v>2900</v>
      </c>
      <c r="G528" s="7">
        <v>0</v>
      </c>
      <c r="H528" s="7">
        <v>0</v>
      </c>
      <c r="I528" s="7">
        <v>2900</v>
      </c>
      <c r="J528" s="7">
        <v>0</v>
      </c>
      <c r="K528" s="7">
        <f t="shared" si="48"/>
        <v>8224.5</v>
      </c>
      <c r="L528" s="7">
        <f t="shared" si="49"/>
        <v>48857.5</v>
      </c>
      <c r="M528" s="7">
        <f t="shared" si="50"/>
        <v>26.068587352240552</v>
      </c>
      <c r="N528" s="7">
        <f t="shared" si="51"/>
        <v>51757.5</v>
      </c>
      <c r="O528" s="7">
        <f t="shared" si="52"/>
        <v>11124.5</v>
      </c>
      <c r="P528" s="7">
        <f t="shared" si="53"/>
        <v>0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51757.5</v>
      </c>
      <c r="E529" s="10">
        <v>11124.5</v>
      </c>
      <c r="F529" s="10">
        <v>2900</v>
      </c>
      <c r="G529" s="10">
        <v>0</v>
      </c>
      <c r="H529" s="10">
        <v>0</v>
      </c>
      <c r="I529" s="10">
        <v>2900</v>
      </c>
      <c r="J529" s="10">
        <v>0</v>
      </c>
      <c r="K529" s="10">
        <f t="shared" si="48"/>
        <v>8224.5</v>
      </c>
      <c r="L529" s="10">
        <f t="shared" si="49"/>
        <v>48857.5</v>
      </c>
      <c r="M529" s="10">
        <f t="shared" si="50"/>
        <v>26.068587352240552</v>
      </c>
      <c r="N529" s="10">
        <f t="shared" si="51"/>
        <v>51757.5</v>
      </c>
      <c r="O529" s="10">
        <f t="shared" si="52"/>
        <v>11124.5</v>
      </c>
      <c r="P529" s="10">
        <f t="shared" si="53"/>
        <v>0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9480.1260000000002</v>
      </c>
      <c r="F532" s="7">
        <v>225.08036999999999</v>
      </c>
      <c r="G532" s="7">
        <v>0</v>
      </c>
      <c r="H532" s="7">
        <v>0</v>
      </c>
      <c r="I532" s="7">
        <v>225.08036999999999</v>
      </c>
      <c r="J532" s="7">
        <v>1824.3046299999999</v>
      </c>
      <c r="K532" s="7">
        <f t="shared" si="48"/>
        <v>9255.0456300000005</v>
      </c>
      <c r="L532" s="7">
        <f t="shared" si="49"/>
        <v>73472.402630000011</v>
      </c>
      <c r="M532" s="7">
        <f t="shared" si="50"/>
        <v>2.374233950055094</v>
      </c>
      <c r="N532" s="7">
        <f t="shared" si="51"/>
        <v>73697.483000000007</v>
      </c>
      <c r="O532" s="7">
        <f t="shared" si="52"/>
        <v>9480.1260000000002</v>
      </c>
      <c r="P532" s="7">
        <f t="shared" si="53"/>
        <v>0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8600</v>
      </c>
      <c r="E534" s="10">
        <v>1350.1079999999999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1350.1079999999999</v>
      </c>
      <c r="L534" s="10">
        <f t="shared" si="49"/>
        <v>8600</v>
      </c>
      <c r="M534" s="10">
        <f t="shared" si="50"/>
        <v>0</v>
      </c>
      <c r="N534" s="10">
        <f t="shared" si="51"/>
        <v>8600</v>
      </c>
      <c r="O534" s="10">
        <f t="shared" si="52"/>
        <v>1350.1079999999999</v>
      </c>
      <c r="P534" s="10">
        <f t="shared" si="53"/>
        <v>0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10.208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10.208</v>
      </c>
      <c r="L535" s="10">
        <f t="shared" si="49"/>
        <v>63.795000000000002</v>
      </c>
      <c r="M535" s="10">
        <f t="shared" si="50"/>
        <v>0</v>
      </c>
      <c r="N535" s="10">
        <f t="shared" si="51"/>
        <v>63.795000000000002</v>
      </c>
      <c r="O535" s="10">
        <f t="shared" si="52"/>
        <v>10.208</v>
      </c>
      <c r="P535" s="10">
        <f t="shared" si="53"/>
        <v>0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64874.198000000004</v>
      </c>
      <c r="E536" s="10">
        <v>8119.81</v>
      </c>
      <c r="F536" s="10">
        <v>225.08036999999999</v>
      </c>
      <c r="G536" s="10">
        <v>0</v>
      </c>
      <c r="H536" s="10">
        <v>0</v>
      </c>
      <c r="I536" s="10">
        <v>225.08036999999999</v>
      </c>
      <c r="J536" s="10">
        <v>1824.3046299999999</v>
      </c>
      <c r="K536" s="10">
        <f t="shared" si="48"/>
        <v>7894.7296300000007</v>
      </c>
      <c r="L536" s="10">
        <f t="shared" si="49"/>
        <v>64649.117630000001</v>
      </c>
      <c r="M536" s="10">
        <f t="shared" si="50"/>
        <v>2.7719906007652884</v>
      </c>
      <c r="N536" s="10">
        <f t="shared" si="51"/>
        <v>64874.198000000004</v>
      </c>
      <c r="O536" s="10">
        <f t="shared" si="52"/>
        <v>8119.81</v>
      </c>
      <c r="P536" s="10">
        <f t="shared" si="53"/>
        <v>0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718.42500000000007</v>
      </c>
      <c r="F537" s="7">
        <v>207.61135999999999</v>
      </c>
      <c r="G537" s="7">
        <v>0</v>
      </c>
      <c r="H537" s="7">
        <v>16.539249999999999</v>
      </c>
      <c r="I537" s="7">
        <v>191.07210999999998</v>
      </c>
      <c r="J537" s="7">
        <v>263.74349999999998</v>
      </c>
      <c r="K537" s="7">
        <f t="shared" si="48"/>
        <v>510.81364000000008</v>
      </c>
      <c r="L537" s="7">
        <f t="shared" si="49"/>
        <v>5303.4346400000004</v>
      </c>
      <c r="M537" s="7">
        <f t="shared" si="50"/>
        <v>28.898125761213763</v>
      </c>
      <c r="N537" s="7">
        <f t="shared" si="51"/>
        <v>5494.5067500000005</v>
      </c>
      <c r="O537" s="7">
        <f t="shared" si="52"/>
        <v>701.88575000000003</v>
      </c>
      <c r="P537" s="7">
        <f t="shared" si="53"/>
        <v>2.302154017468768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74.671999999999997</v>
      </c>
      <c r="F538" s="10">
        <v>13.556799999999999</v>
      </c>
      <c r="G538" s="10">
        <v>0</v>
      </c>
      <c r="H538" s="10">
        <v>13.556799999999999</v>
      </c>
      <c r="I538" s="10">
        <v>0</v>
      </c>
      <c r="J538" s="10">
        <v>0</v>
      </c>
      <c r="K538" s="10">
        <f t="shared" si="48"/>
        <v>61.115200000000002</v>
      </c>
      <c r="L538" s="10">
        <f t="shared" si="49"/>
        <v>444.27120000000002</v>
      </c>
      <c r="M538" s="10">
        <f t="shared" si="50"/>
        <v>18.15513177630169</v>
      </c>
      <c r="N538" s="10">
        <f t="shared" si="51"/>
        <v>444.27120000000002</v>
      </c>
      <c r="O538" s="10">
        <f t="shared" si="52"/>
        <v>61.115200000000002</v>
      </c>
      <c r="P538" s="10">
        <f t="shared" si="53"/>
        <v>18.15513177630169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16.428000000000001</v>
      </c>
      <c r="F539" s="10">
        <v>2.98245</v>
      </c>
      <c r="G539" s="10">
        <v>0</v>
      </c>
      <c r="H539" s="10">
        <v>2.98245</v>
      </c>
      <c r="I539" s="10">
        <v>0</v>
      </c>
      <c r="J539" s="10">
        <v>0</v>
      </c>
      <c r="K539" s="10">
        <f t="shared" si="48"/>
        <v>13.445550000000001</v>
      </c>
      <c r="L539" s="10">
        <f t="shared" si="49"/>
        <v>97.740549999999999</v>
      </c>
      <c r="M539" s="10">
        <f t="shared" si="50"/>
        <v>18.154674945215486</v>
      </c>
      <c r="N539" s="10">
        <f t="shared" si="51"/>
        <v>97.740549999999999</v>
      </c>
      <c r="O539" s="10">
        <f t="shared" si="52"/>
        <v>13.445550000000001</v>
      </c>
      <c r="P539" s="10">
        <f t="shared" si="53"/>
        <v>18.154674945215486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0.83000000000000007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0.83000000000000007</v>
      </c>
      <c r="L540" s="10">
        <f t="shared" si="49"/>
        <v>5</v>
      </c>
      <c r="M540" s="10">
        <f t="shared" si="50"/>
        <v>0</v>
      </c>
      <c r="N540" s="10">
        <f t="shared" si="51"/>
        <v>5</v>
      </c>
      <c r="O540" s="10">
        <f t="shared" si="52"/>
        <v>0.83000000000000007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0.37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0.37</v>
      </c>
      <c r="L541" s="10">
        <f t="shared" si="49"/>
        <v>2.2229999999999999</v>
      </c>
      <c r="M541" s="10">
        <f t="shared" si="50"/>
        <v>0</v>
      </c>
      <c r="N541" s="10">
        <f t="shared" si="51"/>
        <v>2.2229999999999999</v>
      </c>
      <c r="O541" s="10">
        <f t="shared" si="52"/>
        <v>0.37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0.38600000000000001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0.38600000000000001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0.38600000000000001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1.7690000000000001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1.7690000000000001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1.7690000000000001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0.114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0.114</v>
      </c>
      <c r="L544" s="10">
        <f t="shared" si="49"/>
        <v>0.81161000000000005</v>
      </c>
      <c r="M544" s="10">
        <f t="shared" si="50"/>
        <v>0</v>
      </c>
      <c r="N544" s="10">
        <f t="shared" si="51"/>
        <v>0.81161000000000005</v>
      </c>
      <c r="O544" s="10">
        <f t="shared" si="52"/>
        <v>0.114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0.65600000000000003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0.65600000000000003</v>
      </c>
      <c r="L545" s="10">
        <f t="shared" si="49"/>
        <v>3.9410000000000003</v>
      </c>
      <c r="M545" s="10">
        <f t="shared" si="50"/>
        <v>0</v>
      </c>
      <c r="N545" s="10">
        <f t="shared" si="51"/>
        <v>3.9410000000000003</v>
      </c>
      <c r="O545" s="10">
        <f t="shared" si="52"/>
        <v>0.65600000000000003</v>
      </c>
      <c r="P545" s="10">
        <f t="shared" si="53"/>
        <v>0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553.20000000000005</v>
      </c>
      <c r="F546" s="10">
        <v>191.07210999999998</v>
      </c>
      <c r="G546" s="10">
        <v>0</v>
      </c>
      <c r="H546" s="10">
        <v>0</v>
      </c>
      <c r="I546" s="10">
        <v>191.07210999999998</v>
      </c>
      <c r="J546" s="10">
        <v>263.74349999999998</v>
      </c>
      <c r="K546" s="10">
        <f t="shared" si="48"/>
        <v>362.12789000000009</v>
      </c>
      <c r="L546" s="10">
        <f t="shared" si="49"/>
        <v>4651.0588900000002</v>
      </c>
      <c r="M546" s="10">
        <f t="shared" si="50"/>
        <v>34.539426970354299</v>
      </c>
      <c r="N546" s="10">
        <f t="shared" si="51"/>
        <v>4842.1310000000003</v>
      </c>
      <c r="O546" s="10">
        <f t="shared" si="52"/>
        <v>553.20000000000005</v>
      </c>
      <c r="P546" s="10">
        <f t="shared" si="53"/>
        <v>0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70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70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70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186.547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186.547</v>
      </c>
      <c r="L550" s="7">
        <f t="shared" si="49"/>
        <v>746.04700000000003</v>
      </c>
      <c r="M550" s="7">
        <f t="shared" si="50"/>
        <v>0</v>
      </c>
      <c r="N550" s="7">
        <f t="shared" si="51"/>
        <v>746.04700000000003</v>
      </c>
      <c r="O550" s="7">
        <f t="shared" si="52"/>
        <v>186.547</v>
      </c>
      <c r="P550" s="7">
        <f t="shared" si="53"/>
        <v>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186.547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186.547</v>
      </c>
      <c r="L551" s="10">
        <f t="shared" si="49"/>
        <v>746.04700000000003</v>
      </c>
      <c r="M551" s="10">
        <f t="shared" si="50"/>
        <v>0</v>
      </c>
      <c r="N551" s="10">
        <f t="shared" si="51"/>
        <v>746.04700000000003</v>
      </c>
      <c r="O551" s="10">
        <f t="shared" si="52"/>
        <v>186.547</v>
      </c>
      <c r="P551" s="10">
        <f t="shared" si="53"/>
        <v>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14.4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14.4</v>
      </c>
      <c r="L552" s="7">
        <f t="shared" si="49"/>
        <v>57.573</v>
      </c>
      <c r="M552" s="7">
        <f t="shared" si="50"/>
        <v>0</v>
      </c>
      <c r="N552" s="7">
        <f t="shared" si="51"/>
        <v>57.573</v>
      </c>
      <c r="O552" s="7">
        <f t="shared" si="52"/>
        <v>14.4</v>
      </c>
      <c r="P552" s="7">
        <f t="shared" si="53"/>
        <v>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14.4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14.4</v>
      </c>
      <c r="L553" s="10">
        <f t="shared" si="49"/>
        <v>57.573</v>
      </c>
      <c r="M553" s="10">
        <f t="shared" si="50"/>
        <v>0</v>
      </c>
      <c r="N553" s="10">
        <f t="shared" si="51"/>
        <v>57.573</v>
      </c>
      <c r="O553" s="10">
        <f t="shared" si="52"/>
        <v>14.4</v>
      </c>
      <c r="P553" s="10">
        <f t="shared" si="53"/>
        <v>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126.7</v>
      </c>
      <c r="F554" s="7">
        <v>34.235700000000001</v>
      </c>
      <c r="G554" s="7">
        <v>0</v>
      </c>
      <c r="H554" s="7">
        <v>0</v>
      </c>
      <c r="I554" s="7">
        <v>34.235700000000001</v>
      </c>
      <c r="J554" s="7">
        <v>34.235700000000001</v>
      </c>
      <c r="K554" s="7">
        <f t="shared" si="48"/>
        <v>92.464300000000009</v>
      </c>
      <c r="L554" s="7">
        <f t="shared" si="49"/>
        <v>1223.7027</v>
      </c>
      <c r="M554" s="7">
        <f t="shared" si="50"/>
        <v>27.021073401736384</v>
      </c>
      <c r="N554" s="7">
        <f t="shared" si="51"/>
        <v>1257.9384</v>
      </c>
      <c r="O554" s="7">
        <f t="shared" si="52"/>
        <v>126.7</v>
      </c>
      <c r="P554" s="7">
        <f t="shared" si="53"/>
        <v>0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126.7</v>
      </c>
      <c r="F555" s="10">
        <v>34.235700000000001</v>
      </c>
      <c r="G555" s="10">
        <v>0</v>
      </c>
      <c r="H555" s="10">
        <v>0</v>
      </c>
      <c r="I555" s="10">
        <v>34.235700000000001</v>
      </c>
      <c r="J555" s="10">
        <v>34.235700000000001</v>
      </c>
      <c r="K555" s="10">
        <f t="shared" si="48"/>
        <v>92.464300000000009</v>
      </c>
      <c r="L555" s="10">
        <f t="shared" si="49"/>
        <v>1223.7027</v>
      </c>
      <c r="M555" s="10">
        <f t="shared" si="50"/>
        <v>27.021073401736384</v>
      </c>
      <c r="N555" s="10">
        <f t="shared" si="51"/>
        <v>1257.9384</v>
      </c>
      <c r="O555" s="10">
        <f t="shared" si="52"/>
        <v>126.7</v>
      </c>
      <c r="P555" s="10">
        <f t="shared" si="53"/>
        <v>0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642.36699999999996</v>
      </c>
      <c r="F556" s="7">
        <v>189.16503000000003</v>
      </c>
      <c r="G556" s="7">
        <v>0</v>
      </c>
      <c r="H556" s="7">
        <v>189.16503000000003</v>
      </c>
      <c r="I556" s="7">
        <v>0</v>
      </c>
      <c r="J556" s="7">
        <v>0</v>
      </c>
      <c r="K556" s="7">
        <f t="shared" si="48"/>
        <v>453.20196999999996</v>
      </c>
      <c r="L556" s="7">
        <f t="shared" si="49"/>
        <v>5198.9889700000012</v>
      </c>
      <c r="M556" s="7">
        <f t="shared" si="50"/>
        <v>29.448123891793948</v>
      </c>
      <c r="N556" s="7">
        <f t="shared" si="51"/>
        <v>5198.9889700000012</v>
      </c>
      <c r="O556" s="7">
        <f t="shared" si="52"/>
        <v>453.20196999999996</v>
      </c>
      <c r="P556" s="7">
        <f t="shared" si="53"/>
        <v>29.448123891793948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642.36699999999996</v>
      </c>
      <c r="F557" s="7">
        <v>189.16503000000003</v>
      </c>
      <c r="G557" s="7">
        <v>0</v>
      </c>
      <c r="H557" s="7">
        <v>189.16503000000003</v>
      </c>
      <c r="I557" s="7">
        <v>0</v>
      </c>
      <c r="J557" s="7">
        <v>0</v>
      </c>
      <c r="K557" s="7">
        <f t="shared" si="48"/>
        <v>453.20196999999996</v>
      </c>
      <c r="L557" s="7">
        <f t="shared" si="49"/>
        <v>4099.9049700000005</v>
      </c>
      <c r="M557" s="7">
        <f t="shared" si="50"/>
        <v>29.448123891793948</v>
      </c>
      <c r="N557" s="7">
        <f t="shared" si="51"/>
        <v>4099.9049700000005</v>
      </c>
      <c r="O557" s="7">
        <f t="shared" si="52"/>
        <v>453.20196999999996</v>
      </c>
      <c r="P557" s="7">
        <f t="shared" si="53"/>
        <v>29.448123891793948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494.42900000000003</v>
      </c>
      <c r="F558" s="10">
        <v>150.56092000000001</v>
      </c>
      <c r="G558" s="10">
        <v>0</v>
      </c>
      <c r="H558" s="10">
        <v>150.56092000000001</v>
      </c>
      <c r="I558" s="10">
        <v>0</v>
      </c>
      <c r="J558" s="10">
        <v>0</v>
      </c>
      <c r="K558" s="10">
        <f t="shared" si="48"/>
        <v>343.86808000000002</v>
      </c>
      <c r="L558" s="10">
        <f t="shared" si="49"/>
        <v>2995.2480800000003</v>
      </c>
      <c r="M558" s="10">
        <f t="shared" si="50"/>
        <v>30.451474326950891</v>
      </c>
      <c r="N558" s="10">
        <f t="shared" si="51"/>
        <v>2995.2480800000003</v>
      </c>
      <c r="O558" s="10">
        <f t="shared" si="52"/>
        <v>343.86808000000002</v>
      </c>
      <c r="P558" s="10">
        <f t="shared" si="53"/>
        <v>30.451474326950891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108.80200000000001</v>
      </c>
      <c r="F559" s="10">
        <v>33.114269999999998</v>
      </c>
      <c r="G559" s="10">
        <v>0</v>
      </c>
      <c r="H559" s="10">
        <v>33.114269999999998</v>
      </c>
      <c r="I559" s="10">
        <v>0</v>
      </c>
      <c r="J559" s="10">
        <v>0</v>
      </c>
      <c r="K559" s="10">
        <f t="shared" si="48"/>
        <v>75.687730000000016</v>
      </c>
      <c r="L559" s="10">
        <f t="shared" si="49"/>
        <v>658.96272999999997</v>
      </c>
      <c r="M559" s="10">
        <f t="shared" si="50"/>
        <v>30.435350453116666</v>
      </c>
      <c r="N559" s="10">
        <f t="shared" si="51"/>
        <v>658.96272999999997</v>
      </c>
      <c r="O559" s="10">
        <f t="shared" si="52"/>
        <v>75.687730000000016</v>
      </c>
      <c r="P559" s="10">
        <f t="shared" si="53"/>
        <v>30.435350453116666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9.2349999999999994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9.2349999999999994</v>
      </c>
      <c r="L560" s="10">
        <f t="shared" si="49"/>
        <v>133.81900000000002</v>
      </c>
      <c r="M560" s="10">
        <f t="shared" si="50"/>
        <v>0</v>
      </c>
      <c r="N560" s="10">
        <f t="shared" si="51"/>
        <v>133.81900000000002</v>
      </c>
      <c r="O560" s="10">
        <f t="shared" si="52"/>
        <v>9.2349999999999994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24.760999999999999</v>
      </c>
      <c r="F561" s="10">
        <v>5.2098400000000007</v>
      </c>
      <c r="G561" s="10">
        <v>0</v>
      </c>
      <c r="H561" s="10">
        <v>5.2098400000000007</v>
      </c>
      <c r="I561" s="10">
        <v>0</v>
      </c>
      <c r="J561" s="10">
        <v>0</v>
      </c>
      <c r="K561" s="10">
        <f t="shared" si="48"/>
        <v>19.551159999999999</v>
      </c>
      <c r="L561" s="10">
        <f t="shared" si="49"/>
        <v>73.922160000000005</v>
      </c>
      <c r="M561" s="10">
        <f t="shared" si="50"/>
        <v>21.040507249303346</v>
      </c>
      <c r="N561" s="10">
        <f t="shared" si="51"/>
        <v>73.922160000000005</v>
      </c>
      <c r="O561" s="10">
        <f t="shared" si="52"/>
        <v>19.551159999999999</v>
      </c>
      <c r="P561" s="10">
        <f t="shared" si="53"/>
        <v>21.040507249303346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5.14</v>
      </c>
      <c r="F562" s="10">
        <v>0.28000000000000003</v>
      </c>
      <c r="G562" s="10">
        <v>0</v>
      </c>
      <c r="H562" s="10">
        <v>0.28000000000000003</v>
      </c>
      <c r="I562" s="10">
        <v>0</v>
      </c>
      <c r="J562" s="10">
        <v>0</v>
      </c>
      <c r="K562" s="10">
        <f t="shared" si="48"/>
        <v>4.8599999999999994</v>
      </c>
      <c r="L562" s="10">
        <f t="shared" si="49"/>
        <v>33.799999999999997</v>
      </c>
      <c r="M562" s="10">
        <f t="shared" si="50"/>
        <v>5.4474708171206236</v>
      </c>
      <c r="N562" s="10">
        <f t="shared" si="51"/>
        <v>33.799999999999997</v>
      </c>
      <c r="O562" s="10">
        <f t="shared" si="52"/>
        <v>4.8599999999999994</v>
      </c>
      <c r="P562" s="10">
        <f t="shared" si="53"/>
        <v>5.4474708171206236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0.65500000000000014</v>
      </c>
      <c r="M563" s="10">
        <f t="shared" si="50"/>
        <v>0</v>
      </c>
      <c r="N563" s="10">
        <f t="shared" si="51"/>
        <v>0.65500000000000014</v>
      </c>
      <c r="O563" s="10">
        <f t="shared" si="52"/>
        <v>0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11920.734</v>
      </c>
      <c r="E572" s="7">
        <v>1746.5810000000001</v>
      </c>
      <c r="F572" s="7">
        <v>426.57921000000005</v>
      </c>
      <c r="G572" s="7">
        <v>0</v>
      </c>
      <c r="H572" s="7">
        <v>426.49955000000006</v>
      </c>
      <c r="I572" s="7">
        <v>7.9659999999999995E-2</v>
      </c>
      <c r="J572" s="7">
        <v>0</v>
      </c>
      <c r="K572" s="7">
        <f t="shared" si="48"/>
        <v>1320.00179</v>
      </c>
      <c r="L572" s="7">
        <f t="shared" si="49"/>
        <v>11494.154790000001</v>
      </c>
      <c r="M572" s="7">
        <f t="shared" si="50"/>
        <v>24.42367173351823</v>
      </c>
      <c r="N572" s="7">
        <f t="shared" si="51"/>
        <v>11494.23445</v>
      </c>
      <c r="O572" s="7">
        <f t="shared" si="52"/>
        <v>1320.0814500000001</v>
      </c>
      <c r="P572" s="7">
        <f t="shared" si="53"/>
        <v>24.419110822801805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10323.734</v>
      </c>
      <c r="E573" s="7">
        <v>1693.5810000000001</v>
      </c>
      <c r="F573" s="7">
        <v>426.57921000000005</v>
      </c>
      <c r="G573" s="7">
        <v>0</v>
      </c>
      <c r="H573" s="7">
        <v>426.49955000000006</v>
      </c>
      <c r="I573" s="7">
        <v>7.9659999999999995E-2</v>
      </c>
      <c r="J573" s="7">
        <v>0</v>
      </c>
      <c r="K573" s="7">
        <f t="shared" si="48"/>
        <v>1267.00179</v>
      </c>
      <c r="L573" s="7">
        <f t="shared" si="49"/>
        <v>9897.1547900000005</v>
      </c>
      <c r="M573" s="7">
        <f t="shared" si="50"/>
        <v>25.18800163676848</v>
      </c>
      <c r="N573" s="7">
        <f t="shared" si="51"/>
        <v>9897.2344499999999</v>
      </c>
      <c r="O573" s="7">
        <f t="shared" si="52"/>
        <v>1267.0814500000001</v>
      </c>
      <c r="P573" s="7">
        <f t="shared" si="53"/>
        <v>25.18329799401387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8050.0610000000006</v>
      </c>
      <c r="E574" s="10">
        <v>1318.7250000000001</v>
      </c>
      <c r="F574" s="10">
        <v>347.38246000000004</v>
      </c>
      <c r="G574" s="10">
        <v>0</v>
      </c>
      <c r="H574" s="10">
        <v>347.38246000000004</v>
      </c>
      <c r="I574" s="10">
        <v>0</v>
      </c>
      <c r="J574" s="10">
        <v>0</v>
      </c>
      <c r="K574" s="10">
        <f t="shared" si="48"/>
        <v>971.3425400000001</v>
      </c>
      <c r="L574" s="10">
        <f t="shared" si="49"/>
        <v>7702.6785400000008</v>
      </c>
      <c r="M574" s="10">
        <f t="shared" si="50"/>
        <v>26.342297294735445</v>
      </c>
      <c r="N574" s="10">
        <f t="shared" si="51"/>
        <v>7702.6785400000008</v>
      </c>
      <c r="O574" s="10">
        <f t="shared" si="52"/>
        <v>971.3425400000001</v>
      </c>
      <c r="P574" s="10">
        <f t="shared" si="53"/>
        <v>26.342297294735445</v>
      </c>
    </row>
    <row r="575" spans="1:16">
      <c r="A575" s="8" t="s">
        <v>25</v>
      </c>
      <c r="B575" s="9" t="s">
        <v>26</v>
      </c>
      <c r="C575" s="10">
        <v>1742.807</v>
      </c>
      <c r="D575" s="10">
        <v>1724.807</v>
      </c>
      <c r="E575" s="10">
        <v>280</v>
      </c>
      <c r="F575" s="10">
        <v>73.594890000000007</v>
      </c>
      <c r="G575" s="10">
        <v>0</v>
      </c>
      <c r="H575" s="10">
        <v>73.594890000000007</v>
      </c>
      <c r="I575" s="10">
        <v>0</v>
      </c>
      <c r="J575" s="10">
        <v>0</v>
      </c>
      <c r="K575" s="10">
        <f t="shared" si="48"/>
        <v>206.40510999999998</v>
      </c>
      <c r="L575" s="10">
        <f t="shared" si="49"/>
        <v>1651.2121099999999</v>
      </c>
      <c r="M575" s="10">
        <f t="shared" si="50"/>
        <v>26.283889285714292</v>
      </c>
      <c r="N575" s="10">
        <f t="shared" si="51"/>
        <v>1651.2121099999999</v>
      </c>
      <c r="O575" s="10">
        <f t="shared" si="52"/>
        <v>206.40510999999998</v>
      </c>
      <c r="P575" s="10">
        <f t="shared" si="53"/>
        <v>26.283889285714292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19.8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19.8</v>
      </c>
      <c r="L576" s="10">
        <f t="shared" si="49"/>
        <v>120</v>
      </c>
      <c r="M576" s="10">
        <f t="shared" si="50"/>
        <v>0</v>
      </c>
      <c r="N576" s="10">
        <f t="shared" si="51"/>
        <v>120</v>
      </c>
      <c r="O576" s="10">
        <f t="shared" si="52"/>
        <v>19.8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22.7</v>
      </c>
      <c r="F577" s="10">
        <v>5.6018599999999994</v>
      </c>
      <c r="G577" s="10">
        <v>0</v>
      </c>
      <c r="H577" s="10">
        <v>5.6018599999999994</v>
      </c>
      <c r="I577" s="10">
        <v>0</v>
      </c>
      <c r="J577" s="10">
        <v>0</v>
      </c>
      <c r="K577" s="10">
        <f t="shared" si="48"/>
        <v>17.098140000000001</v>
      </c>
      <c r="L577" s="10">
        <f t="shared" si="49"/>
        <v>185.71614000000002</v>
      </c>
      <c r="M577" s="10">
        <f t="shared" si="50"/>
        <v>24.677797356828194</v>
      </c>
      <c r="N577" s="10">
        <f t="shared" si="51"/>
        <v>185.71614000000002</v>
      </c>
      <c r="O577" s="10">
        <f t="shared" si="52"/>
        <v>17.098140000000001</v>
      </c>
      <c r="P577" s="10">
        <f t="shared" si="53"/>
        <v>24.677797356828194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0.45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0.45</v>
      </c>
      <c r="L578" s="10">
        <f t="shared" si="49"/>
        <v>2.5</v>
      </c>
      <c r="M578" s="10">
        <f t="shared" si="50"/>
        <v>0</v>
      </c>
      <c r="N578" s="10">
        <f t="shared" si="51"/>
        <v>2.5</v>
      </c>
      <c r="O578" s="10">
        <f t="shared" si="52"/>
        <v>0.45</v>
      </c>
      <c r="P578" s="10">
        <f t="shared" si="53"/>
        <v>0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35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35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35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0.44</v>
      </c>
      <c r="F580" s="10">
        <v>0</v>
      </c>
      <c r="G580" s="10">
        <v>0</v>
      </c>
      <c r="H580" s="10">
        <v>-7.9659999999999995E-2</v>
      </c>
      <c r="I580" s="10">
        <v>7.9659999999999995E-2</v>
      </c>
      <c r="J580" s="10">
        <v>0</v>
      </c>
      <c r="K580" s="10">
        <f t="shared" si="48"/>
        <v>0.44</v>
      </c>
      <c r="L580" s="10">
        <f t="shared" si="49"/>
        <v>2.6720000000000002</v>
      </c>
      <c r="M580" s="10">
        <f t="shared" si="50"/>
        <v>0</v>
      </c>
      <c r="N580" s="10">
        <f t="shared" si="51"/>
        <v>2.7516600000000002</v>
      </c>
      <c r="O580" s="10">
        <f t="shared" si="52"/>
        <v>0.51966000000000001</v>
      </c>
      <c r="P580" s="10">
        <f t="shared" si="53"/>
        <v>-18.104545454545455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13.8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13.8</v>
      </c>
      <c r="L581" s="10">
        <f t="shared" si="49"/>
        <v>81.403000000000006</v>
      </c>
      <c r="M581" s="10">
        <f t="shared" si="50"/>
        <v>0</v>
      </c>
      <c r="N581" s="10">
        <f t="shared" si="51"/>
        <v>81.403000000000006</v>
      </c>
      <c r="O581" s="10">
        <f t="shared" si="52"/>
        <v>13.8</v>
      </c>
      <c r="P581" s="10">
        <f t="shared" si="53"/>
        <v>0</v>
      </c>
    </row>
    <row r="582" spans="1:16" ht="25.5">
      <c r="A582" s="8" t="s">
        <v>41</v>
      </c>
      <c r="B582" s="9" t="s">
        <v>42</v>
      </c>
      <c r="C582" s="10">
        <v>2</v>
      </c>
      <c r="D582" s="10">
        <v>1.5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1.5</v>
      </c>
      <c r="M582" s="10">
        <f t="shared" ref="M582:M645" si="56">IF(E582=0,0,(F582/E582)*100)</f>
        <v>0</v>
      </c>
      <c r="N582" s="10">
        <f t="shared" ref="N582:N645" si="57">D582-H582</f>
        <v>1.5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13.5</v>
      </c>
      <c r="E583" s="10">
        <v>2.6659999999999999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2.6659999999999999</v>
      </c>
      <c r="L583" s="10">
        <f t="shared" si="55"/>
        <v>13.5</v>
      </c>
      <c r="M583" s="10">
        <f t="shared" si="56"/>
        <v>0</v>
      </c>
      <c r="N583" s="10">
        <f t="shared" si="57"/>
        <v>13.5</v>
      </c>
      <c r="O583" s="10">
        <f t="shared" si="58"/>
        <v>2.6659999999999999</v>
      </c>
      <c r="P583" s="10">
        <f t="shared" si="59"/>
        <v>0</v>
      </c>
    </row>
    <row r="584" spans="1:16">
      <c r="A584" s="5" t="s">
        <v>286</v>
      </c>
      <c r="B584" s="6" t="s">
        <v>214</v>
      </c>
      <c r="C584" s="7">
        <v>250</v>
      </c>
      <c r="D584" s="7">
        <v>150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150</v>
      </c>
      <c r="M584" s="7">
        <f t="shared" si="56"/>
        <v>0</v>
      </c>
      <c r="N584" s="7">
        <f t="shared" si="57"/>
        <v>150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120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120</v>
      </c>
      <c r="M586" s="10">
        <f t="shared" si="56"/>
        <v>0</v>
      </c>
      <c r="N586" s="10">
        <f t="shared" si="57"/>
        <v>120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1447</v>
      </c>
      <c r="E587" s="7">
        <v>53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53</v>
      </c>
      <c r="L587" s="7">
        <f t="shared" si="55"/>
        <v>1447</v>
      </c>
      <c r="M587" s="7">
        <f t="shared" si="56"/>
        <v>0</v>
      </c>
      <c r="N587" s="7">
        <f t="shared" si="57"/>
        <v>1447</v>
      </c>
      <c r="O587" s="7">
        <f t="shared" si="58"/>
        <v>53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589</v>
      </c>
      <c r="M588" s="10">
        <f t="shared" si="56"/>
        <v>0</v>
      </c>
      <c r="N588" s="10">
        <f t="shared" si="57"/>
        <v>589</v>
      </c>
      <c r="O588" s="10">
        <f t="shared" si="58"/>
        <v>0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543</v>
      </c>
      <c r="E589" s="10">
        <v>53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53</v>
      </c>
      <c r="L589" s="10">
        <f t="shared" si="55"/>
        <v>543</v>
      </c>
      <c r="M589" s="10">
        <f t="shared" si="56"/>
        <v>0</v>
      </c>
      <c r="N589" s="10">
        <f t="shared" si="57"/>
        <v>543</v>
      </c>
      <c r="O589" s="10">
        <f t="shared" si="58"/>
        <v>53</v>
      </c>
      <c r="P589" s="10">
        <f t="shared" si="59"/>
        <v>0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199494.6115</v>
      </c>
      <c r="E592" s="7">
        <v>33136.361000000004</v>
      </c>
      <c r="F592" s="7">
        <v>159.81324000000001</v>
      </c>
      <c r="G592" s="7">
        <v>0</v>
      </c>
      <c r="H592" s="7">
        <v>159.81324000000001</v>
      </c>
      <c r="I592" s="7">
        <v>0</v>
      </c>
      <c r="J592" s="7">
        <v>532.90072999999995</v>
      </c>
      <c r="K592" s="7">
        <f t="shared" si="54"/>
        <v>32976.547760000001</v>
      </c>
      <c r="L592" s="7">
        <f t="shared" si="55"/>
        <v>199334.79826000001</v>
      </c>
      <c r="M592" s="7">
        <f t="shared" si="56"/>
        <v>0.48228965154019177</v>
      </c>
      <c r="N592" s="7">
        <f t="shared" si="57"/>
        <v>199334.79826000001</v>
      </c>
      <c r="O592" s="7">
        <f t="shared" si="58"/>
        <v>32976.547760000001</v>
      </c>
      <c r="P592" s="7">
        <f t="shared" si="59"/>
        <v>0.48228965154019177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394.839</v>
      </c>
      <c r="F593" s="7">
        <v>89.986040000000003</v>
      </c>
      <c r="G593" s="7">
        <v>0</v>
      </c>
      <c r="H593" s="7">
        <v>89.986040000000003</v>
      </c>
      <c r="I593" s="7">
        <v>0</v>
      </c>
      <c r="J593" s="7">
        <v>0.34800000000000003</v>
      </c>
      <c r="K593" s="7">
        <f t="shared" si="54"/>
        <v>304.85296</v>
      </c>
      <c r="L593" s="7">
        <f t="shared" si="55"/>
        <v>2353.0749599999999</v>
      </c>
      <c r="M593" s="7">
        <f t="shared" si="56"/>
        <v>22.790565268375211</v>
      </c>
      <c r="N593" s="7">
        <f t="shared" si="57"/>
        <v>2353.0749599999999</v>
      </c>
      <c r="O593" s="7">
        <f t="shared" si="58"/>
        <v>304.85296</v>
      </c>
      <c r="P593" s="7">
        <f t="shared" si="59"/>
        <v>22.790565268375211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306.27100000000002</v>
      </c>
      <c r="F594" s="10">
        <v>73.13409</v>
      </c>
      <c r="G594" s="10">
        <v>0</v>
      </c>
      <c r="H594" s="10">
        <v>73.13409</v>
      </c>
      <c r="I594" s="10">
        <v>0</v>
      </c>
      <c r="J594" s="10">
        <v>0</v>
      </c>
      <c r="K594" s="10">
        <f t="shared" si="54"/>
        <v>233.13691</v>
      </c>
      <c r="L594" s="10">
        <f t="shared" si="55"/>
        <v>1819.63591</v>
      </c>
      <c r="M594" s="10">
        <f t="shared" si="56"/>
        <v>23.878881774637492</v>
      </c>
      <c r="N594" s="10">
        <f t="shared" si="57"/>
        <v>1819.63591</v>
      </c>
      <c r="O594" s="10">
        <f t="shared" si="58"/>
        <v>233.13691</v>
      </c>
      <c r="P594" s="10">
        <f t="shared" si="59"/>
        <v>23.878881774637492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66.076000000000008</v>
      </c>
      <c r="F595" s="10">
        <v>14.295950000000001</v>
      </c>
      <c r="G595" s="10">
        <v>0</v>
      </c>
      <c r="H595" s="10">
        <v>14.295950000000001</v>
      </c>
      <c r="I595" s="10">
        <v>0</v>
      </c>
      <c r="J595" s="10">
        <v>0</v>
      </c>
      <c r="K595" s="10">
        <f t="shared" si="54"/>
        <v>51.780050000000003</v>
      </c>
      <c r="L595" s="10">
        <f t="shared" si="55"/>
        <v>399.17405000000002</v>
      </c>
      <c r="M595" s="10">
        <f t="shared" si="56"/>
        <v>21.63561656274593</v>
      </c>
      <c r="N595" s="10">
        <f t="shared" si="57"/>
        <v>399.17405000000002</v>
      </c>
      <c r="O595" s="10">
        <f t="shared" si="58"/>
        <v>51.780050000000003</v>
      </c>
      <c r="P595" s="10">
        <f t="shared" si="59"/>
        <v>21.63561656274593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57.639000000000003</v>
      </c>
      <c r="E596" s="10">
        <v>9.3000000000000007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9.3000000000000007</v>
      </c>
      <c r="L596" s="10">
        <f t="shared" si="55"/>
        <v>57.639000000000003</v>
      </c>
      <c r="M596" s="10">
        <f t="shared" si="56"/>
        <v>0</v>
      </c>
      <c r="N596" s="10">
        <f t="shared" si="57"/>
        <v>57.639000000000003</v>
      </c>
      <c r="O596" s="10">
        <f t="shared" si="58"/>
        <v>9.3000000000000007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77.430000000000007</v>
      </c>
      <c r="E597" s="10">
        <v>12.9</v>
      </c>
      <c r="F597" s="10">
        <v>2.496</v>
      </c>
      <c r="G597" s="10">
        <v>0</v>
      </c>
      <c r="H597" s="10">
        <v>2.496</v>
      </c>
      <c r="I597" s="10">
        <v>0</v>
      </c>
      <c r="J597" s="10">
        <v>0.34800000000000003</v>
      </c>
      <c r="K597" s="10">
        <f t="shared" si="54"/>
        <v>10.404</v>
      </c>
      <c r="L597" s="10">
        <f t="shared" si="55"/>
        <v>74.934000000000012</v>
      </c>
      <c r="M597" s="10">
        <f t="shared" si="56"/>
        <v>19.348837209302324</v>
      </c>
      <c r="N597" s="10">
        <f t="shared" si="57"/>
        <v>74.934000000000012</v>
      </c>
      <c r="O597" s="10">
        <f t="shared" si="58"/>
        <v>10.404</v>
      </c>
      <c r="P597" s="10">
        <f t="shared" si="59"/>
        <v>19.348837209302324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0.29199999999999998</v>
      </c>
      <c r="F598" s="10">
        <v>0.06</v>
      </c>
      <c r="G598" s="10">
        <v>0</v>
      </c>
      <c r="H598" s="10">
        <v>0.06</v>
      </c>
      <c r="I598" s="10">
        <v>0</v>
      </c>
      <c r="J598" s="10">
        <v>0</v>
      </c>
      <c r="K598" s="10">
        <f t="shared" si="54"/>
        <v>0.23199999999999998</v>
      </c>
      <c r="L598" s="10">
        <f t="shared" si="55"/>
        <v>1.6919999999999999</v>
      </c>
      <c r="M598" s="10">
        <f t="shared" si="56"/>
        <v>20.547945205479454</v>
      </c>
      <c r="N598" s="10">
        <f t="shared" si="57"/>
        <v>1.6919999999999999</v>
      </c>
      <c r="O598" s="10">
        <f t="shared" si="58"/>
        <v>0.23199999999999998</v>
      </c>
      <c r="P598" s="10">
        <f t="shared" si="59"/>
        <v>20.547945205479454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385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385</v>
      </c>
      <c r="L601" s="7">
        <f t="shared" si="55"/>
        <v>1800</v>
      </c>
      <c r="M601" s="7">
        <f t="shared" si="56"/>
        <v>0</v>
      </c>
      <c r="N601" s="7">
        <f t="shared" si="57"/>
        <v>1800</v>
      </c>
      <c r="O601" s="7">
        <f t="shared" si="58"/>
        <v>385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385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385</v>
      </c>
      <c r="L602" s="10">
        <f t="shared" si="55"/>
        <v>1800</v>
      </c>
      <c r="M602" s="10">
        <f t="shared" si="56"/>
        <v>0</v>
      </c>
      <c r="N602" s="10">
        <f t="shared" si="57"/>
        <v>1800</v>
      </c>
      <c r="O602" s="10">
        <f t="shared" si="58"/>
        <v>385</v>
      </c>
      <c r="P602" s="10">
        <f t="shared" si="59"/>
        <v>0</v>
      </c>
    </row>
    <row r="603" spans="1:16">
      <c r="A603" s="5" t="s">
        <v>296</v>
      </c>
      <c r="B603" s="6" t="s">
        <v>60</v>
      </c>
      <c r="C603" s="7">
        <v>86198</v>
      </c>
      <c r="D603" s="7">
        <v>126329.35</v>
      </c>
      <c r="E603" s="7">
        <v>23053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23053</v>
      </c>
      <c r="L603" s="7">
        <f t="shared" si="55"/>
        <v>126329.35</v>
      </c>
      <c r="M603" s="7">
        <f t="shared" si="56"/>
        <v>0</v>
      </c>
      <c r="N603" s="7">
        <f t="shared" si="57"/>
        <v>126329.35</v>
      </c>
      <c r="O603" s="7">
        <f t="shared" si="58"/>
        <v>23053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126329.35</v>
      </c>
      <c r="E604" s="10">
        <v>23053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23053</v>
      </c>
      <c r="L604" s="10">
        <f t="shared" si="55"/>
        <v>126329.35</v>
      </c>
      <c r="M604" s="10">
        <f t="shared" si="56"/>
        <v>0</v>
      </c>
      <c r="N604" s="10">
        <f t="shared" si="57"/>
        <v>126329.35</v>
      </c>
      <c r="O604" s="10">
        <f t="shared" si="58"/>
        <v>23053</v>
      </c>
      <c r="P604" s="10">
        <f t="shared" si="59"/>
        <v>0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953.52200000000005</v>
      </c>
      <c r="F605" s="7">
        <v>69.827200000000005</v>
      </c>
      <c r="G605" s="7">
        <v>0</v>
      </c>
      <c r="H605" s="7">
        <v>69.827200000000005</v>
      </c>
      <c r="I605" s="7">
        <v>0</v>
      </c>
      <c r="J605" s="7">
        <v>0</v>
      </c>
      <c r="K605" s="7">
        <f t="shared" si="54"/>
        <v>883.69479999999999</v>
      </c>
      <c r="L605" s="7">
        <f t="shared" si="55"/>
        <v>8340.0907999999999</v>
      </c>
      <c r="M605" s="7">
        <f t="shared" si="56"/>
        <v>7.3230822151979709</v>
      </c>
      <c r="N605" s="7">
        <f t="shared" si="57"/>
        <v>8340.0907999999999</v>
      </c>
      <c r="O605" s="7">
        <f t="shared" si="58"/>
        <v>883.69479999999999</v>
      </c>
      <c r="P605" s="7">
        <f t="shared" si="59"/>
        <v>7.3230822151979709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953.52200000000005</v>
      </c>
      <c r="F606" s="10">
        <v>69.827200000000005</v>
      </c>
      <c r="G606" s="10">
        <v>0</v>
      </c>
      <c r="H606" s="10">
        <v>69.827200000000005</v>
      </c>
      <c r="I606" s="10">
        <v>0</v>
      </c>
      <c r="J606" s="10">
        <v>0</v>
      </c>
      <c r="K606" s="10">
        <f t="shared" si="54"/>
        <v>883.69479999999999</v>
      </c>
      <c r="L606" s="10">
        <f t="shared" si="55"/>
        <v>8291.6908000000003</v>
      </c>
      <c r="M606" s="10">
        <f t="shared" si="56"/>
        <v>7.3230822151979709</v>
      </c>
      <c r="N606" s="10">
        <f t="shared" si="57"/>
        <v>8291.6908000000003</v>
      </c>
      <c r="O606" s="10">
        <f t="shared" si="58"/>
        <v>883.69479999999999</v>
      </c>
      <c r="P606" s="10">
        <f t="shared" si="59"/>
        <v>7.3230822151979709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8350</v>
      </c>
      <c r="F608" s="7">
        <v>0</v>
      </c>
      <c r="G608" s="7">
        <v>0</v>
      </c>
      <c r="H608" s="7">
        <v>0</v>
      </c>
      <c r="I608" s="7">
        <v>0</v>
      </c>
      <c r="J608" s="7">
        <v>532.55273</v>
      </c>
      <c r="K608" s="7">
        <f t="shared" si="54"/>
        <v>8350</v>
      </c>
      <c r="L608" s="7">
        <f t="shared" si="55"/>
        <v>60478.665000000001</v>
      </c>
      <c r="M608" s="7">
        <f t="shared" si="56"/>
        <v>0</v>
      </c>
      <c r="N608" s="7">
        <f t="shared" si="57"/>
        <v>60478.665000000001</v>
      </c>
      <c r="O608" s="7">
        <f t="shared" si="58"/>
        <v>8350</v>
      </c>
      <c r="P608" s="7">
        <f t="shared" si="59"/>
        <v>0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8350</v>
      </c>
      <c r="F609" s="10">
        <v>0</v>
      </c>
      <c r="G609" s="10">
        <v>0</v>
      </c>
      <c r="H609" s="10">
        <v>0</v>
      </c>
      <c r="I609" s="10">
        <v>0</v>
      </c>
      <c r="J609" s="10">
        <v>532.55273</v>
      </c>
      <c r="K609" s="10">
        <f t="shared" si="54"/>
        <v>8350</v>
      </c>
      <c r="L609" s="10">
        <f t="shared" si="55"/>
        <v>60478.665000000001</v>
      </c>
      <c r="M609" s="10">
        <f t="shared" si="56"/>
        <v>0</v>
      </c>
      <c r="N609" s="10">
        <f t="shared" si="57"/>
        <v>60478.665000000001</v>
      </c>
      <c r="O609" s="10">
        <f t="shared" si="58"/>
        <v>8350</v>
      </c>
      <c r="P609" s="10">
        <f t="shared" si="59"/>
        <v>0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553.44999999999993</v>
      </c>
      <c r="F610" s="7">
        <v>93.775080000000003</v>
      </c>
      <c r="G610" s="7">
        <v>0</v>
      </c>
      <c r="H610" s="7">
        <v>93.775080000000003</v>
      </c>
      <c r="I610" s="7">
        <v>0</v>
      </c>
      <c r="J610" s="7">
        <v>0</v>
      </c>
      <c r="K610" s="7">
        <f t="shared" si="54"/>
        <v>459.67491999999993</v>
      </c>
      <c r="L610" s="7">
        <f t="shared" si="55"/>
        <v>5385.5019199999997</v>
      </c>
      <c r="M610" s="7">
        <f t="shared" si="56"/>
        <v>16.943731141024486</v>
      </c>
      <c r="N610" s="7">
        <f t="shared" si="57"/>
        <v>5385.5019199999997</v>
      </c>
      <c r="O610" s="7">
        <f t="shared" si="58"/>
        <v>459.67491999999993</v>
      </c>
      <c r="P610" s="7">
        <f t="shared" si="59"/>
        <v>16.943731141024486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292.23099999999999</v>
      </c>
      <c r="F611" s="7">
        <v>70.318419999999989</v>
      </c>
      <c r="G611" s="7">
        <v>0</v>
      </c>
      <c r="H611" s="7">
        <v>70.318419999999989</v>
      </c>
      <c r="I611" s="7">
        <v>0</v>
      </c>
      <c r="J611" s="7">
        <v>0</v>
      </c>
      <c r="K611" s="7">
        <f t="shared" si="54"/>
        <v>221.91257999999999</v>
      </c>
      <c r="L611" s="7">
        <f t="shared" si="55"/>
        <v>1728.7045799999996</v>
      </c>
      <c r="M611" s="7">
        <f t="shared" si="56"/>
        <v>24.062614849211748</v>
      </c>
      <c r="N611" s="7">
        <f t="shared" si="57"/>
        <v>1728.7045799999996</v>
      </c>
      <c r="O611" s="7">
        <f t="shared" si="58"/>
        <v>221.91257999999999</v>
      </c>
      <c r="P611" s="7">
        <f t="shared" si="59"/>
        <v>24.062614849211748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205.048</v>
      </c>
      <c r="F612" s="10">
        <v>54.49709</v>
      </c>
      <c r="G612" s="10">
        <v>0</v>
      </c>
      <c r="H612" s="10">
        <v>54.49709</v>
      </c>
      <c r="I612" s="10">
        <v>0</v>
      </c>
      <c r="J612" s="10">
        <v>0</v>
      </c>
      <c r="K612" s="10">
        <f t="shared" si="54"/>
        <v>150.55090999999999</v>
      </c>
      <c r="L612" s="10">
        <f t="shared" si="55"/>
        <v>1226.0509099999999</v>
      </c>
      <c r="M612" s="10">
        <f t="shared" si="56"/>
        <v>26.577723264796539</v>
      </c>
      <c r="N612" s="10">
        <f t="shared" si="57"/>
        <v>1226.0509099999999</v>
      </c>
      <c r="O612" s="10">
        <f t="shared" si="58"/>
        <v>150.55090999999999</v>
      </c>
      <c r="P612" s="10">
        <f t="shared" si="59"/>
        <v>26.577723264796539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33.587000000000003</v>
      </c>
      <c r="F613" s="10">
        <v>8.415420000000001</v>
      </c>
      <c r="G613" s="10">
        <v>0</v>
      </c>
      <c r="H613" s="10">
        <v>8.415420000000001</v>
      </c>
      <c r="I613" s="10">
        <v>0</v>
      </c>
      <c r="J613" s="10">
        <v>0</v>
      </c>
      <c r="K613" s="10">
        <f t="shared" si="54"/>
        <v>25.171580000000002</v>
      </c>
      <c r="L613" s="10">
        <f t="shared" si="55"/>
        <v>201.47157999999999</v>
      </c>
      <c r="M613" s="10">
        <f t="shared" si="56"/>
        <v>25.05558698305892</v>
      </c>
      <c r="N613" s="10">
        <f t="shared" si="57"/>
        <v>201.47157999999999</v>
      </c>
      <c r="O613" s="10">
        <f t="shared" si="58"/>
        <v>25.171580000000002</v>
      </c>
      <c r="P613" s="10">
        <f t="shared" si="59"/>
        <v>25.05558698305892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9.6</v>
      </c>
      <c r="F614" s="10">
        <v>2.895</v>
      </c>
      <c r="G614" s="10">
        <v>0</v>
      </c>
      <c r="H614" s="10">
        <v>2.895</v>
      </c>
      <c r="I614" s="10">
        <v>0</v>
      </c>
      <c r="J614" s="10">
        <v>0</v>
      </c>
      <c r="K614" s="10">
        <f t="shared" si="54"/>
        <v>6.7050000000000001</v>
      </c>
      <c r="L614" s="10">
        <f t="shared" si="55"/>
        <v>67.016000000000005</v>
      </c>
      <c r="M614" s="10">
        <f t="shared" si="56"/>
        <v>30.15625</v>
      </c>
      <c r="N614" s="10">
        <f t="shared" si="57"/>
        <v>67.016000000000005</v>
      </c>
      <c r="O614" s="10">
        <f t="shared" si="58"/>
        <v>6.7050000000000001</v>
      </c>
      <c r="P614" s="10">
        <f t="shared" si="59"/>
        <v>30.15625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7.2</v>
      </c>
      <c r="F615" s="10">
        <v>0.49399999999999999</v>
      </c>
      <c r="G615" s="10">
        <v>0</v>
      </c>
      <c r="H615" s="10">
        <v>0.49399999999999999</v>
      </c>
      <c r="I615" s="10">
        <v>0</v>
      </c>
      <c r="J615" s="10">
        <v>0</v>
      </c>
      <c r="K615" s="10">
        <f t="shared" si="54"/>
        <v>6.7060000000000004</v>
      </c>
      <c r="L615" s="10">
        <f t="shared" si="55"/>
        <v>87.597000000000008</v>
      </c>
      <c r="M615" s="10">
        <f t="shared" si="56"/>
        <v>6.8611111111111107</v>
      </c>
      <c r="N615" s="10">
        <f t="shared" si="57"/>
        <v>87.597000000000008</v>
      </c>
      <c r="O615" s="10">
        <f t="shared" si="58"/>
        <v>6.7060000000000004</v>
      </c>
      <c r="P615" s="10">
        <f t="shared" si="59"/>
        <v>6.8611111111111107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2.3159999999999998</v>
      </c>
      <c r="F616" s="10">
        <v>0.55147000000000002</v>
      </c>
      <c r="G616" s="10">
        <v>0</v>
      </c>
      <c r="H616" s="10">
        <v>0.55147000000000002</v>
      </c>
      <c r="I616" s="10">
        <v>0</v>
      </c>
      <c r="J616" s="10">
        <v>0</v>
      </c>
      <c r="K616" s="10">
        <f t="shared" si="54"/>
        <v>1.7645299999999997</v>
      </c>
      <c r="L616" s="10">
        <f t="shared" si="55"/>
        <v>12.164530000000001</v>
      </c>
      <c r="M616" s="10">
        <f t="shared" si="56"/>
        <v>23.811312607944735</v>
      </c>
      <c r="N616" s="10">
        <f t="shared" si="57"/>
        <v>12.164530000000001</v>
      </c>
      <c r="O616" s="10">
        <f t="shared" si="58"/>
        <v>1.7645299999999997</v>
      </c>
      <c r="P616" s="10">
        <f t="shared" si="59"/>
        <v>23.811312607944735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34.480000000000004</v>
      </c>
      <c r="F617" s="10">
        <v>2.17544</v>
      </c>
      <c r="G617" s="10">
        <v>0</v>
      </c>
      <c r="H617" s="10">
        <v>2.17544</v>
      </c>
      <c r="I617" s="10">
        <v>0</v>
      </c>
      <c r="J617" s="10">
        <v>0</v>
      </c>
      <c r="K617" s="10">
        <f t="shared" si="54"/>
        <v>32.304560000000002</v>
      </c>
      <c r="L617" s="10">
        <f t="shared" si="55"/>
        <v>133.90456</v>
      </c>
      <c r="M617" s="10">
        <f t="shared" si="56"/>
        <v>6.3092807424593955</v>
      </c>
      <c r="N617" s="10">
        <f t="shared" si="57"/>
        <v>133.90456</v>
      </c>
      <c r="O617" s="10">
        <f t="shared" si="58"/>
        <v>32.304560000000002</v>
      </c>
      <c r="P617" s="10">
        <f t="shared" si="59"/>
        <v>6.3092807424593955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0</v>
      </c>
      <c r="F618" s="10">
        <v>1.29</v>
      </c>
      <c r="G618" s="10">
        <v>0</v>
      </c>
      <c r="H618" s="10">
        <v>1.29</v>
      </c>
      <c r="I618" s="10">
        <v>0</v>
      </c>
      <c r="J618" s="10">
        <v>0</v>
      </c>
      <c r="K618" s="10">
        <f t="shared" si="54"/>
        <v>-1.29</v>
      </c>
      <c r="L618" s="10">
        <f t="shared" si="55"/>
        <v>0</v>
      </c>
      <c r="M618" s="10">
        <f t="shared" si="56"/>
        <v>0</v>
      </c>
      <c r="N618" s="10">
        <f t="shared" si="57"/>
        <v>0</v>
      </c>
      <c r="O618" s="10">
        <f t="shared" si="58"/>
        <v>-1.29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168.70000000000002</v>
      </c>
      <c r="E620" s="7">
        <v>42.075000000000003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42.075000000000003</v>
      </c>
      <c r="L620" s="7">
        <f t="shared" si="55"/>
        <v>168.70000000000002</v>
      </c>
      <c r="M620" s="7">
        <f t="shared" si="56"/>
        <v>0</v>
      </c>
      <c r="N620" s="7">
        <f t="shared" si="57"/>
        <v>168.70000000000002</v>
      </c>
      <c r="O620" s="7">
        <f t="shared" si="58"/>
        <v>42.075000000000003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25.7</v>
      </c>
      <c r="D621" s="10">
        <v>21.065000000000001</v>
      </c>
      <c r="E621" s="10">
        <v>2.1419999999999999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2.1419999999999999</v>
      </c>
      <c r="L621" s="10">
        <f t="shared" si="55"/>
        <v>21.065000000000001</v>
      </c>
      <c r="M621" s="10">
        <f t="shared" si="56"/>
        <v>0</v>
      </c>
      <c r="N621" s="10">
        <f t="shared" si="57"/>
        <v>21.065000000000001</v>
      </c>
      <c r="O621" s="10">
        <f t="shared" si="58"/>
        <v>2.1419999999999999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0</v>
      </c>
      <c r="D622" s="10">
        <v>0.23500000000000001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0.23500000000000001</v>
      </c>
      <c r="M622" s="10">
        <f t="shared" si="56"/>
        <v>0</v>
      </c>
      <c r="N622" s="10">
        <f t="shared" si="57"/>
        <v>0.23500000000000001</v>
      </c>
      <c r="O622" s="10">
        <f t="shared" si="58"/>
        <v>0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142.6</v>
      </c>
      <c r="D623" s="10">
        <v>147</v>
      </c>
      <c r="E623" s="10">
        <v>39.933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39.933</v>
      </c>
      <c r="L623" s="10">
        <f t="shared" si="55"/>
        <v>147</v>
      </c>
      <c r="M623" s="10">
        <f t="shared" si="56"/>
        <v>0</v>
      </c>
      <c r="N623" s="10">
        <f t="shared" si="57"/>
        <v>147</v>
      </c>
      <c r="O623" s="10">
        <f t="shared" si="58"/>
        <v>39.933</v>
      </c>
      <c r="P623" s="10">
        <f t="shared" si="59"/>
        <v>0</v>
      </c>
    </row>
    <row r="624" spans="1:16">
      <c r="A624" s="8" t="s">
        <v>43</v>
      </c>
      <c r="B624" s="9" t="s">
        <v>44</v>
      </c>
      <c r="C624" s="10">
        <v>0.4</v>
      </c>
      <c r="D624" s="10">
        <v>0.4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0.4</v>
      </c>
      <c r="M624" s="10">
        <f t="shared" si="56"/>
        <v>0</v>
      </c>
      <c r="N624" s="10">
        <f t="shared" si="57"/>
        <v>0.4</v>
      </c>
      <c r="O624" s="10">
        <f t="shared" si="58"/>
        <v>0</v>
      </c>
      <c r="P624" s="10">
        <f t="shared" si="59"/>
        <v>0</v>
      </c>
    </row>
    <row r="625" spans="1:16" ht="51">
      <c r="A625" s="5" t="s">
        <v>305</v>
      </c>
      <c r="B625" s="6" t="s">
        <v>232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86</v>
      </c>
      <c r="B626" s="9" t="s">
        <v>87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 ht="51">
      <c r="A627" s="5" t="s">
        <v>306</v>
      </c>
      <c r="B627" s="6" t="s">
        <v>190</v>
      </c>
      <c r="C627" s="7">
        <v>9</v>
      </c>
      <c r="D627" s="7">
        <v>9</v>
      </c>
      <c r="E627" s="7">
        <v>2.1670000000000003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2.1670000000000003</v>
      </c>
      <c r="L627" s="7">
        <f t="shared" si="55"/>
        <v>9</v>
      </c>
      <c r="M627" s="7">
        <f t="shared" si="56"/>
        <v>0</v>
      </c>
      <c r="N627" s="7">
        <f t="shared" si="57"/>
        <v>9</v>
      </c>
      <c r="O627" s="7">
        <f t="shared" si="58"/>
        <v>2.1670000000000003</v>
      </c>
      <c r="P627" s="7">
        <f t="shared" si="59"/>
        <v>0</v>
      </c>
    </row>
    <row r="628" spans="1:16">
      <c r="A628" s="8" t="s">
        <v>86</v>
      </c>
      <c r="B628" s="9" t="s">
        <v>87</v>
      </c>
      <c r="C628" s="10">
        <v>9</v>
      </c>
      <c r="D628" s="10">
        <v>9</v>
      </c>
      <c r="E628" s="10">
        <v>2.1670000000000003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2.1670000000000003</v>
      </c>
      <c r="L628" s="10">
        <f t="shared" si="55"/>
        <v>9</v>
      </c>
      <c r="M628" s="10">
        <f t="shared" si="56"/>
        <v>0</v>
      </c>
      <c r="N628" s="10">
        <f t="shared" si="57"/>
        <v>9</v>
      </c>
      <c r="O628" s="10">
        <f t="shared" si="58"/>
        <v>2.1670000000000003</v>
      </c>
      <c r="P628" s="10">
        <f t="shared" si="59"/>
        <v>0</v>
      </c>
    </row>
    <row r="629" spans="1:16" ht="25.5">
      <c r="A629" s="5" t="s">
        <v>307</v>
      </c>
      <c r="B629" s="6" t="s">
        <v>198</v>
      </c>
      <c r="C629" s="7">
        <v>235.8</v>
      </c>
      <c r="D629" s="7">
        <v>250.8</v>
      </c>
      <c r="E629" s="7">
        <v>39.298000000000002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39.298000000000002</v>
      </c>
      <c r="L629" s="7">
        <f t="shared" si="55"/>
        <v>250.8</v>
      </c>
      <c r="M629" s="7">
        <f t="shared" si="56"/>
        <v>0</v>
      </c>
      <c r="N629" s="7">
        <f t="shared" si="57"/>
        <v>250.8</v>
      </c>
      <c r="O629" s="7">
        <f t="shared" si="58"/>
        <v>39.298000000000002</v>
      </c>
      <c r="P629" s="7">
        <f t="shared" si="59"/>
        <v>0</v>
      </c>
    </row>
    <row r="630" spans="1:16">
      <c r="A630" s="8" t="s">
        <v>27</v>
      </c>
      <c r="B630" s="9" t="s">
        <v>28</v>
      </c>
      <c r="C630" s="10">
        <v>9.5</v>
      </c>
      <c r="D630" s="10">
        <v>9.5</v>
      </c>
      <c r="E630" s="10">
        <v>1.5820000000000001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1.5820000000000001</v>
      </c>
      <c r="L630" s="10">
        <f t="shared" si="55"/>
        <v>9.5</v>
      </c>
      <c r="M630" s="10">
        <f t="shared" si="56"/>
        <v>0</v>
      </c>
      <c r="N630" s="10">
        <f t="shared" si="57"/>
        <v>9.5</v>
      </c>
      <c r="O630" s="10">
        <f t="shared" si="58"/>
        <v>1.5820000000000001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0.3</v>
      </c>
      <c r="D631" s="10">
        <v>0.3</v>
      </c>
      <c r="E631" s="10">
        <v>0.05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0.05</v>
      </c>
      <c r="L631" s="10">
        <f t="shared" si="55"/>
        <v>0.3</v>
      </c>
      <c r="M631" s="10">
        <f t="shared" si="56"/>
        <v>0</v>
      </c>
      <c r="N631" s="10">
        <f t="shared" si="57"/>
        <v>0.3</v>
      </c>
      <c r="O631" s="10">
        <f t="shared" si="58"/>
        <v>0.05</v>
      </c>
      <c r="P631" s="10">
        <f t="shared" si="59"/>
        <v>0</v>
      </c>
    </row>
    <row r="632" spans="1:16">
      <c r="A632" s="8" t="s">
        <v>86</v>
      </c>
      <c r="B632" s="9" t="s">
        <v>87</v>
      </c>
      <c r="C632" s="10">
        <v>226</v>
      </c>
      <c r="D632" s="10">
        <v>241</v>
      </c>
      <c r="E632" s="10">
        <v>37.666000000000004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37.666000000000004</v>
      </c>
      <c r="L632" s="10">
        <f t="shared" si="55"/>
        <v>241</v>
      </c>
      <c r="M632" s="10">
        <f t="shared" si="56"/>
        <v>0</v>
      </c>
      <c r="N632" s="10">
        <f t="shared" si="57"/>
        <v>241</v>
      </c>
      <c r="O632" s="10">
        <f t="shared" si="58"/>
        <v>37.666000000000004</v>
      </c>
      <c r="P632" s="10">
        <f t="shared" si="59"/>
        <v>0</v>
      </c>
    </row>
    <row r="633" spans="1:16">
      <c r="A633" s="5" t="s">
        <v>308</v>
      </c>
      <c r="B633" s="6" t="s">
        <v>206</v>
      </c>
      <c r="C633" s="7">
        <v>136.9</v>
      </c>
      <c r="D633" s="7">
        <v>136.9</v>
      </c>
      <c r="E633" s="7">
        <v>26.151</v>
      </c>
      <c r="F633" s="7">
        <v>3.1607599999999998</v>
      </c>
      <c r="G633" s="7">
        <v>0</v>
      </c>
      <c r="H633" s="7">
        <v>3.1607599999999998</v>
      </c>
      <c r="I633" s="7">
        <v>0</v>
      </c>
      <c r="J633" s="7">
        <v>0</v>
      </c>
      <c r="K633" s="7">
        <f t="shared" si="54"/>
        <v>22.99024</v>
      </c>
      <c r="L633" s="7">
        <f t="shared" si="55"/>
        <v>133.73924</v>
      </c>
      <c r="M633" s="7">
        <f t="shared" si="56"/>
        <v>12.086574127184429</v>
      </c>
      <c r="N633" s="7">
        <f t="shared" si="57"/>
        <v>133.73924</v>
      </c>
      <c r="O633" s="7">
        <f t="shared" si="58"/>
        <v>22.99024</v>
      </c>
      <c r="P633" s="7">
        <f t="shared" si="59"/>
        <v>12.086574127184429</v>
      </c>
    </row>
    <row r="634" spans="1:16">
      <c r="A634" s="8" t="s">
        <v>23</v>
      </c>
      <c r="B634" s="9" t="s">
        <v>24</v>
      </c>
      <c r="C634" s="10">
        <v>69.900000000000006</v>
      </c>
      <c r="D634" s="10">
        <v>69.900000000000006</v>
      </c>
      <c r="E634" s="10">
        <v>11.65</v>
      </c>
      <c r="F634" s="10">
        <v>2.4691999999999998</v>
      </c>
      <c r="G634" s="10">
        <v>0</v>
      </c>
      <c r="H634" s="10">
        <v>2.4691999999999998</v>
      </c>
      <c r="I634" s="10">
        <v>0</v>
      </c>
      <c r="J634" s="10">
        <v>0</v>
      </c>
      <c r="K634" s="10">
        <f t="shared" si="54"/>
        <v>9.1808000000000014</v>
      </c>
      <c r="L634" s="10">
        <f t="shared" si="55"/>
        <v>67.430800000000005</v>
      </c>
      <c r="M634" s="10">
        <f t="shared" si="56"/>
        <v>21.194849785407722</v>
      </c>
      <c r="N634" s="10">
        <f t="shared" si="57"/>
        <v>67.430800000000005</v>
      </c>
      <c r="O634" s="10">
        <f t="shared" si="58"/>
        <v>9.1808000000000014</v>
      </c>
      <c r="P634" s="10">
        <f t="shared" si="59"/>
        <v>21.194849785407722</v>
      </c>
    </row>
    <row r="635" spans="1:16">
      <c r="A635" s="8" t="s">
        <v>25</v>
      </c>
      <c r="B635" s="9" t="s">
        <v>26</v>
      </c>
      <c r="C635" s="10">
        <v>15.378</v>
      </c>
      <c r="D635" s="10">
        <v>15.378</v>
      </c>
      <c r="E635" s="10">
        <v>2.5619999999999998</v>
      </c>
      <c r="F635" s="10">
        <v>0.62902000000000002</v>
      </c>
      <c r="G635" s="10">
        <v>0</v>
      </c>
      <c r="H635" s="10">
        <v>0.62902000000000002</v>
      </c>
      <c r="I635" s="10">
        <v>0</v>
      </c>
      <c r="J635" s="10">
        <v>0</v>
      </c>
      <c r="K635" s="10">
        <f t="shared" si="54"/>
        <v>1.9329799999999997</v>
      </c>
      <c r="L635" s="10">
        <f t="shared" si="55"/>
        <v>14.74898</v>
      </c>
      <c r="M635" s="10">
        <f t="shared" si="56"/>
        <v>24.551912568306015</v>
      </c>
      <c r="N635" s="10">
        <f t="shared" si="57"/>
        <v>14.74898</v>
      </c>
      <c r="O635" s="10">
        <f t="shared" si="58"/>
        <v>1.9329799999999997</v>
      </c>
      <c r="P635" s="10">
        <f t="shared" si="59"/>
        <v>24.551912568306015</v>
      </c>
    </row>
    <row r="636" spans="1:16">
      <c r="A636" s="8" t="s">
        <v>27</v>
      </c>
      <c r="B636" s="9" t="s">
        <v>28</v>
      </c>
      <c r="C636" s="10">
        <v>7.4220000000000006</v>
      </c>
      <c r="D636" s="10">
        <v>7.4220000000000006</v>
      </c>
      <c r="E636" s="10">
        <v>1.236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1.236</v>
      </c>
      <c r="L636" s="10">
        <f t="shared" si="55"/>
        <v>7.4220000000000006</v>
      </c>
      <c r="M636" s="10">
        <f t="shared" si="56"/>
        <v>0</v>
      </c>
      <c r="N636" s="10">
        <f t="shared" si="57"/>
        <v>7.4220000000000006</v>
      </c>
      <c r="O636" s="10">
        <f t="shared" si="58"/>
        <v>1.236</v>
      </c>
      <c r="P636" s="10">
        <f t="shared" si="59"/>
        <v>0</v>
      </c>
    </row>
    <row r="637" spans="1:16">
      <c r="A637" s="8" t="s">
        <v>29</v>
      </c>
      <c r="B637" s="9" t="s">
        <v>30</v>
      </c>
      <c r="C637" s="10">
        <v>1.6</v>
      </c>
      <c r="D637" s="10">
        <v>1.6</v>
      </c>
      <c r="E637" s="10">
        <v>0.26600000000000001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0.26600000000000001</v>
      </c>
      <c r="L637" s="10">
        <f t="shared" si="55"/>
        <v>1.6</v>
      </c>
      <c r="M637" s="10">
        <f t="shared" si="56"/>
        <v>0</v>
      </c>
      <c r="N637" s="10">
        <f t="shared" si="57"/>
        <v>1.6</v>
      </c>
      <c r="O637" s="10">
        <f t="shared" si="58"/>
        <v>0.26600000000000001</v>
      </c>
      <c r="P637" s="10">
        <f t="shared" si="59"/>
        <v>0</v>
      </c>
    </row>
    <row r="638" spans="1:16">
      <c r="A638" s="8" t="s">
        <v>31</v>
      </c>
      <c r="B638" s="9" t="s">
        <v>32</v>
      </c>
      <c r="C638" s="10">
        <v>1.2</v>
      </c>
      <c r="D638" s="10">
        <v>1.2</v>
      </c>
      <c r="E638" s="10">
        <v>0.2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0.2</v>
      </c>
      <c r="L638" s="10">
        <f t="shared" si="55"/>
        <v>1.2</v>
      </c>
      <c r="M638" s="10">
        <f t="shared" si="56"/>
        <v>0</v>
      </c>
      <c r="N638" s="10">
        <f t="shared" si="57"/>
        <v>1.2</v>
      </c>
      <c r="O638" s="10">
        <f t="shared" si="58"/>
        <v>0.2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1.3360000000000001</v>
      </c>
      <c r="D639" s="10">
        <v>1.3360000000000001</v>
      </c>
      <c r="E639" s="10">
        <v>0.222</v>
      </c>
      <c r="F639" s="10">
        <v>6.2539999999999998E-2</v>
      </c>
      <c r="G639" s="10">
        <v>0</v>
      </c>
      <c r="H639" s="10">
        <v>6.2539999999999998E-2</v>
      </c>
      <c r="I639" s="10">
        <v>0</v>
      </c>
      <c r="J639" s="10">
        <v>0</v>
      </c>
      <c r="K639" s="10">
        <f t="shared" si="54"/>
        <v>0.15945999999999999</v>
      </c>
      <c r="L639" s="10">
        <f t="shared" si="55"/>
        <v>1.27346</v>
      </c>
      <c r="M639" s="10">
        <f t="shared" si="56"/>
        <v>28.171171171171171</v>
      </c>
      <c r="N639" s="10">
        <f t="shared" si="57"/>
        <v>1.27346</v>
      </c>
      <c r="O639" s="10">
        <f t="shared" si="58"/>
        <v>0.15945999999999999</v>
      </c>
      <c r="P639" s="10">
        <f t="shared" si="59"/>
        <v>28.171171171171171</v>
      </c>
    </row>
    <row r="640" spans="1:16">
      <c r="A640" s="8" t="s">
        <v>39</v>
      </c>
      <c r="B640" s="9" t="s">
        <v>40</v>
      </c>
      <c r="C640" s="10">
        <v>40.064</v>
      </c>
      <c r="D640" s="10">
        <v>40.064</v>
      </c>
      <c r="E640" s="10">
        <v>10.015000000000001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10.015000000000001</v>
      </c>
      <c r="L640" s="10">
        <f t="shared" si="55"/>
        <v>40.064</v>
      </c>
      <c r="M640" s="10">
        <f t="shared" si="56"/>
        <v>0</v>
      </c>
      <c r="N640" s="10">
        <f t="shared" si="57"/>
        <v>40.064</v>
      </c>
      <c r="O640" s="10">
        <f t="shared" si="58"/>
        <v>10.015000000000001</v>
      </c>
      <c r="P640" s="10">
        <f t="shared" si="59"/>
        <v>0</v>
      </c>
    </row>
    <row r="641" spans="1:16" ht="25.5">
      <c r="A641" s="5" t="s">
        <v>309</v>
      </c>
      <c r="B641" s="6" t="s">
        <v>208</v>
      </c>
      <c r="C641" s="7">
        <v>670.9</v>
      </c>
      <c r="D641" s="7">
        <v>687.97199999999998</v>
      </c>
      <c r="E641" s="7">
        <v>46.529999999999994</v>
      </c>
      <c r="F641" s="7">
        <v>8.7123799999999996</v>
      </c>
      <c r="G641" s="7">
        <v>0</v>
      </c>
      <c r="H641" s="7">
        <v>8.7123799999999996</v>
      </c>
      <c r="I641" s="7">
        <v>0</v>
      </c>
      <c r="J641" s="7">
        <v>0</v>
      </c>
      <c r="K641" s="7">
        <f t="shared" si="54"/>
        <v>37.817619999999991</v>
      </c>
      <c r="L641" s="7">
        <f t="shared" si="55"/>
        <v>679.25961999999993</v>
      </c>
      <c r="M641" s="7">
        <f t="shared" si="56"/>
        <v>18.724220932731573</v>
      </c>
      <c r="N641" s="7">
        <f t="shared" si="57"/>
        <v>679.25961999999993</v>
      </c>
      <c r="O641" s="7">
        <f t="shared" si="58"/>
        <v>37.817619999999991</v>
      </c>
      <c r="P641" s="7">
        <f t="shared" si="59"/>
        <v>18.724220932731573</v>
      </c>
    </row>
    <row r="642" spans="1:16">
      <c r="A642" s="8" t="s">
        <v>23</v>
      </c>
      <c r="B642" s="9" t="s">
        <v>24</v>
      </c>
      <c r="C642" s="10">
        <v>184.8</v>
      </c>
      <c r="D642" s="10">
        <v>198.79300000000001</v>
      </c>
      <c r="E642" s="10">
        <v>30.8</v>
      </c>
      <c r="F642" s="10">
        <v>7.2491200000000005</v>
      </c>
      <c r="G642" s="10">
        <v>0</v>
      </c>
      <c r="H642" s="10">
        <v>7.2491200000000005</v>
      </c>
      <c r="I642" s="10">
        <v>0</v>
      </c>
      <c r="J642" s="10">
        <v>0</v>
      </c>
      <c r="K642" s="10">
        <f t="shared" si="54"/>
        <v>23.550879999999999</v>
      </c>
      <c r="L642" s="10">
        <f t="shared" si="55"/>
        <v>191.54388</v>
      </c>
      <c r="M642" s="10">
        <f t="shared" si="56"/>
        <v>23.536103896103896</v>
      </c>
      <c r="N642" s="10">
        <f t="shared" si="57"/>
        <v>191.54388</v>
      </c>
      <c r="O642" s="10">
        <f t="shared" si="58"/>
        <v>23.550879999999999</v>
      </c>
      <c r="P642" s="10">
        <f t="shared" si="59"/>
        <v>23.536103896103896</v>
      </c>
    </row>
    <row r="643" spans="1:16">
      <c r="A643" s="8" t="s">
        <v>25</v>
      </c>
      <c r="B643" s="9" t="s">
        <v>26</v>
      </c>
      <c r="C643" s="10">
        <v>40.655999999999999</v>
      </c>
      <c r="D643" s="10">
        <v>43.734999999999999</v>
      </c>
      <c r="E643" s="10">
        <v>6.7759999999999998</v>
      </c>
      <c r="F643" s="10">
        <v>1.1392</v>
      </c>
      <c r="G643" s="10">
        <v>0</v>
      </c>
      <c r="H643" s="10">
        <v>1.1392</v>
      </c>
      <c r="I643" s="10">
        <v>0</v>
      </c>
      <c r="J643" s="10">
        <v>0</v>
      </c>
      <c r="K643" s="10">
        <f t="shared" si="54"/>
        <v>5.6368</v>
      </c>
      <c r="L643" s="10">
        <f t="shared" si="55"/>
        <v>42.595799999999997</v>
      </c>
      <c r="M643" s="10">
        <f t="shared" si="56"/>
        <v>16.812278630460447</v>
      </c>
      <c r="N643" s="10">
        <f t="shared" si="57"/>
        <v>42.595799999999997</v>
      </c>
      <c r="O643" s="10">
        <f t="shared" si="58"/>
        <v>5.6368</v>
      </c>
      <c r="P643" s="10">
        <f t="shared" si="59"/>
        <v>16.812278630460447</v>
      </c>
    </row>
    <row r="644" spans="1:16">
      <c r="A644" s="8" t="s">
        <v>27</v>
      </c>
      <c r="B644" s="9" t="s">
        <v>28</v>
      </c>
      <c r="C644" s="10">
        <v>168.779</v>
      </c>
      <c r="D644" s="10">
        <v>205.44300000000001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205.44300000000001</v>
      </c>
      <c r="M644" s="10">
        <f t="shared" si="56"/>
        <v>0</v>
      </c>
      <c r="N644" s="10">
        <f t="shared" si="57"/>
        <v>205.44300000000001</v>
      </c>
      <c r="O644" s="10">
        <f t="shared" si="58"/>
        <v>0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234.66499999999999</v>
      </c>
      <c r="D645" s="10">
        <v>198.001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</v>
      </c>
      <c r="L645" s="10">
        <f t="shared" si="55"/>
        <v>198.001</v>
      </c>
      <c r="M645" s="10">
        <f t="shared" si="56"/>
        <v>0</v>
      </c>
      <c r="N645" s="10">
        <f t="shared" si="57"/>
        <v>198.001</v>
      </c>
      <c r="O645" s="10">
        <f t="shared" si="58"/>
        <v>0</v>
      </c>
      <c r="P645" s="10">
        <f t="shared" si="59"/>
        <v>0</v>
      </c>
    </row>
    <row r="646" spans="1:16">
      <c r="A646" s="8" t="s">
        <v>31</v>
      </c>
      <c r="B646" s="9" t="s">
        <v>32</v>
      </c>
      <c r="C646" s="10">
        <v>1.8</v>
      </c>
      <c r="D646" s="10">
        <v>1.8</v>
      </c>
      <c r="E646" s="10">
        <v>0.3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14" si="60">E646-F646</f>
        <v>0.3</v>
      </c>
      <c r="L646" s="10">
        <f t="shared" ref="L646:L714" si="61">D646-F646</f>
        <v>1.8</v>
      </c>
      <c r="M646" s="10">
        <f t="shared" ref="M646:M714" si="62">IF(E646=0,0,(F646/E646)*100)</f>
        <v>0</v>
      </c>
      <c r="N646" s="10">
        <f t="shared" ref="N646:N714" si="63">D646-H646</f>
        <v>1.8</v>
      </c>
      <c r="O646" s="10">
        <f t="shared" ref="O646:O714" si="64">E646-H646</f>
        <v>0.3</v>
      </c>
      <c r="P646" s="10">
        <f t="shared" ref="P646:P714" si="65">IF(E646=0,0,(H646/E646)*100)</f>
        <v>0</v>
      </c>
    </row>
    <row r="647" spans="1:16">
      <c r="A647" s="8" t="s">
        <v>37</v>
      </c>
      <c r="B647" s="9" t="s">
        <v>38</v>
      </c>
      <c r="C647" s="10">
        <v>16.145</v>
      </c>
      <c r="D647" s="10">
        <v>16.145</v>
      </c>
      <c r="E647" s="10">
        <v>2.69</v>
      </c>
      <c r="F647" s="10">
        <v>0.32406000000000001</v>
      </c>
      <c r="G647" s="10">
        <v>0</v>
      </c>
      <c r="H647" s="10">
        <v>0.32406000000000001</v>
      </c>
      <c r="I647" s="10">
        <v>0</v>
      </c>
      <c r="J647" s="10">
        <v>0</v>
      </c>
      <c r="K647" s="10">
        <f t="shared" si="60"/>
        <v>2.3659400000000002</v>
      </c>
      <c r="L647" s="10">
        <f t="shared" si="61"/>
        <v>15.82094</v>
      </c>
      <c r="M647" s="10">
        <f t="shared" si="62"/>
        <v>12.046840148698886</v>
      </c>
      <c r="N647" s="10">
        <f t="shared" si="63"/>
        <v>15.82094</v>
      </c>
      <c r="O647" s="10">
        <f t="shared" si="64"/>
        <v>2.3659400000000002</v>
      </c>
      <c r="P647" s="10">
        <f t="shared" si="65"/>
        <v>12.046840148698886</v>
      </c>
    </row>
    <row r="648" spans="1:16">
      <c r="A648" s="8" t="s">
        <v>39</v>
      </c>
      <c r="B648" s="9" t="s">
        <v>40</v>
      </c>
      <c r="C648" s="10">
        <v>23.855</v>
      </c>
      <c r="D648" s="10">
        <v>23.855</v>
      </c>
      <c r="E648" s="10">
        <v>5.9640000000000004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5.9640000000000004</v>
      </c>
      <c r="L648" s="10">
        <f t="shared" si="61"/>
        <v>23.855</v>
      </c>
      <c r="M648" s="10">
        <f t="shared" si="62"/>
        <v>0</v>
      </c>
      <c r="N648" s="10">
        <f t="shared" si="63"/>
        <v>23.855</v>
      </c>
      <c r="O648" s="10">
        <f t="shared" si="64"/>
        <v>5.9640000000000004</v>
      </c>
      <c r="P648" s="10">
        <f t="shared" si="65"/>
        <v>0</v>
      </c>
    </row>
    <row r="649" spans="1:16">
      <c r="A649" s="8" t="s">
        <v>43</v>
      </c>
      <c r="B649" s="9" t="s">
        <v>44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0.2</v>
      </c>
      <c r="M649" s="10">
        <f t="shared" si="62"/>
        <v>0</v>
      </c>
      <c r="N649" s="10">
        <f t="shared" si="63"/>
        <v>0.2</v>
      </c>
      <c r="O649" s="10">
        <f t="shared" si="64"/>
        <v>0</v>
      </c>
      <c r="P649" s="10">
        <f t="shared" si="65"/>
        <v>0</v>
      </c>
    </row>
    <row r="650" spans="1:16">
      <c r="A650" s="5" t="s">
        <v>310</v>
      </c>
      <c r="B650" s="6" t="s">
        <v>214</v>
      </c>
      <c r="C650" s="7">
        <v>100</v>
      </c>
      <c r="D650" s="7">
        <v>100</v>
      </c>
      <c r="E650" s="7">
        <v>50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50</v>
      </c>
      <c r="L650" s="7">
        <f t="shared" si="61"/>
        <v>100</v>
      </c>
      <c r="M650" s="7">
        <f t="shared" si="62"/>
        <v>0</v>
      </c>
      <c r="N650" s="7">
        <f t="shared" si="63"/>
        <v>100</v>
      </c>
      <c r="O650" s="7">
        <f t="shared" si="64"/>
        <v>50</v>
      </c>
      <c r="P650" s="7">
        <f t="shared" si="65"/>
        <v>0</v>
      </c>
    </row>
    <row r="651" spans="1:16">
      <c r="A651" s="8" t="s">
        <v>27</v>
      </c>
      <c r="B651" s="9" t="s">
        <v>28</v>
      </c>
      <c r="C651" s="10">
        <v>0</v>
      </c>
      <c r="D651" s="10">
        <v>7.55</v>
      </c>
      <c r="E651" s="10">
        <v>7.55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7.55</v>
      </c>
      <c r="L651" s="10">
        <f t="shared" si="61"/>
        <v>7.55</v>
      </c>
      <c r="M651" s="10">
        <f t="shared" si="62"/>
        <v>0</v>
      </c>
      <c r="N651" s="10">
        <f t="shared" si="63"/>
        <v>7.55</v>
      </c>
      <c r="O651" s="10">
        <f t="shared" si="64"/>
        <v>7.55</v>
      </c>
      <c r="P651" s="10">
        <f t="shared" si="65"/>
        <v>0</v>
      </c>
    </row>
    <row r="652" spans="1:16">
      <c r="A652" s="8" t="s">
        <v>29</v>
      </c>
      <c r="B652" s="9" t="s">
        <v>30</v>
      </c>
      <c r="C652" s="10">
        <v>100</v>
      </c>
      <c r="D652" s="10">
        <v>92.45</v>
      </c>
      <c r="E652" s="10">
        <v>42.45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42.45</v>
      </c>
      <c r="L652" s="10">
        <f t="shared" si="61"/>
        <v>92.45</v>
      </c>
      <c r="M652" s="10">
        <f t="shared" si="62"/>
        <v>0</v>
      </c>
      <c r="N652" s="10">
        <f t="shared" si="63"/>
        <v>92.45</v>
      </c>
      <c r="O652" s="10">
        <f t="shared" si="64"/>
        <v>42.45</v>
      </c>
      <c r="P652" s="10">
        <f t="shared" si="65"/>
        <v>0</v>
      </c>
    </row>
    <row r="653" spans="1:16">
      <c r="A653" s="5" t="s">
        <v>311</v>
      </c>
      <c r="B653" s="6" t="s">
        <v>216</v>
      </c>
      <c r="C653" s="7">
        <v>357.59199999999998</v>
      </c>
      <c r="D653" s="7">
        <v>326.88200000000001</v>
      </c>
      <c r="E653" s="7">
        <v>54.998000000000005</v>
      </c>
      <c r="F653" s="7">
        <v>11.583520000000002</v>
      </c>
      <c r="G653" s="7">
        <v>0</v>
      </c>
      <c r="H653" s="7">
        <v>11.583520000000002</v>
      </c>
      <c r="I653" s="7">
        <v>0</v>
      </c>
      <c r="J653" s="7">
        <v>0</v>
      </c>
      <c r="K653" s="7">
        <f t="shared" si="60"/>
        <v>43.414480000000005</v>
      </c>
      <c r="L653" s="7">
        <f t="shared" si="61"/>
        <v>315.29847999999998</v>
      </c>
      <c r="M653" s="7">
        <f t="shared" si="62"/>
        <v>21.061711334957636</v>
      </c>
      <c r="N653" s="7">
        <f t="shared" si="63"/>
        <v>315.29847999999998</v>
      </c>
      <c r="O653" s="7">
        <f t="shared" si="64"/>
        <v>43.414480000000005</v>
      </c>
      <c r="P653" s="7">
        <f t="shared" si="65"/>
        <v>21.061711334957636</v>
      </c>
    </row>
    <row r="654" spans="1:16">
      <c r="A654" s="8" t="s">
        <v>27</v>
      </c>
      <c r="B654" s="9" t="s">
        <v>28</v>
      </c>
      <c r="C654" s="10">
        <v>50</v>
      </c>
      <c r="D654" s="10">
        <v>19.29</v>
      </c>
      <c r="E654" s="10">
        <v>4.1660000000000004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4.1660000000000004</v>
      </c>
      <c r="L654" s="10">
        <f t="shared" si="61"/>
        <v>19.29</v>
      </c>
      <c r="M654" s="10">
        <f t="shared" si="62"/>
        <v>0</v>
      </c>
      <c r="N654" s="10">
        <f t="shared" si="63"/>
        <v>19.29</v>
      </c>
      <c r="O654" s="10">
        <f t="shared" si="64"/>
        <v>4.1660000000000004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155</v>
      </c>
      <c r="D655" s="10">
        <v>129.226</v>
      </c>
      <c r="E655" s="10">
        <v>22.302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22.302</v>
      </c>
      <c r="L655" s="10">
        <f t="shared" si="61"/>
        <v>129.226</v>
      </c>
      <c r="M655" s="10">
        <f t="shared" si="62"/>
        <v>0</v>
      </c>
      <c r="N655" s="10">
        <f t="shared" si="63"/>
        <v>129.226</v>
      </c>
      <c r="O655" s="10">
        <f t="shared" si="64"/>
        <v>22.302</v>
      </c>
      <c r="P655" s="10">
        <f t="shared" si="65"/>
        <v>0</v>
      </c>
    </row>
    <row r="656" spans="1:16">
      <c r="A656" s="8" t="s">
        <v>37</v>
      </c>
      <c r="B656" s="9" t="s">
        <v>38</v>
      </c>
      <c r="C656" s="10">
        <v>152.59200000000001</v>
      </c>
      <c r="D656" s="10">
        <v>152.59200000000001</v>
      </c>
      <c r="E656" s="10">
        <v>25</v>
      </c>
      <c r="F656" s="10">
        <v>9.8185200000000012</v>
      </c>
      <c r="G656" s="10">
        <v>0</v>
      </c>
      <c r="H656" s="10">
        <v>9.8185200000000012</v>
      </c>
      <c r="I656" s="10">
        <v>0</v>
      </c>
      <c r="J656" s="10">
        <v>0</v>
      </c>
      <c r="K656" s="10">
        <f t="shared" si="60"/>
        <v>15.181479999999999</v>
      </c>
      <c r="L656" s="10">
        <f t="shared" si="61"/>
        <v>142.77348000000001</v>
      </c>
      <c r="M656" s="10">
        <f t="shared" si="62"/>
        <v>39.274080000000005</v>
      </c>
      <c r="N656" s="10">
        <f t="shared" si="63"/>
        <v>142.77348000000001</v>
      </c>
      <c r="O656" s="10">
        <f t="shared" si="64"/>
        <v>15.181479999999999</v>
      </c>
      <c r="P656" s="10">
        <f t="shared" si="65"/>
        <v>39.274080000000005</v>
      </c>
    </row>
    <row r="657" spans="1:16">
      <c r="A657" s="8" t="s">
        <v>82</v>
      </c>
      <c r="B657" s="9" t="s">
        <v>83</v>
      </c>
      <c r="C657" s="10">
        <v>0</v>
      </c>
      <c r="D657" s="10">
        <v>25.774000000000001</v>
      </c>
      <c r="E657" s="10">
        <v>3.5300000000000002</v>
      </c>
      <c r="F657" s="10">
        <v>1.7650000000000001</v>
      </c>
      <c r="G657" s="10">
        <v>0</v>
      </c>
      <c r="H657" s="10">
        <v>1.7650000000000001</v>
      </c>
      <c r="I657" s="10">
        <v>0</v>
      </c>
      <c r="J657" s="10">
        <v>0</v>
      </c>
      <c r="K657" s="10">
        <f t="shared" si="60"/>
        <v>1.7650000000000001</v>
      </c>
      <c r="L657" s="10">
        <f t="shared" si="61"/>
        <v>24.009</v>
      </c>
      <c r="M657" s="10">
        <f t="shared" si="62"/>
        <v>50</v>
      </c>
      <c r="N657" s="10">
        <f t="shared" si="63"/>
        <v>24.009</v>
      </c>
      <c r="O657" s="10">
        <f t="shared" si="64"/>
        <v>1.7650000000000001</v>
      </c>
      <c r="P657" s="10">
        <f t="shared" si="65"/>
        <v>50</v>
      </c>
    </row>
    <row r="658" spans="1:16" ht="25.5">
      <c r="A658" s="5" t="s">
        <v>312</v>
      </c>
      <c r="B658" s="6" t="s">
        <v>300</v>
      </c>
      <c r="C658" s="7">
        <v>2000</v>
      </c>
      <c r="D658" s="7">
        <v>2000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 t="shared" si="60"/>
        <v>0</v>
      </c>
      <c r="L658" s="7">
        <f t="shared" si="61"/>
        <v>2000</v>
      </c>
      <c r="M658" s="7">
        <f t="shared" si="62"/>
        <v>0</v>
      </c>
      <c r="N658" s="7">
        <f t="shared" si="63"/>
        <v>2000</v>
      </c>
      <c r="O658" s="7">
        <f t="shared" si="64"/>
        <v>0</v>
      </c>
      <c r="P658" s="7">
        <f t="shared" si="65"/>
        <v>0</v>
      </c>
    </row>
    <row r="659" spans="1:16">
      <c r="A659" s="8" t="s">
        <v>29</v>
      </c>
      <c r="B659" s="9" t="s">
        <v>30</v>
      </c>
      <c r="C659" s="10">
        <v>0</v>
      </c>
      <c r="D659" s="10">
        <v>2000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2000</v>
      </c>
      <c r="M659" s="10">
        <f t="shared" si="62"/>
        <v>0</v>
      </c>
      <c r="N659" s="10">
        <f t="shared" si="63"/>
        <v>2000</v>
      </c>
      <c r="O659" s="10">
        <f t="shared" si="64"/>
        <v>0</v>
      </c>
      <c r="P659" s="10">
        <f t="shared" si="65"/>
        <v>0</v>
      </c>
    </row>
    <row r="660" spans="1:16" ht="25.5">
      <c r="A660" s="8" t="s">
        <v>55</v>
      </c>
      <c r="B660" s="9" t="s">
        <v>56</v>
      </c>
      <c r="C660" s="10">
        <v>2000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0</v>
      </c>
      <c r="M660" s="10">
        <f t="shared" si="62"/>
        <v>0</v>
      </c>
      <c r="N660" s="10">
        <f t="shared" si="63"/>
        <v>0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313</v>
      </c>
      <c r="B661" s="6" t="s">
        <v>314</v>
      </c>
      <c r="C661" s="7">
        <v>8892.5130000000008</v>
      </c>
      <c r="D661" s="7">
        <v>8898.6870000000017</v>
      </c>
      <c r="E661" s="7">
        <v>1338.93</v>
      </c>
      <c r="F661" s="7">
        <v>366.01591000000002</v>
      </c>
      <c r="G661" s="7">
        <v>0</v>
      </c>
      <c r="H661" s="7">
        <v>379.80401999999998</v>
      </c>
      <c r="I661" s="7">
        <v>0</v>
      </c>
      <c r="J661" s="7">
        <v>20.883520000000004</v>
      </c>
      <c r="K661" s="7">
        <f t="shared" si="60"/>
        <v>972.91408999999999</v>
      </c>
      <c r="L661" s="7">
        <f t="shared" si="61"/>
        <v>8532.6710900000016</v>
      </c>
      <c r="M661" s="7">
        <f t="shared" si="62"/>
        <v>27.33644850739023</v>
      </c>
      <c r="N661" s="7">
        <f t="shared" si="63"/>
        <v>8518.8829800000021</v>
      </c>
      <c r="O661" s="7">
        <f t="shared" si="64"/>
        <v>959.12598000000003</v>
      </c>
      <c r="P661" s="7">
        <f t="shared" si="65"/>
        <v>28.366234231811966</v>
      </c>
    </row>
    <row r="662" spans="1:16" ht="38.25">
      <c r="A662" s="5" t="s">
        <v>315</v>
      </c>
      <c r="B662" s="6" t="s">
        <v>46</v>
      </c>
      <c r="C662" s="7">
        <v>3108.922</v>
      </c>
      <c r="D662" s="7">
        <v>3216.8720000000008</v>
      </c>
      <c r="E662" s="7">
        <v>472.71000000000004</v>
      </c>
      <c r="F662" s="7">
        <v>161.55714</v>
      </c>
      <c r="G662" s="7">
        <v>0</v>
      </c>
      <c r="H662" s="7">
        <v>161.55714</v>
      </c>
      <c r="I662" s="7">
        <v>0</v>
      </c>
      <c r="J662" s="7">
        <v>0</v>
      </c>
      <c r="K662" s="7">
        <f t="shared" si="60"/>
        <v>311.15286000000003</v>
      </c>
      <c r="L662" s="7">
        <f t="shared" si="61"/>
        <v>3055.3148600000009</v>
      </c>
      <c r="M662" s="7">
        <f t="shared" si="62"/>
        <v>34.176797613758964</v>
      </c>
      <c r="N662" s="7">
        <f t="shared" si="63"/>
        <v>3055.3148600000009</v>
      </c>
      <c r="O662" s="7">
        <f t="shared" si="64"/>
        <v>311.15286000000003</v>
      </c>
      <c r="P662" s="7">
        <f t="shared" si="65"/>
        <v>34.176797613758964</v>
      </c>
    </row>
    <row r="663" spans="1:16">
      <c r="A663" s="8" t="s">
        <v>23</v>
      </c>
      <c r="B663" s="9" t="s">
        <v>24</v>
      </c>
      <c r="C663" s="10">
        <v>2345.2980000000002</v>
      </c>
      <c r="D663" s="10">
        <v>2434.5790000000002</v>
      </c>
      <c r="E663" s="10">
        <v>352.78000000000003</v>
      </c>
      <c r="F663" s="10">
        <v>132.10567</v>
      </c>
      <c r="G663" s="10">
        <v>0</v>
      </c>
      <c r="H663" s="10">
        <v>132.10567</v>
      </c>
      <c r="I663" s="10">
        <v>0</v>
      </c>
      <c r="J663" s="10">
        <v>0</v>
      </c>
      <c r="K663" s="10">
        <f t="shared" si="60"/>
        <v>220.67433000000003</v>
      </c>
      <c r="L663" s="10">
        <f t="shared" si="61"/>
        <v>2302.4733300000003</v>
      </c>
      <c r="M663" s="10">
        <f t="shared" si="62"/>
        <v>37.44704064856284</v>
      </c>
      <c r="N663" s="10">
        <f t="shared" si="63"/>
        <v>2302.4733300000003</v>
      </c>
      <c r="O663" s="10">
        <f t="shared" si="64"/>
        <v>220.67433000000003</v>
      </c>
      <c r="P663" s="10">
        <f t="shared" si="65"/>
        <v>37.44704064856284</v>
      </c>
    </row>
    <row r="664" spans="1:16">
      <c r="A664" s="8" t="s">
        <v>25</v>
      </c>
      <c r="B664" s="9" t="s">
        <v>26</v>
      </c>
      <c r="C664" s="10">
        <v>515.96600000000001</v>
      </c>
      <c r="D664" s="10">
        <v>534.63499999999999</v>
      </c>
      <c r="E664" s="10">
        <v>77.611999999999995</v>
      </c>
      <c r="F664" s="10">
        <v>29.033470000000001</v>
      </c>
      <c r="G664" s="10">
        <v>0</v>
      </c>
      <c r="H664" s="10">
        <v>29.033470000000001</v>
      </c>
      <c r="I664" s="10">
        <v>0</v>
      </c>
      <c r="J664" s="10">
        <v>0</v>
      </c>
      <c r="K664" s="10">
        <f t="shared" si="60"/>
        <v>48.578529999999994</v>
      </c>
      <c r="L664" s="10">
        <f t="shared" si="61"/>
        <v>505.60152999999997</v>
      </c>
      <c r="M664" s="10">
        <f t="shared" si="62"/>
        <v>37.408480647322584</v>
      </c>
      <c r="N664" s="10">
        <f t="shared" si="63"/>
        <v>505.60152999999997</v>
      </c>
      <c r="O664" s="10">
        <f t="shared" si="64"/>
        <v>48.578529999999994</v>
      </c>
      <c r="P664" s="10">
        <f t="shared" si="65"/>
        <v>37.408480647322584</v>
      </c>
    </row>
    <row r="665" spans="1:16">
      <c r="A665" s="8" t="s">
        <v>27</v>
      </c>
      <c r="B665" s="9" t="s">
        <v>28</v>
      </c>
      <c r="C665" s="10">
        <v>74.108000000000004</v>
      </c>
      <c r="D665" s="10">
        <v>74.108000000000004</v>
      </c>
      <c r="E665" s="10">
        <v>12</v>
      </c>
      <c r="F665" s="10">
        <v>0.41799999999999998</v>
      </c>
      <c r="G665" s="10">
        <v>0</v>
      </c>
      <c r="H665" s="10">
        <v>0.41799999999999998</v>
      </c>
      <c r="I665" s="10">
        <v>0</v>
      </c>
      <c r="J665" s="10">
        <v>0</v>
      </c>
      <c r="K665" s="10">
        <f t="shared" si="60"/>
        <v>11.582000000000001</v>
      </c>
      <c r="L665" s="10">
        <f t="shared" si="61"/>
        <v>73.69</v>
      </c>
      <c r="M665" s="10">
        <f t="shared" si="62"/>
        <v>3.4833333333333334</v>
      </c>
      <c r="N665" s="10">
        <f t="shared" si="63"/>
        <v>73.69</v>
      </c>
      <c r="O665" s="10">
        <f t="shared" si="64"/>
        <v>11.582000000000001</v>
      </c>
      <c r="P665" s="10">
        <f t="shared" si="65"/>
        <v>3.4833333333333334</v>
      </c>
    </row>
    <row r="666" spans="1:16">
      <c r="A666" s="8" t="s">
        <v>29</v>
      </c>
      <c r="B666" s="9" t="s">
        <v>30</v>
      </c>
      <c r="C666" s="10">
        <v>143.02000000000001</v>
      </c>
      <c r="D666" s="10">
        <v>135.40700000000001</v>
      </c>
      <c r="E666" s="10">
        <v>20.387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 t="shared" si="60"/>
        <v>20.387</v>
      </c>
      <c r="L666" s="10">
        <f t="shared" si="61"/>
        <v>135.40700000000001</v>
      </c>
      <c r="M666" s="10">
        <f t="shared" si="62"/>
        <v>0</v>
      </c>
      <c r="N666" s="10">
        <f t="shared" si="63"/>
        <v>135.40700000000001</v>
      </c>
      <c r="O666" s="10">
        <f t="shared" si="64"/>
        <v>20.387</v>
      </c>
      <c r="P666" s="10">
        <f t="shared" si="65"/>
        <v>0</v>
      </c>
    </row>
    <row r="667" spans="1:16">
      <c r="A667" s="8" t="s">
        <v>31</v>
      </c>
      <c r="B667" s="9" t="s">
        <v>32</v>
      </c>
      <c r="C667" s="10">
        <v>5.25</v>
      </c>
      <c r="D667" s="10">
        <v>5.25</v>
      </c>
      <c r="E667" s="10">
        <v>0.9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0.9</v>
      </c>
      <c r="L667" s="10">
        <f t="shared" si="61"/>
        <v>5.25</v>
      </c>
      <c r="M667" s="10">
        <f t="shared" si="62"/>
        <v>0</v>
      </c>
      <c r="N667" s="10">
        <f t="shared" si="63"/>
        <v>5.25</v>
      </c>
      <c r="O667" s="10">
        <f t="shared" si="64"/>
        <v>0.9</v>
      </c>
      <c r="P667" s="10">
        <f t="shared" si="65"/>
        <v>0</v>
      </c>
    </row>
    <row r="668" spans="1:16">
      <c r="A668" s="8" t="s">
        <v>33</v>
      </c>
      <c r="B668" s="9" t="s">
        <v>34</v>
      </c>
      <c r="C668" s="10">
        <v>16.689</v>
      </c>
      <c r="D668" s="10">
        <v>20.302</v>
      </c>
      <c r="E668" s="10">
        <v>7.6130000000000004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7.6130000000000004</v>
      </c>
      <c r="L668" s="10">
        <f t="shared" si="61"/>
        <v>20.302</v>
      </c>
      <c r="M668" s="10">
        <f t="shared" si="62"/>
        <v>0</v>
      </c>
      <c r="N668" s="10">
        <f t="shared" si="63"/>
        <v>20.302</v>
      </c>
      <c r="O668" s="10">
        <f t="shared" si="64"/>
        <v>7.6130000000000004</v>
      </c>
      <c r="P668" s="10">
        <f t="shared" si="65"/>
        <v>0</v>
      </c>
    </row>
    <row r="669" spans="1:16">
      <c r="A669" s="8" t="s">
        <v>35</v>
      </c>
      <c r="B669" s="9" t="s">
        <v>36</v>
      </c>
      <c r="C669" s="10">
        <v>0.70799999999999996</v>
      </c>
      <c r="D669" s="10">
        <v>1.1080000000000001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1.1080000000000001</v>
      </c>
      <c r="M669" s="10">
        <f t="shared" si="62"/>
        <v>0</v>
      </c>
      <c r="N669" s="10">
        <f t="shared" si="63"/>
        <v>1.1080000000000001</v>
      </c>
      <c r="O669" s="10">
        <f t="shared" si="64"/>
        <v>0</v>
      </c>
      <c r="P669" s="10">
        <f t="shared" si="65"/>
        <v>0</v>
      </c>
    </row>
    <row r="670" spans="1:16">
      <c r="A670" s="8" t="s">
        <v>37</v>
      </c>
      <c r="B670" s="9" t="s">
        <v>38</v>
      </c>
      <c r="C670" s="10">
        <v>7.883</v>
      </c>
      <c r="D670" s="10">
        <v>7.4830000000000005</v>
      </c>
      <c r="E670" s="10">
        <v>1.4179999999999999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1.4179999999999999</v>
      </c>
      <c r="L670" s="10">
        <f t="shared" si="61"/>
        <v>7.4830000000000005</v>
      </c>
      <c r="M670" s="10">
        <f t="shared" si="62"/>
        <v>0</v>
      </c>
      <c r="N670" s="10">
        <f t="shared" si="63"/>
        <v>7.4830000000000005</v>
      </c>
      <c r="O670" s="10">
        <f t="shared" si="64"/>
        <v>1.4179999999999999</v>
      </c>
      <c r="P670" s="10">
        <f t="shared" si="65"/>
        <v>0</v>
      </c>
    </row>
    <row r="671" spans="1:16" ht="25.5">
      <c r="A671" s="8" t="s">
        <v>41</v>
      </c>
      <c r="B671" s="9" t="s">
        <v>42</v>
      </c>
      <c r="C671" s="10">
        <v>0</v>
      </c>
      <c r="D671" s="10">
        <v>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4</v>
      </c>
      <c r="M671" s="10">
        <f t="shared" si="62"/>
        <v>0</v>
      </c>
      <c r="N671" s="10">
        <f t="shared" si="63"/>
        <v>4</v>
      </c>
      <c r="O671" s="10">
        <f t="shared" si="64"/>
        <v>0</v>
      </c>
      <c r="P671" s="10">
        <f t="shared" si="65"/>
        <v>0</v>
      </c>
    </row>
    <row r="672" spans="1:16" ht="25.5">
      <c r="A672" s="5" t="s">
        <v>316</v>
      </c>
      <c r="B672" s="6" t="s">
        <v>126</v>
      </c>
      <c r="C672" s="7">
        <v>2099.8510000000001</v>
      </c>
      <c r="D672" s="7">
        <v>2099.8510000000001</v>
      </c>
      <c r="E672" s="7">
        <v>336.98599999999999</v>
      </c>
      <c r="F672" s="7">
        <v>68.855270000000004</v>
      </c>
      <c r="G672" s="7">
        <v>0</v>
      </c>
      <c r="H672" s="7">
        <v>72.784850000000006</v>
      </c>
      <c r="I672" s="7">
        <v>0</v>
      </c>
      <c r="J672" s="7">
        <v>6.7157100000000005</v>
      </c>
      <c r="K672" s="7">
        <f t="shared" si="60"/>
        <v>268.13072999999997</v>
      </c>
      <c r="L672" s="7">
        <f t="shared" si="61"/>
        <v>2030.9957300000001</v>
      </c>
      <c r="M672" s="7">
        <f t="shared" si="62"/>
        <v>20.432679695892414</v>
      </c>
      <c r="N672" s="7">
        <f t="shared" si="63"/>
        <v>2027.0661500000001</v>
      </c>
      <c r="O672" s="7">
        <f t="shared" si="64"/>
        <v>264.20114999999998</v>
      </c>
      <c r="P672" s="7">
        <f t="shared" si="65"/>
        <v>21.598775616791205</v>
      </c>
    </row>
    <row r="673" spans="1:16" ht="25.5">
      <c r="A673" s="8" t="s">
        <v>55</v>
      </c>
      <c r="B673" s="9" t="s">
        <v>56</v>
      </c>
      <c r="C673" s="10">
        <v>2099.8510000000001</v>
      </c>
      <c r="D673" s="10">
        <v>2099.8510000000001</v>
      </c>
      <c r="E673" s="10">
        <v>336.98599999999999</v>
      </c>
      <c r="F673" s="10">
        <v>68.855270000000004</v>
      </c>
      <c r="G673" s="10">
        <v>0</v>
      </c>
      <c r="H673" s="10">
        <v>72.784850000000006</v>
      </c>
      <c r="I673" s="10">
        <v>0</v>
      </c>
      <c r="J673" s="10">
        <v>6.7157100000000005</v>
      </c>
      <c r="K673" s="10">
        <f t="shared" si="60"/>
        <v>268.13072999999997</v>
      </c>
      <c r="L673" s="10">
        <f t="shared" si="61"/>
        <v>2030.9957300000001</v>
      </c>
      <c r="M673" s="10">
        <f t="shared" si="62"/>
        <v>20.432679695892414</v>
      </c>
      <c r="N673" s="10">
        <f t="shared" si="63"/>
        <v>2027.0661500000001</v>
      </c>
      <c r="O673" s="10">
        <f t="shared" si="64"/>
        <v>264.20114999999998</v>
      </c>
      <c r="P673" s="10">
        <f t="shared" si="65"/>
        <v>21.598775616791205</v>
      </c>
    </row>
    <row r="674" spans="1:16" ht="25.5">
      <c r="A674" s="5" t="s">
        <v>317</v>
      </c>
      <c r="B674" s="6" t="s">
        <v>318</v>
      </c>
      <c r="C674" s="7">
        <v>344.14</v>
      </c>
      <c r="D674" s="7">
        <v>249.14</v>
      </c>
      <c r="E674" s="7">
        <v>9.5</v>
      </c>
      <c r="F674" s="7">
        <v>3.3216399999999999</v>
      </c>
      <c r="G674" s="7">
        <v>0</v>
      </c>
      <c r="H674" s="7">
        <v>3.3216399999999999</v>
      </c>
      <c r="I674" s="7">
        <v>0</v>
      </c>
      <c r="J674" s="7">
        <v>0</v>
      </c>
      <c r="K674" s="7">
        <f t="shared" si="60"/>
        <v>6.1783599999999996</v>
      </c>
      <c r="L674" s="7">
        <f t="shared" si="61"/>
        <v>245.81835999999998</v>
      </c>
      <c r="M674" s="7">
        <f t="shared" si="62"/>
        <v>34.964631578947369</v>
      </c>
      <c r="N674" s="7">
        <f t="shared" si="63"/>
        <v>245.81835999999998</v>
      </c>
      <c r="O674" s="7">
        <f t="shared" si="64"/>
        <v>6.1783599999999996</v>
      </c>
      <c r="P674" s="7">
        <f t="shared" si="65"/>
        <v>34.964631578947369</v>
      </c>
    </row>
    <row r="675" spans="1:16">
      <c r="A675" s="8" t="s">
        <v>27</v>
      </c>
      <c r="B675" s="9" t="s">
        <v>28</v>
      </c>
      <c r="C675" s="10">
        <v>286.64</v>
      </c>
      <c r="D675" s="10">
        <v>234.72499999999999</v>
      </c>
      <c r="E675" s="10">
        <v>9.5</v>
      </c>
      <c r="F675" s="10">
        <v>3.3216399999999999</v>
      </c>
      <c r="G675" s="10">
        <v>0</v>
      </c>
      <c r="H675" s="10">
        <v>3.3216399999999999</v>
      </c>
      <c r="I675" s="10">
        <v>0</v>
      </c>
      <c r="J675" s="10">
        <v>0</v>
      </c>
      <c r="K675" s="10">
        <f t="shared" si="60"/>
        <v>6.1783599999999996</v>
      </c>
      <c r="L675" s="10">
        <f t="shared" si="61"/>
        <v>231.40335999999999</v>
      </c>
      <c r="M675" s="10">
        <f t="shared" si="62"/>
        <v>34.964631578947369</v>
      </c>
      <c r="N675" s="10">
        <f t="shared" si="63"/>
        <v>231.40335999999999</v>
      </c>
      <c r="O675" s="10">
        <f t="shared" si="64"/>
        <v>6.1783599999999996</v>
      </c>
      <c r="P675" s="10">
        <f t="shared" si="65"/>
        <v>34.964631578947369</v>
      </c>
    </row>
    <row r="676" spans="1:16">
      <c r="A676" s="8" t="s">
        <v>29</v>
      </c>
      <c r="B676" s="9" t="s">
        <v>30</v>
      </c>
      <c r="C676" s="10">
        <v>57.5</v>
      </c>
      <c r="D676" s="10">
        <v>14.415000000000001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14.415000000000001</v>
      </c>
      <c r="M676" s="10">
        <f t="shared" si="62"/>
        <v>0</v>
      </c>
      <c r="N676" s="10">
        <f t="shared" si="63"/>
        <v>14.415000000000001</v>
      </c>
      <c r="O676" s="10">
        <f t="shared" si="64"/>
        <v>0</v>
      </c>
      <c r="P676" s="10">
        <f t="shared" si="65"/>
        <v>0</v>
      </c>
    </row>
    <row r="677" spans="1:16">
      <c r="A677" s="5" t="s">
        <v>319</v>
      </c>
      <c r="B677" s="6" t="s">
        <v>320</v>
      </c>
      <c r="C677" s="7">
        <v>1607.2</v>
      </c>
      <c r="D677" s="7">
        <v>1607.1999999999998</v>
      </c>
      <c r="E677" s="7">
        <v>246.4</v>
      </c>
      <c r="F677" s="7">
        <v>64.866630000000001</v>
      </c>
      <c r="G677" s="7">
        <v>0</v>
      </c>
      <c r="H677" s="7">
        <v>66.979160000000007</v>
      </c>
      <c r="I677" s="7">
        <v>0</v>
      </c>
      <c r="J677" s="7">
        <v>14.167810000000001</v>
      </c>
      <c r="K677" s="7">
        <f t="shared" si="60"/>
        <v>181.53336999999999</v>
      </c>
      <c r="L677" s="7">
        <f t="shared" si="61"/>
        <v>1542.3333699999998</v>
      </c>
      <c r="M677" s="7">
        <f t="shared" si="62"/>
        <v>26.325742694805193</v>
      </c>
      <c r="N677" s="7">
        <f t="shared" si="63"/>
        <v>1540.2208399999997</v>
      </c>
      <c r="O677" s="7">
        <f t="shared" si="64"/>
        <v>179.42084</v>
      </c>
      <c r="P677" s="7">
        <f t="shared" si="65"/>
        <v>27.183100649350649</v>
      </c>
    </row>
    <row r="678" spans="1:16">
      <c r="A678" s="8" t="s">
        <v>23</v>
      </c>
      <c r="B678" s="9" t="s">
        <v>24</v>
      </c>
      <c r="C678" s="10">
        <v>1098</v>
      </c>
      <c r="D678" s="10">
        <v>1098</v>
      </c>
      <c r="E678" s="10">
        <v>174</v>
      </c>
      <c r="F678" s="10">
        <v>55.186910000000005</v>
      </c>
      <c r="G678" s="10">
        <v>0</v>
      </c>
      <c r="H678" s="10">
        <v>55.186910000000005</v>
      </c>
      <c r="I678" s="10">
        <v>0</v>
      </c>
      <c r="J678" s="10">
        <v>9.3474000000000004</v>
      </c>
      <c r="K678" s="10">
        <f t="shared" si="60"/>
        <v>118.81308999999999</v>
      </c>
      <c r="L678" s="10">
        <f t="shared" si="61"/>
        <v>1042.8130900000001</v>
      </c>
      <c r="M678" s="10">
        <f t="shared" si="62"/>
        <v>31.716614942528736</v>
      </c>
      <c r="N678" s="10">
        <f t="shared" si="63"/>
        <v>1042.8130900000001</v>
      </c>
      <c r="O678" s="10">
        <f t="shared" si="64"/>
        <v>118.81308999999999</v>
      </c>
      <c r="P678" s="10">
        <f t="shared" si="65"/>
        <v>31.716614942528736</v>
      </c>
    </row>
    <row r="679" spans="1:16">
      <c r="A679" s="8" t="s">
        <v>25</v>
      </c>
      <c r="B679" s="9" t="s">
        <v>26</v>
      </c>
      <c r="C679" s="10">
        <v>241.6</v>
      </c>
      <c r="D679" s="10">
        <v>241.6</v>
      </c>
      <c r="E679" s="10">
        <v>38.300000000000004</v>
      </c>
      <c r="F679" s="10">
        <v>9.6797199999999997</v>
      </c>
      <c r="G679" s="10">
        <v>0</v>
      </c>
      <c r="H679" s="10">
        <v>9.6797199999999997</v>
      </c>
      <c r="I679" s="10">
        <v>0</v>
      </c>
      <c r="J679" s="10">
        <v>2.1136200000000001</v>
      </c>
      <c r="K679" s="10">
        <f t="shared" si="60"/>
        <v>28.620280000000005</v>
      </c>
      <c r="L679" s="10">
        <f t="shared" si="61"/>
        <v>231.92027999999999</v>
      </c>
      <c r="M679" s="10">
        <f t="shared" si="62"/>
        <v>25.273420365535245</v>
      </c>
      <c r="N679" s="10">
        <f t="shared" si="63"/>
        <v>231.92027999999999</v>
      </c>
      <c r="O679" s="10">
        <f t="shared" si="64"/>
        <v>28.620280000000005</v>
      </c>
      <c r="P679" s="10">
        <f t="shared" si="65"/>
        <v>25.273420365535245</v>
      </c>
    </row>
    <row r="680" spans="1:16">
      <c r="A680" s="8" t="s">
        <v>27</v>
      </c>
      <c r="B680" s="9" t="s">
        <v>28</v>
      </c>
      <c r="C680" s="10">
        <v>81.900000000000006</v>
      </c>
      <c r="D680" s="10">
        <v>84.863</v>
      </c>
      <c r="E680" s="10">
        <v>0</v>
      </c>
      <c r="F680" s="10">
        <v>0</v>
      </c>
      <c r="G680" s="10">
        <v>0</v>
      </c>
      <c r="H680" s="10">
        <v>1.0503</v>
      </c>
      <c r="I680" s="10">
        <v>0</v>
      </c>
      <c r="J680" s="10">
        <v>0</v>
      </c>
      <c r="K680" s="10">
        <f t="shared" si="60"/>
        <v>0</v>
      </c>
      <c r="L680" s="10">
        <f t="shared" si="61"/>
        <v>84.863</v>
      </c>
      <c r="M680" s="10">
        <f t="shared" si="62"/>
        <v>0</v>
      </c>
      <c r="N680" s="10">
        <f t="shared" si="63"/>
        <v>83.812700000000007</v>
      </c>
      <c r="O680" s="10">
        <f t="shared" si="64"/>
        <v>-1.0503</v>
      </c>
      <c r="P680" s="10">
        <f t="shared" si="65"/>
        <v>0</v>
      </c>
    </row>
    <row r="681" spans="1:16">
      <c r="A681" s="8" t="s">
        <v>78</v>
      </c>
      <c r="B681" s="9" t="s">
        <v>79</v>
      </c>
      <c r="C681" s="10">
        <v>2.04</v>
      </c>
      <c r="D681" s="10">
        <v>2.04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2.04</v>
      </c>
      <c r="M681" s="10">
        <f t="shared" si="62"/>
        <v>0</v>
      </c>
      <c r="N681" s="10">
        <f t="shared" si="63"/>
        <v>2.04</v>
      </c>
      <c r="O681" s="10">
        <f t="shared" si="64"/>
        <v>0</v>
      </c>
      <c r="P681" s="10">
        <f t="shared" si="65"/>
        <v>0</v>
      </c>
    </row>
    <row r="682" spans="1:16">
      <c r="A682" s="8" t="s">
        <v>29</v>
      </c>
      <c r="B682" s="9" t="s">
        <v>30</v>
      </c>
      <c r="C682" s="10">
        <v>18.150000000000002</v>
      </c>
      <c r="D682" s="10">
        <v>12.107000000000001</v>
      </c>
      <c r="E682" s="10">
        <v>0.6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0.6</v>
      </c>
      <c r="L682" s="10">
        <f t="shared" si="61"/>
        <v>12.107000000000001</v>
      </c>
      <c r="M682" s="10">
        <f t="shared" si="62"/>
        <v>0</v>
      </c>
      <c r="N682" s="10">
        <f t="shared" si="63"/>
        <v>12.107000000000001</v>
      </c>
      <c r="O682" s="10">
        <f t="shared" si="64"/>
        <v>0.6</v>
      </c>
      <c r="P682" s="10">
        <f t="shared" si="65"/>
        <v>0</v>
      </c>
    </row>
    <row r="683" spans="1:16">
      <c r="A683" s="8" t="s">
        <v>31</v>
      </c>
      <c r="B683" s="9" t="s">
        <v>32</v>
      </c>
      <c r="C683" s="10">
        <v>7.34</v>
      </c>
      <c r="D683" s="10">
        <v>7.34</v>
      </c>
      <c r="E683" s="10">
        <v>0.4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0.4</v>
      </c>
      <c r="L683" s="10">
        <f t="shared" si="61"/>
        <v>7.34</v>
      </c>
      <c r="M683" s="10">
        <f t="shared" si="62"/>
        <v>0</v>
      </c>
      <c r="N683" s="10">
        <f t="shared" si="63"/>
        <v>7.34</v>
      </c>
      <c r="O683" s="10">
        <f t="shared" si="64"/>
        <v>0.4</v>
      </c>
      <c r="P683" s="10">
        <f t="shared" si="65"/>
        <v>0</v>
      </c>
    </row>
    <row r="684" spans="1:16">
      <c r="A684" s="8" t="s">
        <v>35</v>
      </c>
      <c r="B684" s="9" t="s">
        <v>36</v>
      </c>
      <c r="C684" s="10">
        <v>0.67</v>
      </c>
      <c r="D684" s="10">
        <v>0.67</v>
      </c>
      <c r="E684" s="10">
        <v>0</v>
      </c>
      <c r="F684" s="10">
        <v>0</v>
      </c>
      <c r="G684" s="10">
        <v>0</v>
      </c>
      <c r="H684" s="10">
        <v>1.7770000000000001E-2</v>
      </c>
      <c r="I684" s="10">
        <v>0</v>
      </c>
      <c r="J684" s="10">
        <v>0</v>
      </c>
      <c r="K684" s="10">
        <f t="shared" si="60"/>
        <v>0</v>
      </c>
      <c r="L684" s="10">
        <f t="shared" si="61"/>
        <v>0.67</v>
      </c>
      <c r="M684" s="10">
        <f t="shared" si="62"/>
        <v>0</v>
      </c>
      <c r="N684" s="10">
        <f t="shared" si="63"/>
        <v>0.65223000000000009</v>
      </c>
      <c r="O684" s="10">
        <f t="shared" si="64"/>
        <v>-1.7770000000000001E-2</v>
      </c>
      <c r="P684" s="10">
        <f t="shared" si="65"/>
        <v>0</v>
      </c>
    </row>
    <row r="685" spans="1:16">
      <c r="A685" s="8" t="s">
        <v>37</v>
      </c>
      <c r="B685" s="9" t="s">
        <v>38</v>
      </c>
      <c r="C685" s="10">
        <v>111</v>
      </c>
      <c r="D685" s="10">
        <v>111</v>
      </c>
      <c r="E685" s="10">
        <v>27</v>
      </c>
      <c r="F685" s="10">
        <v>0</v>
      </c>
      <c r="G685" s="10">
        <v>0</v>
      </c>
      <c r="H685" s="10">
        <v>1.0444600000000002</v>
      </c>
      <c r="I685" s="10">
        <v>0</v>
      </c>
      <c r="J685" s="10">
        <v>2.7067899999999998</v>
      </c>
      <c r="K685" s="10">
        <f t="shared" si="60"/>
        <v>27</v>
      </c>
      <c r="L685" s="10">
        <f t="shared" si="61"/>
        <v>111</v>
      </c>
      <c r="M685" s="10">
        <f t="shared" si="62"/>
        <v>0</v>
      </c>
      <c r="N685" s="10">
        <f t="shared" si="63"/>
        <v>109.95554</v>
      </c>
      <c r="O685" s="10">
        <f t="shared" si="64"/>
        <v>25.955539999999999</v>
      </c>
      <c r="P685" s="10">
        <f t="shared" si="65"/>
        <v>3.8683703703703713</v>
      </c>
    </row>
    <row r="686" spans="1:16">
      <c r="A686" s="8" t="s">
        <v>82</v>
      </c>
      <c r="B686" s="9" t="s">
        <v>83</v>
      </c>
      <c r="C686" s="10">
        <v>0</v>
      </c>
      <c r="D686" s="10">
        <v>2.5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0</v>
      </c>
      <c r="L686" s="10">
        <f t="shared" si="61"/>
        <v>2.5</v>
      </c>
      <c r="M686" s="10">
        <f t="shared" si="62"/>
        <v>0</v>
      </c>
      <c r="N686" s="10">
        <f t="shared" si="63"/>
        <v>2.5</v>
      </c>
      <c r="O686" s="10">
        <f t="shared" si="64"/>
        <v>0</v>
      </c>
      <c r="P686" s="10">
        <f t="shared" si="65"/>
        <v>0</v>
      </c>
    </row>
    <row r="687" spans="1:16" ht="25.5">
      <c r="A687" s="8" t="s">
        <v>41</v>
      </c>
      <c r="B687" s="9" t="s">
        <v>42</v>
      </c>
      <c r="C687" s="10">
        <v>9.5</v>
      </c>
      <c r="D687" s="10">
        <v>9.5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0</v>
      </c>
      <c r="L687" s="10">
        <f t="shared" si="61"/>
        <v>9.5</v>
      </c>
      <c r="M687" s="10">
        <f t="shared" si="62"/>
        <v>0</v>
      </c>
      <c r="N687" s="10">
        <f t="shared" si="63"/>
        <v>9.5</v>
      </c>
      <c r="O687" s="10">
        <f t="shared" si="64"/>
        <v>0</v>
      </c>
      <c r="P687" s="10">
        <f t="shared" si="65"/>
        <v>0</v>
      </c>
    </row>
    <row r="688" spans="1:16">
      <c r="A688" s="8" t="s">
        <v>321</v>
      </c>
      <c r="B688" s="9" t="s">
        <v>322</v>
      </c>
      <c r="C688" s="10">
        <v>37</v>
      </c>
      <c r="D688" s="10">
        <v>37</v>
      </c>
      <c r="E688" s="10">
        <v>6.1000000000000005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6.1000000000000005</v>
      </c>
      <c r="L688" s="10">
        <f t="shared" si="61"/>
        <v>37</v>
      </c>
      <c r="M688" s="10">
        <f t="shared" si="62"/>
        <v>0</v>
      </c>
      <c r="N688" s="10">
        <f t="shared" si="63"/>
        <v>37</v>
      </c>
      <c r="O688" s="10">
        <f t="shared" si="64"/>
        <v>6.1000000000000005</v>
      </c>
      <c r="P688" s="10">
        <f t="shared" si="65"/>
        <v>0</v>
      </c>
    </row>
    <row r="689" spans="1:16">
      <c r="A689" s="8" t="s">
        <v>43</v>
      </c>
      <c r="B689" s="9" t="s">
        <v>44</v>
      </c>
      <c r="C689" s="10">
        <v>0</v>
      </c>
      <c r="D689" s="10">
        <v>0.57999999999999996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0</v>
      </c>
      <c r="L689" s="10">
        <f t="shared" si="61"/>
        <v>0.57999999999999996</v>
      </c>
      <c r="M689" s="10">
        <f t="shared" si="62"/>
        <v>0</v>
      </c>
      <c r="N689" s="10">
        <f t="shared" si="63"/>
        <v>0.57999999999999996</v>
      </c>
      <c r="O689" s="10">
        <f t="shared" si="64"/>
        <v>0</v>
      </c>
      <c r="P689" s="10">
        <f t="shared" si="65"/>
        <v>0</v>
      </c>
    </row>
    <row r="690" spans="1:16">
      <c r="A690" s="5" t="s">
        <v>323</v>
      </c>
      <c r="B690" s="6" t="s">
        <v>324</v>
      </c>
      <c r="C690" s="7">
        <v>1732.4</v>
      </c>
      <c r="D690" s="7">
        <v>1725.624</v>
      </c>
      <c r="E690" s="7">
        <v>273.334</v>
      </c>
      <c r="F690" s="7">
        <v>67.415229999999994</v>
      </c>
      <c r="G690" s="7">
        <v>0</v>
      </c>
      <c r="H690" s="7">
        <v>75.161230000000003</v>
      </c>
      <c r="I690" s="7">
        <v>0</v>
      </c>
      <c r="J690" s="7">
        <v>0</v>
      </c>
      <c r="K690" s="7">
        <f t="shared" si="60"/>
        <v>205.91876999999999</v>
      </c>
      <c r="L690" s="7">
        <f t="shared" si="61"/>
        <v>1658.20877</v>
      </c>
      <c r="M690" s="7">
        <f t="shared" si="62"/>
        <v>24.664048380369803</v>
      </c>
      <c r="N690" s="7">
        <f t="shared" si="63"/>
        <v>1650.4627700000001</v>
      </c>
      <c r="O690" s="7">
        <f t="shared" si="64"/>
        <v>198.17277000000001</v>
      </c>
      <c r="P690" s="7">
        <f t="shared" si="65"/>
        <v>27.497943907453887</v>
      </c>
    </row>
    <row r="691" spans="1:16" ht="25.5">
      <c r="A691" s="8" t="s">
        <v>55</v>
      </c>
      <c r="B691" s="9" t="s">
        <v>56</v>
      </c>
      <c r="C691" s="10">
        <v>1732.4</v>
      </c>
      <c r="D691" s="10">
        <v>1725.624</v>
      </c>
      <c r="E691" s="10">
        <v>273.334</v>
      </c>
      <c r="F691" s="10">
        <v>67.415229999999994</v>
      </c>
      <c r="G691" s="10">
        <v>0</v>
      </c>
      <c r="H691" s="10">
        <v>75.161230000000003</v>
      </c>
      <c r="I691" s="10">
        <v>0</v>
      </c>
      <c r="J691" s="10">
        <v>0</v>
      </c>
      <c r="K691" s="10">
        <f t="shared" si="60"/>
        <v>205.91876999999999</v>
      </c>
      <c r="L691" s="10">
        <f t="shared" si="61"/>
        <v>1658.20877</v>
      </c>
      <c r="M691" s="10">
        <f t="shared" si="62"/>
        <v>24.664048380369803</v>
      </c>
      <c r="N691" s="10">
        <f t="shared" si="63"/>
        <v>1650.4627700000001</v>
      </c>
      <c r="O691" s="10">
        <f t="shared" si="64"/>
        <v>198.17277000000001</v>
      </c>
      <c r="P691" s="10">
        <f t="shared" si="65"/>
        <v>27.497943907453887</v>
      </c>
    </row>
    <row r="692" spans="1:16" ht="25.5">
      <c r="A692" s="5" t="s">
        <v>325</v>
      </c>
      <c r="B692" s="6" t="s">
        <v>326</v>
      </c>
      <c r="C692" s="7">
        <v>135505.76999999999</v>
      </c>
      <c r="D692" s="7">
        <v>126738.22600000001</v>
      </c>
      <c r="E692" s="7">
        <v>20776.968840000001</v>
      </c>
      <c r="F692" s="7">
        <v>3228.35889</v>
      </c>
      <c r="G692" s="7">
        <v>0</v>
      </c>
      <c r="H692" s="7">
        <v>3232.4824400000002</v>
      </c>
      <c r="I692" s="7">
        <v>0</v>
      </c>
      <c r="J692" s="7">
        <v>0</v>
      </c>
      <c r="K692" s="7">
        <f t="shared" si="60"/>
        <v>17548.609950000002</v>
      </c>
      <c r="L692" s="7">
        <f t="shared" si="61"/>
        <v>123509.86711000001</v>
      </c>
      <c r="M692" s="7">
        <f t="shared" si="62"/>
        <v>15.538161099730463</v>
      </c>
      <c r="N692" s="7">
        <f t="shared" si="63"/>
        <v>123505.74356</v>
      </c>
      <c r="O692" s="7">
        <f t="shared" si="64"/>
        <v>17544.486400000002</v>
      </c>
      <c r="P692" s="7">
        <f t="shared" si="65"/>
        <v>15.558007834986965</v>
      </c>
    </row>
    <row r="693" spans="1:16" ht="38.25">
      <c r="A693" s="5" t="s">
        <v>327</v>
      </c>
      <c r="B693" s="6" t="s">
        <v>46</v>
      </c>
      <c r="C693" s="7">
        <v>11421.423000000001</v>
      </c>
      <c r="D693" s="7">
        <v>11342.423000000001</v>
      </c>
      <c r="E693" s="7">
        <v>1835.5519999999999</v>
      </c>
      <c r="F693" s="7">
        <v>456.92518999999999</v>
      </c>
      <c r="G693" s="7">
        <v>0</v>
      </c>
      <c r="H693" s="7">
        <v>461.04874000000001</v>
      </c>
      <c r="I693" s="7">
        <v>0</v>
      </c>
      <c r="J693" s="7">
        <v>0</v>
      </c>
      <c r="K693" s="7">
        <f t="shared" si="60"/>
        <v>1378.62681</v>
      </c>
      <c r="L693" s="7">
        <f t="shared" si="61"/>
        <v>10885.497810000001</v>
      </c>
      <c r="M693" s="7">
        <f t="shared" si="62"/>
        <v>24.893067044681928</v>
      </c>
      <c r="N693" s="7">
        <f t="shared" si="63"/>
        <v>10881.374260000001</v>
      </c>
      <c r="O693" s="7">
        <f t="shared" si="64"/>
        <v>1374.50326</v>
      </c>
      <c r="P693" s="7">
        <f t="shared" si="65"/>
        <v>25.117716087585645</v>
      </c>
    </row>
    <row r="694" spans="1:16">
      <c r="A694" s="8" t="s">
        <v>23</v>
      </c>
      <c r="B694" s="9" t="s">
        <v>24</v>
      </c>
      <c r="C694" s="10">
        <v>9207.1190000000006</v>
      </c>
      <c r="D694" s="10">
        <v>9164.0740000000005</v>
      </c>
      <c r="E694" s="10">
        <v>1470.002</v>
      </c>
      <c r="F694" s="10">
        <v>372.94239000000005</v>
      </c>
      <c r="G694" s="10">
        <v>0</v>
      </c>
      <c r="H694" s="10">
        <v>376.74239</v>
      </c>
      <c r="I694" s="10">
        <v>0</v>
      </c>
      <c r="J694" s="10">
        <v>0</v>
      </c>
      <c r="K694" s="10">
        <f t="shared" si="60"/>
        <v>1097.0596099999998</v>
      </c>
      <c r="L694" s="10">
        <f t="shared" si="61"/>
        <v>8791.1316100000004</v>
      </c>
      <c r="M694" s="10">
        <f t="shared" si="62"/>
        <v>25.370196094971302</v>
      </c>
      <c r="N694" s="10">
        <f t="shared" si="63"/>
        <v>8787.3316100000011</v>
      </c>
      <c r="O694" s="10">
        <f t="shared" si="64"/>
        <v>1093.2596100000001</v>
      </c>
      <c r="P694" s="10">
        <f t="shared" si="65"/>
        <v>25.628699144627014</v>
      </c>
    </row>
    <row r="695" spans="1:16">
      <c r="A695" s="8" t="s">
        <v>25</v>
      </c>
      <c r="B695" s="9" t="s">
        <v>26</v>
      </c>
      <c r="C695" s="10">
        <v>1746.75</v>
      </c>
      <c r="D695" s="10">
        <v>1710.7950000000001</v>
      </c>
      <c r="E695" s="10">
        <v>278.75</v>
      </c>
      <c r="F695" s="10">
        <v>74.858350000000002</v>
      </c>
      <c r="G695" s="10">
        <v>0</v>
      </c>
      <c r="H695" s="10">
        <v>75.178350000000009</v>
      </c>
      <c r="I695" s="10">
        <v>0</v>
      </c>
      <c r="J695" s="10">
        <v>0</v>
      </c>
      <c r="K695" s="10">
        <f t="shared" si="60"/>
        <v>203.89165</v>
      </c>
      <c r="L695" s="10">
        <f t="shared" si="61"/>
        <v>1635.9366500000001</v>
      </c>
      <c r="M695" s="10">
        <f t="shared" si="62"/>
        <v>26.8550134529148</v>
      </c>
      <c r="N695" s="10">
        <f t="shared" si="63"/>
        <v>1635.6166500000002</v>
      </c>
      <c r="O695" s="10">
        <f t="shared" si="64"/>
        <v>203.57164999999998</v>
      </c>
      <c r="P695" s="10">
        <f t="shared" si="65"/>
        <v>26.969811659192828</v>
      </c>
    </row>
    <row r="696" spans="1:16">
      <c r="A696" s="8" t="s">
        <v>27</v>
      </c>
      <c r="B696" s="9" t="s">
        <v>28</v>
      </c>
      <c r="C696" s="10">
        <v>246.476</v>
      </c>
      <c r="D696" s="10">
        <v>246.476</v>
      </c>
      <c r="E696" s="10">
        <v>60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f t="shared" si="60"/>
        <v>60</v>
      </c>
      <c r="L696" s="10">
        <f t="shared" si="61"/>
        <v>246.476</v>
      </c>
      <c r="M696" s="10">
        <f t="shared" si="62"/>
        <v>0</v>
      </c>
      <c r="N696" s="10">
        <f t="shared" si="63"/>
        <v>246.476</v>
      </c>
      <c r="O696" s="10">
        <f t="shared" si="64"/>
        <v>60</v>
      </c>
      <c r="P696" s="10">
        <f t="shared" si="65"/>
        <v>0</v>
      </c>
    </row>
    <row r="697" spans="1:16">
      <c r="A697" s="8" t="s">
        <v>29</v>
      </c>
      <c r="B697" s="9" t="s">
        <v>30</v>
      </c>
      <c r="C697" s="10">
        <v>209.49299999999999</v>
      </c>
      <c r="D697" s="10">
        <v>209.49299999999999</v>
      </c>
      <c r="E697" s="10">
        <v>25</v>
      </c>
      <c r="F697" s="10">
        <v>8.1644500000000004</v>
      </c>
      <c r="G697" s="10">
        <v>0</v>
      </c>
      <c r="H697" s="10">
        <v>8.168000000000001</v>
      </c>
      <c r="I697" s="10">
        <v>0</v>
      </c>
      <c r="J697" s="10">
        <v>0</v>
      </c>
      <c r="K697" s="10">
        <f t="shared" si="60"/>
        <v>16.835549999999998</v>
      </c>
      <c r="L697" s="10">
        <f t="shared" si="61"/>
        <v>201.32855000000001</v>
      </c>
      <c r="M697" s="10">
        <f t="shared" si="62"/>
        <v>32.657800000000002</v>
      </c>
      <c r="N697" s="10">
        <f t="shared" si="63"/>
        <v>201.32499999999999</v>
      </c>
      <c r="O697" s="10">
        <f t="shared" si="64"/>
        <v>16.832000000000001</v>
      </c>
      <c r="P697" s="10">
        <f t="shared" si="65"/>
        <v>32.672000000000004</v>
      </c>
    </row>
    <row r="698" spans="1:16">
      <c r="A698" s="8" t="s">
        <v>31</v>
      </c>
      <c r="B698" s="9" t="s">
        <v>32</v>
      </c>
      <c r="C698" s="10">
        <v>11.585000000000001</v>
      </c>
      <c r="D698" s="10">
        <v>11.585000000000001</v>
      </c>
      <c r="E698" s="10">
        <v>1.8</v>
      </c>
      <c r="F698" s="10">
        <v>0.96</v>
      </c>
      <c r="G698" s="10">
        <v>0</v>
      </c>
      <c r="H698" s="10">
        <v>0.96</v>
      </c>
      <c r="I698" s="10">
        <v>0</v>
      </c>
      <c r="J698" s="10">
        <v>0</v>
      </c>
      <c r="K698" s="10">
        <f t="shared" si="60"/>
        <v>0.84000000000000008</v>
      </c>
      <c r="L698" s="10">
        <f t="shared" si="61"/>
        <v>10.625</v>
      </c>
      <c r="M698" s="10">
        <f t="shared" si="62"/>
        <v>53.333333333333336</v>
      </c>
      <c r="N698" s="10">
        <f t="shared" si="63"/>
        <v>10.625</v>
      </c>
      <c r="O698" s="10">
        <f t="shared" si="64"/>
        <v>0.84000000000000008</v>
      </c>
      <c r="P698" s="10">
        <f t="shared" si="65"/>
        <v>53.333333333333336</v>
      </c>
    </row>
    <row r="699" spans="1:16">
      <c r="A699" s="5" t="s">
        <v>328</v>
      </c>
      <c r="B699" s="6" t="s">
        <v>70</v>
      </c>
      <c r="C699" s="7">
        <v>300</v>
      </c>
      <c r="D699" s="7">
        <v>60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0</v>
      </c>
      <c r="L699" s="7">
        <f t="shared" si="61"/>
        <v>60</v>
      </c>
      <c r="M699" s="7">
        <f t="shared" si="62"/>
        <v>0</v>
      </c>
      <c r="N699" s="7">
        <f t="shared" si="63"/>
        <v>60</v>
      </c>
      <c r="O699" s="7">
        <f t="shared" si="64"/>
        <v>0</v>
      </c>
      <c r="P699" s="7">
        <f t="shared" si="65"/>
        <v>0</v>
      </c>
    </row>
    <row r="700" spans="1:16">
      <c r="A700" s="8" t="s">
        <v>29</v>
      </c>
      <c r="B700" s="9" t="s">
        <v>30</v>
      </c>
      <c r="C700" s="10">
        <v>300</v>
      </c>
      <c r="D700" s="10">
        <v>60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0</v>
      </c>
      <c r="L700" s="10">
        <f t="shared" si="61"/>
        <v>60</v>
      </c>
      <c r="M700" s="10">
        <f t="shared" si="62"/>
        <v>0</v>
      </c>
      <c r="N700" s="10">
        <f t="shared" si="63"/>
        <v>60</v>
      </c>
      <c r="O700" s="10">
        <f t="shared" si="64"/>
        <v>0</v>
      </c>
      <c r="P700" s="10">
        <f t="shared" si="65"/>
        <v>0</v>
      </c>
    </row>
    <row r="701" spans="1:16">
      <c r="A701" s="5" t="s">
        <v>329</v>
      </c>
      <c r="B701" s="6" t="s">
        <v>72</v>
      </c>
      <c r="C701" s="7">
        <v>0</v>
      </c>
      <c r="D701" s="7">
        <v>60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f t="shared" si="60"/>
        <v>0</v>
      </c>
      <c r="L701" s="7">
        <f t="shared" si="61"/>
        <v>60</v>
      </c>
      <c r="M701" s="7">
        <f t="shared" si="62"/>
        <v>0</v>
      </c>
      <c r="N701" s="7">
        <f t="shared" si="63"/>
        <v>60</v>
      </c>
      <c r="O701" s="7">
        <f t="shared" si="64"/>
        <v>0</v>
      </c>
      <c r="P701" s="7">
        <f t="shared" si="65"/>
        <v>0</v>
      </c>
    </row>
    <row r="702" spans="1:16">
      <c r="A702" s="8" t="s">
        <v>27</v>
      </c>
      <c r="B702" s="9" t="s">
        <v>28</v>
      </c>
      <c r="C702" s="10">
        <v>0</v>
      </c>
      <c r="D702" s="10">
        <v>4.92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</v>
      </c>
      <c r="L702" s="10">
        <f t="shared" si="61"/>
        <v>4.92</v>
      </c>
      <c r="M702" s="10">
        <f t="shared" si="62"/>
        <v>0</v>
      </c>
      <c r="N702" s="10">
        <f t="shared" si="63"/>
        <v>4.92</v>
      </c>
      <c r="O702" s="10">
        <f t="shared" si="64"/>
        <v>0</v>
      </c>
      <c r="P702" s="10">
        <f t="shared" si="65"/>
        <v>0</v>
      </c>
    </row>
    <row r="703" spans="1:16">
      <c r="A703" s="8" t="s">
        <v>29</v>
      </c>
      <c r="B703" s="9" t="s">
        <v>30</v>
      </c>
      <c r="C703" s="10">
        <v>0</v>
      </c>
      <c r="D703" s="10">
        <v>55.08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</v>
      </c>
      <c r="L703" s="10">
        <f t="shared" si="61"/>
        <v>55.08</v>
      </c>
      <c r="M703" s="10">
        <f t="shared" si="62"/>
        <v>0</v>
      </c>
      <c r="N703" s="10">
        <f t="shared" si="63"/>
        <v>55.08</v>
      </c>
      <c r="O703" s="10">
        <f t="shared" si="64"/>
        <v>0</v>
      </c>
      <c r="P703" s="10">
        <f t="shared" si="65"/>
        <v>0</v>
      </c>
    </row>
    <row r="704" spans="1:16">
      <c r="A704" s="5" t="s">
        <v>330</v>
      </c>
      <c r="B704" s="6" t="s">
        <v>331</v>
      </c>
      <c r="C704" s="7">
        <v>5601.9059999999999</v>
      </c>
      <c r="D704" s="7">
        <v>5054.8670000000002</v>
      </c>
      <c r="E704" s="7">
        <v>2129.462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f t="shared" si="60"/>
        <v>2129.462</v>
      </c>
      <c r="L704" s="7">
        <f t="shared" si="61"/>
        <v>5054.8670000000002</v>
      </c>
      <c r="M704" s="7">
        <f t="shared" si="62"/>
        <v>0</v>
      </c>
      <c r="N704" s="7">
        <f t="shared" si="63"/>
        <v>5054.8670000000002</v>
      </c>
      <c r="O704" s="7">
        <f t="shared" si="64"/>
        <v>2129.462</v>
      </c>
      <c r="P704" s="7">
        <f t="shared" si="65"/>
        <v>0</v>
      </c>
    </row>
    <row r="705" spans="1:16">
      <c r="A705" s="8" t="s">
        <v>332</v>
      </c>
      <c r="B705" s="9" t="s">
        <v>333</v>
      </c>
      <c r="C705" s="10">
        <v>5601.9059999999999</v>
      </c>
      <c r="D705" s="10">
        <v>5054.8670000000002</v>
      </c>
      <c r="E705" s="10">
        <v>2129.462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f t="shared" si="60"/>
        <v>2129.462</v>
      </c>
      <c r="L705" s="10">
        <f t="shared" si="61"/>
        <v>5054.8670000000002</v>
      </c>
      <c r="M705" s="10">
        <f t="shared" si="62"/>
        <v>0</v>
      </c>
      <c r="N705" s="10">
        <f t="shared" si="63"/>
        <v>5054.8670000000002</v>
      </c>
      <c r="O705" s="10">
        <f t="shared" si="64"/>
        <v>2129.462</v>
      </c>
      <c r="P705" s="10">
        <f t="shared" si="65"/>
        <v>0</v>
      </c>
    </row>
    <row r="706" spans="1:16">
      <c r="A706" s="5" t="s">
        <v>334</v>
      </c>
      <c r="B706" s="6" t="s">
        <v>335</v>
      </c>
      <c r="C706" s="7">
        <v>20000</v>
      </c>
      <c r="D706" s="7">
        <v>11643.594999999999</v>
      </c>
      <c r="E706" s="7">
        <v>380.37883999999985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380.37883999999985</v>
      </c>
      <c r="L706" s="7">
        <f t="shared" si="61"/>
        <v>11643.594999999999</v>
      </c>
      <c r="M706" s="7">
        <f t="shared" si="62"/>
        <v>0</v>
      </c>
      <c r="N706" s="7">
        <f t="shared" si="63"/>
        <v>11643.594999999999</v>
      </c>
      <c r="O706" s="7">
        <f t="shared" si="64"/>
        <v>380.37883999999985</v>
      </c>
      <c r="P706" s="7">
        <f t="shared" si="65"/>
        <v>0</v>
      </c>
    </row>
    <row r="707" spans="1:16">
      <c r="A707" s="8" t="s">
        <v>336</v>
      </c>
      <c r="B707" s="9" t="s">
        <v>337</v>
      </c>
      <c r="C707" s="10">
        <v>20000</v>
      </c>
      <c r="D707" s="10">
        <v>11643.594999999999</v>
      </c>
      <c r="E707" s="10">
        <v>380.37883999999985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380.37883999999985</v>
      </c>
      <c r="L707" s="10">
        <f t="shared" si="61"/>
        <v>11643.594999999999</v>
      </c>
      <c r="M707" s="10">
        <f t="shared" si="62"/>
        <v>0</v>
      </c>
      <c r="N707" s="10">
        <f t="shared" si="63"/>
        <v>11643.594999999999</v>
      </c>
      <c r="O707" s="10">
        <f t="shared" si="64"/>
        <v>380.37883999999985</v>
      </c>
      <c r="P707" s="10">
        <f t="shared" si="65"/>
        <v>0</v>
      </c>
    </row>
    <row r="708" spans="1:16">
      <c r="A708" s="5" t="s">
        <v>338</v>
      </c>
      <c r="B708" s="6" t="s">
        <v>339</v>
      </c>
      <c r="C708" s="7">
        <v>84956.5</v>
      </c>
      <c r="D708" s="7">
        <v>84956.5</v>
      </c>
      <c r="E708" s="7">
        <v>14159.4</v>
      </c>
      <c r="F708" s="7">
        <v>2359.9</v>
      </c>
      <c r="G708" s="7">
        <v>0</v>
      </c>
      <c r="H708" s="7">
        <v>2359.9</v>
      </c>
      <c r="I708" s="7">
        <v>0</v>
      </c>
      <c r="J708" s="7">
        <v>0</v>
      </c>
      <c r="K708" s="7">
        <f t="shared" si="60"/>
        <v>11799.5</v>
      </c>
      <c r="L708" s="7">
        <f t="shared" si="61"/>
        <v>82596.600000000006</v>
      </c>
      <c r="M708" s="7">
        <f t="shared" si="62"/>
        <v>16.666666666666668</v>
      </c>
      <c r="N708" s="7">
        <f t="shared" si="63"/>
        <v>82596.600000000006</v>
      </c>
      <c r="O708" s="7">
        <f t="shared" si="64"/>
        <v>11799.5</v>
      </c>
      <c r="P708" s="7">
        <f t="shared" si="65"/>
        <v>16.666666666666668</v>
      </c>
    </row>
    <row r="709" spans="1:16" ht="25.5">
      <c r="A709" s="8" t="s">
        <v>129</v>
      </c>
      <c r="B709" s="9" t="s">
        <v>130</v>
      </c>
      <c r="C709" s="10">
        <v>84956.5</v>
      </c>
      <c r="D709" s="10">
        <v>84956.5</v>
      </c>
      <c r="E709" s="10">
        <v>14159.4</v>
      </c>
      <c r="F709" s="10">
        <v>2359.9</v>
      </c>
      <c r="G709" s="10">
        <v>0</v>
      </c>
      <c r="H709" s="10">
        <v>2359.9</v>
      </c>
      <c r="I709" s="10">
        <v>0</v>
      </c>
      <c r="J709" s="10">
        <v>0</v>
      </c>
      <c r="K709" s="10">
        <f t="shared" si="60"/>
        <v>11799.5</v>
      </c>
      <c r="L709" s="10">
        <f t="shared" si="61"/>
        <v>82596.600000000006</v>
      </c>
      <c r="M709" s="10">
        <f t="shared" si="62"/>
        <v>16.666666666666668</v>
      </c>
      <c r="N709" s="10">
        <f t="shared" si="63"/>
        <v>82596.600000000006</v>
      </c>
      <c r="O709" s="10">
        <f t="shared" si="64"/>
        <v>11799.5</v>
      </c>
      <c r="P709" s="10">
        <f t="shared" si="65"/>
        <v>16.666666666666668</v>
      </c>
    </row>
    <row r="710" spans="1:16">
      <c r="A710" s="5" t="s">
        <v>340</v>
      </c>
      <c r="B710" s="6" t="s">
        <v>132</v>
      </c>
      <c r="C710" s="7">
        <v>13035.941000000001</v>
      </c>
      <c r="D710" s="7">
        <v>13035.941000000001</v>
      </c>
      <c r="E710" s="7">
        <v>2072.2759999999998</v>
      </c>
      <c r="F710" s="7">
        <v>411.53370000000001</v>
      </c>
      <c r="G710" s="7">
        <v>0</v>
      </c>
      <c r="H710" s="7">
        <v>411.53370000000001</v>
      </c>
      <c r="I710" s="7">
        <v>0</v>
      </c>
      <c r="J710" s="7">
        <v>0</v>
      </c>
      <c r="K710" s="7">
        <f t="shared" si="60"/>
        <v>1660.7422999999999</v>
      </c>
      <c r="L710" s="7">
        <f t="shared" si="61"/>
        <v>12624.407300000001</v>
      </c>
      <c r="M710" s="7">
        <f t="shared" si="62"/>
        <v>19.859019744474192</v>
      </c>
      <c r="N710" s="7">
        <f t="shared" si="63"/>
        <v>12624.407300000001</v>
      </c>
      <c r="O710" s="7">
        <f t="shared" si="64"/>
        <v>1660.7422999999999</v>
      </c>
      <c r="P710" s="7">
        <f t="shared" si="65"/>
        <v>19.859019744474192</v>
      </c>
    </row>
    <row r="711" spans="1:16" ht="25.5">
      <c r="A711" s="8" t="s">
        <v>129</v>
      </c>
      <c r="B711" s="9" t="s">
        <v>130</v>
      </c>
      <c r="C711" s="10">
        <v>13035.941000000001</v>
      </c>
      <c r="D711" s="10">
        <v>13035.941000000001</v>
      </c>
      <c r="E711" s="10">
        <v>2072.2759999999998</v>
      </c>
      <c r="F711" s="10">
        <v>411.53370000000001</v>
      </c>
      <c r="G711" s="10">
        <v>0</v>
      </c>
      <c r="H711" s="10">
        <v>411.53370000000001</v>
      </c>
      <c r="I711" s="10">
        <v>0</v>
      </c>
      <c r="J711" s="10">
        <v>0</v>
      </c>
      <c r="K711" s="10">
        <f t="shared" si="60"/>
        <v>1660.7422999999999</v>
      </c>
      <c r="L711" s="10">
        <f t="shared" si="61"/>
        <v>12624.407300000001</v>
      </c>
      <c r="M711" s="10">
        <f t="shared" si="62"/>
        <v>19.859019744474192</v>
      </c>
      <c r="N711" s="10">
        <f t="shared" si="63"/>
        <v>12624.407300000001</v>
      </c>
      <c r="O711" s="10">
        <f t="shared" si="64"/>
        <v>1660.7422999999999</v>
      </c>
      <c r="P711" s="10">
        <f t="shared" si="65"/>
        <v>19.859019744474192</v>
      </c>
    </row>
    <row r="712" spans="1:16" ht="38.25">
      <c r="A712" s="5" t="s">
        <v>341</v>
      </c>
      <c r="B712" s="6" t="s">
        <v>342</v>
      </c>
      <c r="C712" s="7">
        <v>190</v>
      </c>
      <c r="D712" s="7">
        <v>584.9</v>
      </c>
      <c r="E712" s="7">
        <v>199.9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f t="shared" si="60"/>
        <v>199.9</v>
      </c>
      <c r="L712" s="7">
        <f t="shared" si="61"/>
        <v>584.9</v>
      </c>
      <c r="M712" s="7">
        <f t="shared" si="62"/>
        <v>0</v>
      </c>
      <c r="N712" s="7">
        <f t="shared" si="63"/>
        <v>584.9</v>
      </c>
      <c r="O712" s="7">
        <f t="shared" si="64"/>
        <v>199.9</v>
      </c>
      <c r="P712" s="7">
        <f t="shared" si="65"/>
        <v>0</v>
      </c>
    </row>
    <row r="713" spans="1:16" ht="25.5">
      <c r="A713" s="8" t="s">
        <v>129</v>
      </c>
      <c r="B713" s="9" t="s">
        <v>130</v>
      </c>
      <c r="C713" s="10">
        <v>190</v>
      </c>
      <c r="D713" s="10">
        <v>584.9</v>
      </c>
      <c r="E713" s="10">
        <v>199.9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f t="shared" si="60"/>
        <v>199.9</v>
      </c>
      <c r="L713" s="10">
        <f t="shared" si="61"/>
        <v>584.9</v>
      </c>
      <c r="M713" s="10">
        <f t="shared" si="62"/>
        <v>0</v>
      </c>
      <c r="N713" s="10">
        <f t="shared" si="63"/>
        <v>584.9</v>
      </c>
      <c r="O713" s="10">
        <f t="shared" si="64"/>
        <v>199.9</v>
      </c>
      <c r="P713" s="10">
        <f t="shared" si="65"/>
        <v>0</v>
      </c>
    </row>
    <row r="714" spans="1:16">
      <c r="A714" s="5" t="s">
        <v>343</v>
      </c>
      <c r="B714" s="6" t="s">
        <v>344</v>
      </c>
      <c r="C714" s="7">
        <v>2733055.3610900026</v>
      </c>
      <c r="D714" s="7">
        <v>2834680.4832400046</v>
      </c>
      <c r="E714" s="7">
        <v>427239.05357000022</v>
      </c>
      <c r="F714" s="7">
        <v>52032.653960000032</v>
      </c>
      <c r="G714" s="7">
        <v>12669.663109999998</v>
      </c>
      <c r="H714" s="7">
        <v>33791.834479999998</v>
      </c>
      <c r="I714" s="7">
        <v>20279.169290000002</v>
      </c>
      <c r="J714" s="7">
        <v>71525.728250000015</v>
      </c>
      <c r="K714" s="7">
        <f t="shared" si="60"/>
        <v>375206.3996100002</v>
      </c>
      <c r="L714" s="7">
        <f t="shared" si="61"/>
        <v>2782647.8292800044</v>
      </c>
      <c r="M714" s="7">
        <f t="shared" si="62"/>
        <v>12.178815004203457</v>
      </c>
      <c r="N714" s="7">
        <f t="shared" si="63"/>
        <v>2800888.6487600044</v>
      </c>
      <c r="O714" s="7">
        <f t="shared" si="64"/>
        <v>393447.2190900002</v>
      </c>
      <c r="P714" s="7">
        <f t="shared" si="65"/>
        <v>7.9093505609181003</v>
      </c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5"/>
  <sheetViews>
    <sheetView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1938</v>
      </c>
      <c r="F6" s="7">
        <v>0</v>
      </c>
      <c r="G6" s="7">
        <v>0</v>
      </c>
      <c r="H6" s="7">
        <v>0.34800000000000003</v>
      </c>
      <c r="I6" s="7">
        <v>0</v>
      </c>
      <c r="J6" s="7">
        <v>0</v>
      </c>
      <c r="K6" s="7">
        <f t="shared" ref="K6:K69" si="0">E6-F6</f>
        <v>1938</v>
      </c>
      <c r="L6" s="7">
        <f t="shared" ref="L6:L69" si="1">D6-F6</f>
        <v>8983.0680799999991</v>
      </c>
      <c r="M6" s="7">
        <f t="shared" ref="M6:M69" si="2">IF(E6=0,0,(F6/E6)*100)</f>
        <v>0</v>
      </c>
      <c r="N6" s="7">
        <f t="shared" ref="N6:N69" si="3">D6-H6</f>
        <v>8982.7200799999991</v>
      </c>
      <c r="O6" s="7">
        <f t="shared" ref="O6:O69" si="4">E6-H6</f>
        <v>1937.652</v>
      </c>
      <c r="P6" s="7">
        <f t="shared" ref="P6:P69" si="5">IF(E6=0,0,(H6/E6)*100)</f>
        <v>1.7956656346749228E-2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347</v>
      </c>
      <c r="B8" s="9" t="s">
        <v>348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0.34800000000000003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-0.34800000000000003</v>
      </c>
      <c r="O9" s="7">
        <f t="shared" si="4"/>
        <v>-0.34800000000000003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0.34800000000000003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-0.34800000000000003</v>
      </c>
      <c r="O10" s="10">
        <f t="shared" si="4"/>
        <v>-0.34800000000000003</v>
      </c>
      <c r="P10" s="10">
        <f t="shared" si="5"/>
        <v>0</v>
      </c>
    </row>
    <row r="11" spans="1:16" ht="63.75">
      <c r="A11" s="5" t="s">
        <v>51</v>
      </c>
      <c r="B11" s="6" t="s">
        <v>52</v>
      </c>
      <c r="C11" s="7">
        <v>0</v>
      </c>
      <c r="D11" s="7">
        <v>400</v>
      </c>
      <c r="E11" s="7">
        <v>400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400</v>
      </c>
      <c r="L11" s="7">
        <f t="shared" si="1"/>
        <v>400</v>
      </c>
      <c r="M11" s="7">
        <f t="shared" si="2"/>
        <v>0</v>
      </c>
      <c r="N11" s="7">
        <f t="shared" si="3"/>
        <v>400</v>
      </c>
      <c r="O11" s="7">
        <f t="shared" si="4"/>
        <v>400</v>
      </c>
      <c r="P11" s="7">
        <f t="shared" si="5"/>
        <v>0</v>
      </c>
    </row>
    <row r="12" spans="1:16">
      <c r="A12" s="8" t="s">
        <v>349</v>
      </c>
      <c r="B12" s="9" t="s">
        <v>350</v>
      </c>
      <c r="C12" s="10">
        <v>0</v>
      </c>
      <c r="D12" s="10">
        <v>400</v>
      </c>
      <c r="E12" s="10">
        <v>400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400</v>
      </c>
      <c r="L12" s="10">
        <f t="shared" si="1"/>
        <v>400</v>
      </c>
      <c r="M12" s="10">
        <f t="shared" si="2"/>
        <v>0</v>
      </c>
      <c r="N12" s="10">
        <f t="shared" si="3"/>
        <v>400</v>
      </c>
      <c r="O12" s="10">
        <f t="shared" si="4"/>
        <v>400</v>
      </c>
      <c r="P12" s="10">
        <f t="shared" si="5"/>
        <v>0</v>
      </c>
    </row>
    <row r="13" spans="1:16" ht="38.25">
      <c r="A13" s="5" t="s">
        <v>53</v>
      </c>
      <c r="B13" s="6" t="s">
        <v>54</v>
      </c>
      <c r="C13" s="7">
        <v>18.170000000000002</v>
      </c>
      <c r="D13" s="7">
        <v>18.170000000000002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18.170000000000002</v>
      </c>
      <c r="M13" s="7">
        <f t="shared" si="2"/>
        <v>0</v>
      </c>
      <c r="N13" s="7">
        <f t="shared" si="3"/>
        <v>18.170000000000002</v>
      </c>
      <c r="O13" s="7">
        <f t="shared" si="4"/>
        <v>0</v>
      </c>
      <c r="P13" s="7">
        <f t="shared" si="5"/>
        <v>0</v>
      </c>
    </row>
    <row r="14" spans="1:16" ht="25.5">
      <c r="A14" s="8" t="s">
        <v>55</v>
      </c>
      <c r="B14" s="9" t="s">
        <v>56</v>
      </c>
      <c r="C14" s="10">
        <v>18.170000000000002</v>
      </c>
      <c r="D14" s="10">
        <v>18.170000000000002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18.170000000000002</v>
      </c>
      <c r="M14" s="10">
        <f t="shared" si="2"/>
        <v>0</v>
      </c>
      <c r="N14" s="10">
        <f t="shared" si="3"/>
        <v>18.170000000000002</v>
      </c>
      <c r="O14" s="10">
        <f t="shared" si="4"/>
        <v>0</v>
      </c>
      <c r="P14" s="10">
        <f t="shared" si="5"/>
        <v>0</v>
      </c>
    </row>
    <row r="15" spans="1:16" ht="25.5">
      <c r="A15" s="5" t="s">
        <v>351</v>
      </c>
      <c r="B15" s="6" t="s">
        <v>126</v>
      </c>
      <c r="C15" s="7">
        <v>0</v>
      </c>
      <c r="D15" s="7">
        <v>10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10</v>
      </c>
      <c r="M15" s="7">
        <f t="shared" si="2"/>
        <v>0</v>
      </c>
      <c r="N15" s="7">
        <f t="shared" si="3"/>
        <v>10</v>
      </c>
      <c r="O15" s="7">
        <f t="shared" si="4"/>
        <v>0</v>
      </c>
      <c r="P15" s="7">
        <f t="shared" si="5"/>
        <v>0</v>
      </c>
    </row>
    <row r="16" spans="1:16" ht="25.5">
      <c r="A16" s="8" t="s">
        <v>352</v>
      </c>
      <c r="B16" s="9" t="s">
        <v>353</v>
      </c>
      <c r="C16" s="10">
        <v>0</v>
      </c>
      <c r="D16" s="10">
        <v>10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10</v>
      </c>
      <c r="M16" s="10">
        <f t="shared" si="2"/>
        <v>0</v>
      </c>
      <c r="N16" s="10">
        <f t="shared" si="3"/>
        <v>10</v>
      </c>
      <c r="O16" s="10">
        <f t="shared" si="4"/>
        <v>0</v>
      </c>
      <c r="P16" s="10">
        <f t="shared" si="5"/>
        <v>0</v>
      </c>
    </row>
    <row r="17" spans="1:16" ht="25.5">
      <c r="A17" s="5" t="s">
        <v>57</v>
      </c>
      <c r="B17" s="6" t="s">
        <v>58</v>
      </c>
      <c r="C17" s="7">
        <v>182</v>
      </c>
      <c r="D17" s="7">
        <v>2199.5</v>
      </c>
      <c r="E17" s="7">
        <v>1500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1500</v>
      </c>
      <c r="L17" s="7">
        <f t="shared" si="1"/>
        <v>2199.5</v>
      </c>
      <c r="M17" s="7">
        <f t="shared" si="2"/>
        <v>0</v>
      </c>
      <c r="N17" s="7">
        <f t="shared" si="3"/>
        <v>2199.5</v>
      </c>
      <c r="O17" s="7">
        <f t="shared" si="4"/>
        <v>1500</v>
      </c>
      <c r="P17" s="7">
        <f t="shared" si="5"/>
        <v>0</v>
      </c>
    </row>
    <row r="18" spans="1:16" ht="25.5">
      <c r="A18" s="8" t="s">
        <v>352</v>
      </c>
      <c r="B18" s="9" t="s">
        <v>353</v>
      </c>
      <c r="C18" s="10">
        <v>182</v>
      </c>
      <c r="D18" s="10">
        <v>2199.5</v>
      </c>
      <c r="E18" s="10">
        <v>1500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1500</v>
      </c>
      <c r="L18" s="10">
        <f t="shared" si="1"/>
        <v>2199.5</v>
      </c>
      <c r="M18" s="10">
        <f t="shared" si="2"/>
        <v>0</v>
      </c>
      <c r="N18" s="10">
        <f t="shared" si="3"/>
        <v>2199.5</v>
      </c>
      <c r="O18" s="10">
        <f t="shared" si="4"/>
        <v>1500</v>
      </c>
      <c r="P18" s="10">
        <f t="shared" si="5"/>
        <v>0</v>
      </c>
    </row>
    <row r="19" spans="1:16" ht="25.5">
      <c r="A19" s="5" t="s">
        <v>354</v>
      </c>
      <c r="B19" s="6" t="s">
        <v>298</v>
      </c>
      <c r="C19" s="7">
        <v>1016.73563</v>
      </c>
      <c r="D19" s="7">
        <v>1265.0136299999999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1265.0136299999999</v>
      </c>
      <c r="M19" s="7">
        <f t="shared" si="2"/>
        <v>0</v>
      </c>
      <c r="N19" s="7">
        <f t="shared" si="3"/>
        <v>1265.0136299999999</v>
      </c>
      <c r="O19" s="7">
        <f t="shared" si="4"/>
        <v>0</v>
      </c>
      <c r="P19" s="7">
        <f t="shared" si="5"/>
        <v>0</v>
      </c>
    </row>
    <row r="20" spans="1:16" ht="25.5">
      <c r="A20" s="8" t="s">
        <v>347</v>
      </c>
      <c r="B20" s="9" t="s">
        <v>348</v>
      </c>
      <c r="C20" s="10">
        <v>711.67306999999994</v>
      </c>
      <c r="D20" s="10">
        <v>711.67306999999994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711.67306999999994</v>
      </c>
      <c r="M20" s="10">
        <f t="shared" si="2"/>
        <v>0</v>
      </c>
      <c r="N20" s="10">
        <f t="shared" si="3"/>
        <v>711.67306999999994</v>
      </c>
      <c r="O20" s="10">
        <f t="shared" si="4"/>
        <v>0</v>
      </c>
      <c r="P20" s="10">
        <f t="shared" si="5"/>
        <v>0</v>
      </c>
    </row>
    <row r="21" spans="1:16">
      <c r="A21" s="8" t="s">
        <v>355</v>
      </c>
      <c r="B21" s="9" t="s">
        <v>356</v>
      </c>
      <c r="C21" s="10">
        <v>40.994</v>
      </c>
      <c r="D21" s="10">
        <v>40.994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40.994</v>
      </c>
      <c r="M21" s="10">
        <f t="shared" si="2"/>
        <v>0</v>
      </c>
      <c r="N21" s="10">
        <f t="shared" si="3"/>
        <v>40.994</v>
      </c>
      <c r="O21" s="10">
        <f t="shared" si="4"/>
        <v>0</v>
      </c>
      <c r="P21" s="10">
        <f t="shared" si="5"/>
        <v>0</v>
      </c>
    </row>
    <row r="22" spans="1:16">
      <c r="A22" s="8" t="s">
        <v>357</v>
      </c>
      <c r="B22" s="9" t="s">
        <v>358</v>
      </c>
      <c r="C22" s="10">
        <v>21.233820000000001</v>
      </c>
      <c r="D22" s="10">
        <v>21.233820000000001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21.233820000000001</v>
      </c>
      <c r="M22" s="10">
        <f t="shared" si="2"/>
        <v>0</v>
      </c>
      <c r="N22" s="10">
        <f t="shared" si="3"/>
        <v>21.233820000000001</v>
      </c>
      <c r="O22" s="10">
        <f t="shared" si="4"/>
        <v>0</v>
      </c>
      <c r="P22" s="10">
        <f t="shared" si="5"/>
        <v>0</v>
      </c>
    </row>
    <row r="23" spans="1:16" ht="25.5">
      <c r="A23" s="8" t="s">
        <v>352</v>
      </c>
      <c r="B23" s="9" t="s">
        <v>353</v>
      </c>
      <c r="C23" s="10">
        <v>242.83473999999998</v>
      </c>
      <c r="D23" s="10">
        <v>491.11273999999997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491.11273999999997</v>
      </c>
      <c r="M23" s="10">
        <f t="shared" si="2"/>
        <v>0</v>
      </c>
      <c r="N23" s="10">
        <f t="shared" si="3"/>
        <v>491.11273999999997</v>
      </c>
      <c r="O23" s="10">
        <f t="shared" si="4"/>
        <v>0</v>
      </c>
      <c r="P23" s="10">
        <f t="shared" si="5"/>
        <v>0</v>
      </c>
    </row>
    <row r="24" spans="1:16">
      <c r="A24" s="5" t="s">
        <v>61</v>
      </c>
      <c r="B24" s="6" t="s">
        <v>62</v>
      </c>
      <c r="C24" s="7">
        <v>0</v>
      </c>
      <c r="D24" s="7">
        <v>270.5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270.5</v>
      </c>
      <c r="M24" s="7">
        <f t="shared" si="2"/>
        <v>0</v>
      </c>
      <c r="N24" s="7">
        <f t="shared" si="3"/>
        <v>270.5</v>
      </c>
      <c r="O24" s="7">
        <f t="shared" si="4"/>
        <v>0</v>
      </c>
      <c r="P24" s="7">
        <f t="shared" si="5"/>
        <v>0</v>
      </c>
    </row>
    <row r="25" spans="1:16" ht="25.5">
      <c r="A25" s="8" t="s">
        <v>347</v>
      </c>
      <c r="B25" s="9" t="s">
        <v>348</v>
      </c>
      <c r="C25" s="10">
        <v>0</v>
      </c>
      <c r="D25" s="10">
        <v>270.5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270.5</v>
      </c>
      <c r="M25" s="10">
        <f t="shared" si="2"/>
        <v>0</v>
      </c>
      <c r="N25" s="10">
        <f t="shared" si="3"/>
        <v>270.5</v>
      </c>
      <c r="O25" s="10">
        <f t="shared" si="4"/>
        <v>0</v>
      </c>
      <c r="P25" s="10">
        <f t="shared" si="5"/>
        <v>0</v>
      </c>
    </row>
    <row r="26" spans="1:16" ht="25.5">
      <c r="A26" s="5" t="s">
        <v>359</v>
      </c>
      <c r="B26" s="6" t="s">
        <v>360</v>
      </c>
      <c r="C26" s="7">
        <v>0</v>
      </c>
      <c r="D26" s="7">
        <v>190</v>
      </c>
      <c r="E26" s="7">
        <v>38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38</v>
      </c>
      <c r="L26" s="7">
        <f t="shared" si="1"/>
        <v>190</v>
      </c>
      <c r="M26" s="7">
        <f t="shared" si="2"/>
        <v>0</v>
      </c>
      <c r="N26" s="7">
        <f t="shared" si="3"/>
        <v>190</v>
      </c>
      <c r="O26" s="7">
        <f t="shared" si="4"/>
        <v>38</v>
      </c>
      <c r="P26" s="7">
        <f t="shared" si="5"/>
        <v>0</v>
      </c>
    </row>
    <row r="27" spans="1:16" ht="25.5">
      <c r="A27" s="8" t="s">
        <v>288</v>
      </c>
      <c r="B27" s="9" t="s">
        <v>289</v>
      </c>
      <c r="C27" s="10">
        <v>0</v>
      </c>
      <c r="D27" s="10">
        <v>190</v>
      </c>
      <c r="E27" s="10">
        <v>38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38</v>
      </c>
      <c r="L27" s="10">
        <f t="shared" si="1"/>
        <v>190</v>
      </c>
      <c r="M27" s="10">
        <f t="shared" si="2"/>
        <v>0</v>
      </c>
      <c r="N27" s="10">
        <f t="shared" si="3"/>
        <v>190</v>
      </c>
      <c r="O27" s="10">
        <f t="shared" si="4"/>
        <v>38</v>
      </c>
      <c r="P27" s="10">
        <f t="shared" si="5"/>
        <v>0</v>
      </c>
    </row>
    <row r="28" spans="1:16">
      <c r="A28" s="5" t="s">
        <v>361</v>
      </c>
      <c r="B28" s="6" t="s">
        <v>362</v>
      </c>
      <c r="C28" s="7">
        <v>21199.6829</v>
      </c>
      <c r="D28" s="7">
        <v>3869.4918999999986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3869.4918999999986</v>
      </c>
      <c r="M28" s="7">
        <f t="shared" si="2"/>
        <v>0</v>
      </c>
      <c r="N28" s="7">
        <f t="shared" si="3"/>
        <v>3869.4918999999986</v>
      </c>
      <c r="O28" s="7">
        <f t="shared" si="4"/>
        <v>0</v>
      </c>
      <c r="P28" s="7">
        <f t="shared" si="5"/>
        <v>0</v>
      </c>
    </row>
    <row r="29" spans="1:16" ht="25.5">
      <c r="A29" s="8" t="s">
        <v>352</v>
      </c>
      <c r="B29" s="9" t="s">
        <v>353</v>
      </c>
      <c r="C29" s="10">
        <v>21199.6829</v>
      </c>
      <c r="D29" s="10">
        <v>3869.4918999999986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3869.4918999999986</v>
      </c>
      <c r="M29" s="10">
        <f t="shared" si="2"/>
        <v>0</v>
      </c>
      <c r="N29" s="10">
        <f t="shared" si="3"/>
        <v>3869.4918999999986</v>
      </c>
      <c r="O29" s="10">
        <f t="shared" si="4"/>
        <v>0</v>
      </c>
      <c r="P29" s="10">
        <f t="shared" si="5"/>
        <v>0</v>
      </c>
    </row>
    <row r="30" spans="1:16">
      <c r="A30" s="5" t="s">
        <v>69</v>
      </c>
      <c r="B30" s="6" t="s">
        <v>70</v>
      </c>
      <c r="C30" s="7">
        <v>15219.10073</v>
      </c>
      <c r="D30" s="7">
        <v>271.68273000000045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271.68273000000045</v>
      </c>
      <c r="M30" s="7">
        <f t="shared" si="2"/>
        <v>0</v>
      </c>
      <c r="N30" s="7">
        <f t="shared" si="3"/>
        <v>271.68273000000045</v>
      </c>
      <c r="O30" s="7">
        <f t="shared" si="4"/>
        <v>0</v>
      </c>
      <c r="P30" s="7">
        <f t="shared" si="5"/>
        <v>0</v>
      </c>
    </row>
    <row r="31" spans="1:16">
      <c r="A31" s="8" t="s">
        <v>363</v>
      </c>
      <c r="B31" s="9" t="s">
        <v>364</v>
      </c>
      <c r="C31" s="10">
        <v>15219.10073</v>
      </c>
      <c r="D31" s="10">
        <v>271.68273000000045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271.68273000000045</v>
      </c>
      <c r="M31" s="10">
        <f t="shared" si="2"/>
        <v>0</v>
      </c>
      <c r="N31" s="10">
        <f t="shared" si="3"/>
        <v>271.68273000000045</v>
      </c>
      <c r="O31" s="10">
        <f t="shared" si="4"/>
        <v>0</v>
      </c>
      <c r="P31" s="10">
        <f t="shared" si="5"/>
        <v>0</v>
      </c>
    </row>
    <row r="32" spans="1:16">
      <c r="A32" s="5" t="s">
        <v>73</v>
      </c>
      <c r="B32" s="6" t="s">
        <v>74</v>
      </c>
      <c r="C32" s="7">
        <v>49992.914770000003</v>
      </c>
      <c r="D32" s="7">
        <v>62379.643770000002</v>
      </c>
      <c r="E32" s="7">
        <v>8192.5293333333339</v>
      </c>
      <c r="F32" s="7">
        <v>219.58500000000001</v>
      </c>
      <c r="G32" s="7">
        <v>0</v>
      </c>
      <c r="H32" s="7">
        <v>1585.1086</v>
      </c>
      <c r="I32" s="7">
        <v>8.9268400000000003</v>
      </c>
      <c r="J32" s="7">
        <v>204.58131</v>
      </c>
      <c r="K32" s="7">
        <f t="shared" si="0"/>
        <v>7972.9443333333338</v>
      </c>
      <c r="L32" s="7">
        <f t="shared" si="1"/>
        <v>62160.058770000003</v>
      </c>
      <c r="M32" s="7">
        <f t="shared" si="2"/>
        <v>2.6803077665717234</v>
      </c>
      <c r="N32" s="7">
        <f t="shared" si="3"/>
        <v>60794.535170000003</v>
      </c>
      <c r="O32" s="7">
        <f t="shared" si="4"/>
        <v>6607.4207333333343</v>
      </c>
      <c r="P32" s="7">
        <f t="shared" si="5"/>
        <v>19.348220012476407</v>
      </c>
    </row>
    <row r="33" spans="1:16" ht="38.25">
      <c r="A33" s="5" t="s">
        <v>75</v>
      </c>
      <c r="B33" s="6" t="s">
        <v>46</v>
      </c>
      <c r="C33" s="7">
        <v>0</v>
      </c>
      <c r="D33" s="7">
        <v>9.2959999999999994</v>
      </c>
      <c r="E33" s="7">
        <v>9.2959999999999994</v>
      </c>
      <c r="F33" s="7">
        <v>8.9779999999999998</v>
      </c>
      <c r="G33" s="7">
        <v>0</v>
      </c>
      <c r="H33" s="7">
        <v>8.9779999999999998</v>
      </c>
      <c r="I33" s="7">
        <v>0</v>
      </c>
      <c r="J33" s="7">
        <v>0</v>
      </c>
      <c r="K33" s="7">
        <f t="shared" si="0"/>
        <v>0.31799999999999962</v>
      </c>
      <c r="L33" s="7">
        <f t="shared" si="1"/>
        <v>0.31799999999999962</v>
      </c>
      <c r="M33" s="7">
        <f t="shared" si="2"/>
        <v>96.579173838209982</v>
      </c>
      <c r="N33" s="7">
        <f t="shared" si="3"/>
        <v>0.31799999999999962</v>
      </c>
      <c r="O33" s="7">
        <f t="shared" si="4"/>
        <v>0.31799999999999962</v>
      </c>
      <c r="P33" s="7">
        <f t="shared" si="5"/>
        <v>96.579173838209982</v>
      </c>
    </row>
    <row r="34" spans="1:16" ht="25.5">
      <c r="A34" s="8" t="s">
        <v>347</v>
      </c>
      <c r="B34" s="9" t="s">
        <v>348</v>
      </c>
      <c r="C34" s="10">
        <v>0</v>
      </c>
      <c r="D34" s="10">
        <v>9.2959999999999994</v>
      </c>
      <c r="E34" s="10">
        <v>9.2959999999999994</v>
      </c>
      <c r="F34" s="10">
        <v>8.9779999999999998</v>
      </c>
      <c r="G34" s="10">
        <v>0</v>
      </c>
      <c r="H34" s="10">
        <v>8.9779999999999998</v>
      </c>
      <c r="I34" s="10">
        <v>0</v>
      </c>
      <c r="J34" s="10">
        <v>0</v>
      </c>
      <c r="K34" s="10">
        <f t="shared" si="0"/>
        <v>0.31799999999999962</v>
      </c>
      <c r="L34" s="10">
        <f t="shared" si="1"/>
        <v>0.31799999999999962</v>
      </c>
      <c r="M34" s="10">
        <f t="shared" si="2"/>
        <v>96.579173838209982</v>
      </c>
      <c r="N34" s="10">
        <f t="shared" si="3"/>
        <v>0.31799999999999962</v>
      </c>
      <c r="O34" s="10">
        <f t="shared" si="4"/>
        <v>0.31799999999999962</v>
      </c>
      <c r="P34" s="10">
        <f t="shared" si="5"/>
        <v>96.579173838209982</v>
      </c>
    </row>
    <row r="35" spans="1:16">
      <c r="A35" s="5" t="s">
        <v>76</v>
      </c>
      <c r="B35" s="6" t="s">
        <v>77</v>
      </c>
      <c r="C35" s="7">
        <v>22868.782230000001</v>
      </c>
      <c r="D35" s="7">
        <v>24700.083230000004</v>
      </c>
      <c r="E35" s="7">
        <v>3704.8166666666666</v>
      </c>
      <c r="F35" s="7">
        <v>0</v>
      </c>
      <c r="G35" s="7">
        <v>0</v>
      </c>
      <c r="H35" s="7">
        <v>782.59105</v>
      </c>
      <c r="I35" s="7">
        <v>8.9268400000000003</v>
      </c>
      <c r="J35" s="7">
        <v>116.26706</v>
      </c>
      <c r="K35" s="7">
        <f t="shared" si="0"/>
        <v>3704.8166666666666</v>
      </c>
      <c r="L35" s="7">
        <f t="shared" si="1"/>
        <v>24700.083230000004</v>
      </c>
      <c r="M35" s="7">
        <f t="shared" si="2"/>
        <v>0</v>
      </c>
      <c r="N35" s="7">
        <f t="shared" si="3"/>
        <v>23917.492180000005</v>
      </c>
      <c r="O35" s="7">
        <f t="shared" si="4"/>
        <v>2922.2256166666666</v>
      </c>
      <c r="P35" s="7">
        <f t="shared" si="5"/>
        <v>21.123610704983154</v>
      </c>
    </row>
    <row r="36" spans="1:16">
      <c r="A36" s="8" t="s">
        <v>27</v>
      </c>
      <c r="B36" s="9" t="s">
        <v>28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81.387630000000001</v>
      </c>
      <c r="I36" s="10">
        <v>0</v>
      </c>
      <c r="J36" s="10">
        <v>4.3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-81.387630000000001</v>
      </c>
      <c r="O36" s="10">
        <f t="shared" si="4"/>
        <v>-81.387630000000001</v>
      </c>
      <c r="P36" s="10">
        <f t="shared" si="5"/>
        <v>0</v>
      </c>
    </row>
    <row r="37" spans="1:16">
      <c r="A37" s="8" t="s">
        <v>80</v>
      </c>
      <c r="B37" s="9" t="s">
        <v>81</v>
      </c>
      <c r="C37" s="10">
        <v>22228.9</v>
      </c>
      <c r="D37" s="10">
        <v>22228.9</v>
      </c>
      <c r="E37" s="10">
        <v>3704.8166666666666</v>
      </c>
      <c r="F37" s="10">
        <v>0</v>
      </c>
      <c r="G37" s="10">
        <v>0</v>
      </c>
      <c r="H37" s="10">
        <v>670.69647999999995</v>
      </c>
      <c r="I37" s="10">
        <v>0</v>
      </c>
      <c r="J37" s="10">
        <v>111.96706</v>
      </c>
      <c r="K37" s="10">
        <f t="shared" si="0"/>
        <v>3704.8166666666666</v>
      </c>
      <c r="L37" s="10">
        <f t="shared" si="1"/>
        <v>22228.9</v>
      </c>
      <c r="M37" s="10">
        <f t="shared" si="2"/>
        <v>0</v>
      </c>
      <c r="N37" s="10">
        <f t="shared" si="3"/>
        <v>21558.203520000003</v>
      </c>
      <c r="O37" s="10">
        <f t="shared" si="4"/>
        <v>3034.1201866666665</v>
      </c>
      <c r="P37" s="10">
        <f t="shared" si="5"/>
        <v>18.103364898847897</v>
      </c>
    </row>
    <row r="38" spans="1:16">
      <c r="A38" s="8" t="s">
        <v>29</v>
      </c>
      <c r="B38" s="9" t="s">
        <v>30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30.50694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-30.50694</v>
      </c>
      <c r="O38" s="10">
        <f t="shared" si="4"/>
        <v>-30.50694</v>
      </c>
      <c r="P38" s="10">
        <f t="shared" si="5"/>
        <v>0</v>
      </c>
    </row>
    <row r="39" spans="1:16" ht="25.5">
      <c r="A39" s="8" t="s">
        <v>347</v>
      </c>
      <c r="B39" s="9" t="s">
        <v>348</v>
      </c>
      <c r="C39" s="10">
        <v>86.923000000000002</v>
      </c>
      <c r="D39" s="10">
        <v>1514.8240000000001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1514.8240000000001</v>
      </c>
      <c r="M39" s="10">
        <f t="shared" si="2"/>
        <v>0</v>
      </c>
      <c r="N39" s="10">
        <f t="shared" si="3"/>
        <v>1514.8240000000001</v>
      </c>
      <c r="O39" s="10">
        <f t="shared" si="4"/>
        <v>0</v>
      </c>
      <c r="P39" s="10">
        <f t="shared" si="5"/>
        <v>0</v>
      </c>
    </row>
    <row r="40" spans="1:16">
      <c r="A40" s="8" t="s">
        <v>363</v>
      </c>
      <c r="B40" s="9" t="s">
        <v>364</v>
      </c>
      <c r="C40" s="10">
        <v>552.95923000000005</v>
      </c>
      <c r="D40" s="10">
        <v>956.35923000000003</v>
      </c>
      <c r="E40" s="10">
        <v>0</v>
      </c>
      <c r="F40" s="10">
        <v>0</v>
      </c>
      <c r="G40" s="10">
        <v>0</v>
      </c>
      <c r="H40" s="10">
        <v>0</v>
      </c>
      <c r="I40" s="10">
        <v>8.9268400000000003</v>
      </c>
      <c r="J40" s="10">
        <v>0</v>
      </c>
      <c r="K40" s="10">
        <f t="shared" si="0"/>
        <v>0</v>
      </c>
      <c r="L40" s="10">
        <f t="shared" si="1"/>
        <v>956.35923000000003</v>
      </c>
      <c r="M40" s="10">
        <f t="shared" si="2"/>
        <v>0</v>
      </c>
      <c r="N40" s="10">
        <f t="shared" si="3"/>
        <v>956.35923000000003</v>
      </c>
      <c r="O40" s="10">
        <f t="shared" si="4"/>
        <v>0</v>
      </c>
      <c r="P40" s="10">
        <f t="shared" si="5"/>
        <v>0</v>
      </c>
    </row>
    <row r="41" spans="1:16" ht="51">
      <c r="A41" s="5" t="s">
        <v>84</v>
      </c>
      <c r="B41" s="6" t="s">
        <v>85</v>
      </c>
      <c r="C41" s="7">
        <v>20688.632539999999</v>
      </c>
      <c r="D41" s="7">
        <v>30441.077539999998</v>
      </c>
      <c r="E41" s="7">
        <v>3412.0000000000005</v>
      </c>
      <c r="F41" s="7">
        <v>210.607</v>
      </c>
      <c r="G41" s="7">
        <v>0</v>
      </c>
      <c r="H41" s="7">
        <v>467.73410999999999</v>
      </c>
      <c r="I41" s="7">
        <v>0</v>
      </c>
      <c r="J41" s="7">
        <v>88.314250000000001</v>
      </c>
      <c r="K41" s="7">
        <f t="shared" si="0"/>
        <v>3201.3930000000005</v>
      </c>
      <c r="L41" s="7">
        <f t="shared" si="1"/>
        <v>30230.470539999998</v>
      </c>
      <c r="M41" s="7">
        <f t="shared" si="2"/>
        <v>6.1725381008206321</v>
      </c>
      <c r="N41" s="7">
        <f t="shared" si="3"/>
        <v>29973.343429999997</v>
      </c>
      <c r="O41" s="7">
        <f t="shared" si="4"/>
        <v>2944.2658900000006</v>
      </c>
      <c r="P41" s="7">
        <f t="shared" si="5"/>
        <v>13.708502637749117</v>
      </c>
    </row>
    <row r="42" spans="1:16">
      <c r="A42" s="8" t="s">
        <v>23</v>
      </c>
      <c r="B42" s="9" t="s">
        <v>24</v>
      </c>
      <c r="C42" s="10">
        <v>900</v>
      </c>
      <c r="D42" s="10">
        <v>900</v>
      </c>
      <c r="E42" s="10">
        <v>150</v>
      </c>
      <c r="F42" s="10">
        <v>0</v>
      </c>
      <c r="G42" s="10">
        <v>0</v>
      </c>
      <c r="H42" s="10">
        <v>73.053750000000008</v>
      </c>
      <c r="I42" s="10">
        <v>0</v>
      </c>
      <c r="J42" s="10">
        <v>0</v>
      </c>
      <c r="K42" s="10">
        <f t="shared" si="0"/>
        <v>150</v>
      </c>
      <c r="L42" s="10">
        <f t="shared" si="1"/>
        <v>900</v>
      </c>
      <c r="M42" s="10">
        <f t="shared" si="2"/>
        <v>0</v>
      </c>
      <c r="N42" s="10">
        <f t="shared" si="3"/>
        <v>826.94624999999996</v>
      </c>
      <c r="O42" s="10">
        <f t="shared" si="4"/>
        <v>76.946249999999992</v>
      </c>
      <c r="P42" s="10">
        <f t="shared" si="5"/>
        <v>48.702500000000001</v>
      </c>
    </row>
    <row r="43" spans="1:16">
      <c r="A43" s="8" t="s">
        <v>25</v>
      </c>
      <c r="B43" s="9" t="s">
        <v>26</v>
      </c>
      <c r="C43" s="10">
        <v>198</v>
      </c>
      <c r="D43" s="10">
        <v>198</v>
      </c>
      <c r="E43" s="10">
        <v>33</v>
      </c>
      <c r="F43" s="10">
        <v>0</v>
      </c>
      <c r="G43" s="10">
        <v>0</v>
      </c>
      <c r="H43" s="10">
        <v>16.072610000000001</v>
      </c>
      <c r="I43" s="10">
        <v>0</v>
      </c>
      <c r="J43" s="10">
        <v>0</v>
      </c>
      <c r="K43" s="10">
        <f t="shared" si="0"/>
        <v>33</v>
      </c>
      <c r="L43" s="10">
        <f t="shared" si="1"/>
        <v>198</v>
      </c>
      <c r="M43" s="10">
        <f t="shared" si="2"/>
        <v>0</v>
      </c>
      <c r="N43" s="10">
        <f t="shared" si="3"/>
        <v>181.92739</v>
      </c>
      <c r="O43" s="10">
        <f t="shared" si="4"/>
        <v>16.927389999999999</v>
      </c>
      <c r="P43" s="10">
        <f t="shared" si="5"/>
        <v>48.704878787878791</v>
      </c>
    </row>
    <row r="44" spans="1:16">
      <c r="A44" s="8" t="s">
        <v>27</v>
      </c>
      <c r="B44" s="9" t="s">
        <v>28</v>
      </c>
      <c r="C44" s="10">
        <v>35</v>
      </c>
      <c r="D44" s="10">
        <v>35</v>
      </c>
      <c r="E44" s="10">
        <v>5.833333333333333</v>
      </c>
      <c r="F44" s="10">
        <v>0</v>
      </c>
      <c r="G44" s="10">
        <v>0</v>
      </c>
      <c r="H44" s="10">
        <v>65.543990000000008</v>
      </c>
      <c r="I44" s="10">
        <v>0</v>
      </c>
      <c r="J44" s="10">
        <v>0</v>
      </c>
      <c r="K44" s="10">
        <f t="shared" si="0"/>
        <v>5.833333333333333</v>
      </c>
      <c r="L44" s="10">
        <f t="shared" si="1"/>
        <v>35</v>
      </c>
      <c r="M44" s="10">
        <f t="shared" si="2"/>
        <v>0</v>
      </c>
      <c r="N44" s="10">
        <f t="shared" si="3"/>
        <v>-30.543990000000008</v>
      </c>
      <c r="O44" s="10">
        <f t="shared" si="4"/>
        <v>-59.710656666666672</v>
      </c>
      <c r="P44" s="10">
        <f t="shared" si="5"/>
        <v>1123.6112571428573</v>
      </c>
    </row>
    <row r="45" spans="1:16">
      <c r="A45" s="8" t="s">
        <v>80</v>
      </c>
      <c r="B45" s="9" t="s">
        <v>81</v>
      </c>
      <c r="C45" s="10">
        <v>18734</v>
      </c>
      <c r="D45" s="10">
        <v>18734</v>
      </c>
      <c r="E45" s="10">
        <v>3122.3333333333335</v>
      </c>
      <c r="F45" s="10">
        <v>0</v>
      </c>
      <c r="G45" s="10">
        <v>0</v>
      </c>
      <c r="H45" s="10">
        <v>61.484569999999998</v>
      </c>
      <c r="I45" s="10">
        <v>0</v>
      </c>
      <c r="J45" s="10">
        <v>88.314250000000001</v>
      </c>
      <c r="K45" s="10">
        <f t="shared" si="0"/>
        <v>3122.3333333333335</v>
      </c>
      <c r="L45" s="10">
        <f t="shared" si="1"/>
        <v>18734</v>
      </c>
      <c r="M45" s="10">
        <f t="shared" si="2"/>
        <v>0</v>
      </c>
      <c r="N45" s="10">
        <f t="shared" si="3"/>
        <v>18672.515429999999</v>
      </c>
      <c r="O45" s="10">
        <f t="shared" si="4"/>
        <v>3060.8487633333334</v>
      </c>
      <c r="P45" s="10">
        <f t="shared" si="5"/>
        <v>1.9691866125760646</v>
      </c>
    </row>
    <row r="46" spans="1:16">
      <c r="A46" s="8" t="s">
        <v>29</v>
      </c>
      <c r="B46" s="9" t="s">
        <v>30</v>
      </c>
      <c r="C46" s="10">
        <v>5</v>
      </c>
      <c r="D46" s="10">
        <v>5</v>
      </c>
      <c r="E46" s="10">
        <v>0.83333333333333337</v>
      </c>
      <c r="F46" s="10">
        <v>0</v>
      </c>
      <c r="G46" s="10">
        <v>0</v>
      </c>
      <c r="H46" s="10">
        <v>10.581</v>
      </c>
      <c r="I46" s="10">
        <v>0</v>
      </c>
      <c r="J46" s="10">
        <v>0</v>
      </c>
      <c r="K46" s="10">
        <f t="shared" si="0"/>
        <v>0.83333333333333337</v>
      </c>
      <c r="L46" s="10">
        <f t="shared" si="1"/>
        <v>5</v>
      </c>
      <c r="M46" s="10">
        <f t="shared" si="2"/>
        <v>0</v>
      </c>
      <c r="N46" s="10">
        <f t="shared" si="3"/>
        <v>-5.5809999999999995</v>
      </c>
      <c r="O46" s="10">
        <f t="shared" si="4"/>
        <v>-9.7476666666666656</v>
      </c>
      <c r="P46" s="10">
        <f t="shared" si="5"/>
        <v>1269.7199999999998</v>
      </c>
    </row>
    <row r="47" spans="1:16">
      <c r="A47" s="8" t="s">
        <v>33</v>
      </c>
      <c r="B47" s="9" t="s">
        <v>34</v>
      </c>
      <c r="C47" s="10">
        <v>50</v>
      </c>
      <c r="D47" s="10">
        <v>50</v>
      </c>
      <c r="E47" s="10">
        <v>8.3333333333333339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8.3333333333333339</v>
      </c>
      <c r="L47" s="10">
        <f t="shared" si="1"/>
        <v>50</v>
      </c>
      <c r="M47" s="10">
        <f t="shared" si="2"/>
        <v>0</v>
      </c>
      <c r="N47" s="10">
        <f t="shared" si="3"/>
        <v>50</v>
      </c>
      <c r="O47" s="10">
        <f t="shared" si="4"/>
        <v>8.3333333333333339</v>
      </c>
      <c r="P47" s="10">
        <f t="shared" si="5"/>
        <v>0</v>
      </c>
    </row>
    <row r="48" spans="1:16">
      <c r="A48" s="8" t="s">
        <v>35</v>
      </c>
      <c r="B48" s="9" t="s">
        <v>36</v>
      </c>
      <c r="C48" s="10">
        <v>5.7</v>
      </c>
      <c r="D48" s="10">
        <v>5.7</v>
      </c>
      <c r="E48" s="10">
        <v>0.95000000000000007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0.95000000000000007</v>
      </c>
      <c r="L48" s="10">
        <f t="shared" si="1"/>
        <v>5.7</v>
      </c>
      <c r="M48" s="10">
        <f t="shared" si="2"/>
        <v>0</v>
      </c>
      <c r="N48" s="10">
        <f t="shared" si="3"/>
        <v>5.7</v>
      </c>
      <c r="O48" s="10">
        <f t="shared" si="4"/>
        <v>0.95000000000000007</v>
      </c>
      <c r="P48" s="10">
        <f t="shared" si="5"/>
        <v>0</v>
      </c>
    </row>
    <row r="49" spans="1:16">
      <c r="A49" s="8" t="s">
        <v>37</v>
      </c>
      <c r="B49" s="9" t="s">
        <v>38</v>
      </c>
      <c r="C49" s="10">
        <v>4.3</v>
      </c>
      <c r="D49" s="10">
        <v>4.3</v>
      </c>
      <c r="E49" s="10">
        <v>0.71666666666666667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0.71666666666666667</v>
      </c>
      <c r="L49" s="10">
        <f t="shared" si="1"/>
        <v>4.3</v>
      </c>
      <c r="M49" s="10">
        <f t="shared" si="2"/>
        <v>0</v>
      </c>
      <c r="N49" s="10">
        <f t="shared" si="3"/>
        <v>4.3</v>
      </c>
      <c r="O49" s="10">
        <f t="shared" si="4"/>
        <v>0.71666666666666667</v>
      </c>
      <c r="P49" s="10">
        <f t="shared" si="5"/>
        <v>0</v>
      </c>
    </row>
    <row r="50" spans="1:16" ht="25.5">
      <c r="A50" s="8" t="s">
        <v>347</v>
      </c>
      <c r="B50" s="9" t="s">
        <v>348</v>
      </c>
      <c r="C50" s="10">
        <v>269.19900000000001</v>
      </c>
      <c r="D50" s="10">
        <v>8521.6489999999994</v>
      </c>
      <c r="E50" s="10">
        <v>90</v>
      </c>
      <c r="F50" s="10">
        <v>210.607</v>
      </c>
      <c r="G50" s="10">
        <v>0</v>
      </c>
      <c r="H50" s="10">
        <v>210.607</v>
      </c>
      <c r="I50" s="10">
        <v>0</v>
      </c>
      <c r="J50" s="10">
        <v>0</v>
      </c>
      <c r="K50" s="10">
        <f t="shared" si="0"/>
        <v>-120.607</v>
      </c>
      <c r="L50" s="10">
        <f t="shared" si="1"/>
        <v>8311.0419999999995</v>
      </c>
      <c r="M50" s="10">
        <f t="shared" si="2"/>
        <v>234.00777777777776</v>
      </c>
      <c r="N50" s="10">
        <f t="shared" si="3"/>
        <v>8311.0419999999995</v>
      </c>
      <c r="O50" s="10">
        <f t="shared" si="4"/>
        <v>-120.607</v>
      </c>
      <c r="P50" s="10">
        <f t="shared" si="5"/>
        <v>234.00777777777776</v>
      </c>
    </row>
    <row r="51" spans="1:16">
      <c r="A51" s="8" t="s">
        <v>363</v>
      </c>
      <c r="B51" s="9" t="s">
        <v>364</v>
      </c>
      <c r="C51" s="10">
        <v>487.43353999999999</v>
      </c>
      <c r="D51" s="10">
        <v>1987.4285400000001</v>
      </c>
      <c r="E51" s="10">
        <v>0</v>
      </c>
      <c r="F51" s="10">
        <v>0</v>
      </c>
      <c r="G51" s="10">
        <v>0</v>
      </c>
      <c r="H51" s="10">
        <v>30.391189999999998</v>
      </c>
      <c r="I51" s="10">
        <v>0</v>
      </c>
      <c r="J51" s="10">
        <v>0</v>
      </c>
      <c r="K51" s="10">
        <f t="shared" si="0"/>
        <v>0</v>
      </c>
      <c r="L51" s="10">
        <f t="shared" si="1"/>
        <v>1987.4285400000001</v>
      </c>
      <c r="M51" s="10">
        <f t="shared" si="2"/>
        <v>0</v>
      </c>
      <c r="N51" s="10">
        <f t="shared" si="3"/>
        <v>1957.0373500000001</v>
      </c>
      <c r="O51" s="10">
        <f t="shared" si="4"/>
        <v>-30.391189999999998</v>
      </c>
      <c r="P51" s="10">
        <f t="shared" si="5"/>
        <v>0</v>
      </c>
    </row>
    <row r="52" spans="1:16" ht="25.5">
      <c r="A52" s="5" t="s">
        <v>92</v>
      </c>
      <c r="B52" s="6" t="s">
        <v>93</v>
      </c>
      <c r="C52" s="7">
        <v>6398.5</v>
      </c>
      <c r="D52" s="7">
        <v>7012</v>
      </c>
      <c r="E52" s="7">
        <v>1066.4166666666667</v>
      </c>
      <c r="F52" s="7">
        <v>0</v>
      </c>
      <c r="G52" s="7">
        <v>0</v>
      </c>
      <c r="H52" s="7">
        <v>325.13351</v>
      </c>
      <c r="I52" s="7">
        <v>0</v>
      </c>
      <c r="J52" s="7">
        <v>0</v>
      </c>
      <c r="K52" s="7">
        <f t="shared" si="0"/>
        <v>1066.4166666666667</v>
      </c>
      <c r="L52" s="7">
        <f t="shared" si="1"/>
        <v>7012</v>
      </c>
      <c r="M52" s="7">
        <f t="shared" si="2"/>
        <v>0</v>
      </c>
      <c r="N52" s="7">
        <f t="shared" si="3"/>
        <v>6686.8664900000003</v>
      </c>
      <c r="O52" s="7">
        <f t="shared" si="4"/>
        <v>741.28315666666674</v>
      </c>
      <c r="P52" s="7">
        <f t="shared" si="5"/>
        <v>30.48841228412909</v>
      </c>
    </row>
    <row r="53" spans="1:16">
      <c r="A53" s="8" t="s">
        <v>23</v>
      </c>
      <c r="B53" s="9" t="s">
        <v>24</v>
      </c>
      <c r="C53" s="10">
        <v>2498.8000000000002</v>
      </c>
      <c r="D53" s="10">
        <v>2498.8000000000002</v>
      </c>
      <c r="E53" s="10">
        <v>416.4666666666667</v>
      </c>
      <c r="F53" s="10">
        <v>0</v>
      </c>
      <c r="G53" s="10">
        <v>0</v>
      </c>
      <c r="H53" s="10">
        <v>211.98007000000001</v>
      </c>
      <c r="I53" s="10">
        <v>0</v>
      </c>
      <c r="J53" s="10">
        <v>0</v>
      </c>
      <c r="K53" s="10">
        <f t="shared" si="0"/>
        <v>416.4666666666667</v>
      </c>
      <c r="L53" s="10">
        <f t="shared" si="1"/>
        <v>2498.8000000000002</v>
      </c>
      <c r="M53" s="10">
        <f t="shared" si="2"/>
        <v>0</v>
      </c>
      <c r="N53" s="10">
        <f t="shared" si="3"/>
        <v>2286.8199300000001</v>
      </c>
      <c r="O53" s="10">
        <f t="shared" si="4"/>
        <v>204.48659666666668</v>
      </c>
      <c r="P53" s="10">
        <f t="shared" si="5"/>
        <v>50.899648631343041</v>
      </c>
    </row>
    <row r="54" spans="1:16">
      <c r="A54" s="8" t="s">
        <v>25</v>
      </c>
      <c r="B54" s="9" t="s">
        <v>26</v>
      </c>
      <c r="C54" s="10">
        <v>547.9</v>
      </c>
      <c r="D54" s="10">
        <v>547.9</v>
      </c>
      <c r="E54" s="10">
        <v>91.316666666666677</v>
      </c>
      <c r="F54" s="10">
        <v>0</v>
      </c>
      <c r="G54" s="10">
        <v>0</v>
      </c>
      <c r="H54" s="10">
        <v>44.451639999999998</v>
      </c>
      <c r="I54" s="10">
        <v>0</v>
      </c>
      <c r="J54" s="10">
        <v>0</v>
      </c>
      <c r="K54" s="10">
        <f t="shared" si="0"/>
        <v>91.316666666666677</v>
      </c>
      <c r="L54" s="10">
        <f t="shared" si="1"/>
        <v>547.9</v>
      </c>
      <c r="M54" s="10">
        <f t="shared" si="2"/>
        <v>0</v>
      </c>
      <c r="N54" s="10">
        <f t="shared" si="3"/>
        <v>503.44835999999998</v>
      </c>
      <c r="O54" s="10">
        <f t="shared" si="4"/>
        <v>46.865026666666679</v>
      </c>
      <c r="P54" s="10">
        <f t="shared" si="5"/>
        <v>48.67856178134695</v>
      </c>
    </row>
    <row r="55" spans="1:16">
      <c r="A55" s="8" t="s">
        <v>27</v>
      </c>
      <c r="B55" s="9" t="s">
        <v>28</v>
      </c>
      <c r="C55" s="10">
        <v>1204</v>
      </c>
      <c r="D55" s="10">
        <v>1204</v>
      </c>
      <c r="E55" s="10">
        <v>200.66666666666666</v>
      </c>
      <c r="F55" s="10">
        <v>0</v>
      </c>
      <c r="G55" s="10">
        <v>0</v>
      </c>
      <c r="H55" s="10">
        <v>70.042320000000004</v>
      </c>
      <c r="I55" s="10">
        <v>0</v>
      </c>
      <c r="J55" s="10">
        <v>0</v>
      </c>
      <c r="K55" s="10">
        <f t="shared" si="0"/>
        <v>200.66666666666666</v>
      </c>
      <c r="L55" s="10">
        <f t="shared" si="1"/>
        <v>1204</v>
      </c>
      <c r="M55" s="10">
        <f t="shared" si="2"/>
        <v>0</v>
      </c>
      <c r="N55" s="10">
        <f t="shared" si="3"/>
        <v>1133.95768</v>
      </c>
      <c r="O55" s="10">
        <f t="shared" si="4"/>
        <v>130.62434666666667</v>
      </c>
      <c r="P55" s="10">
        <f t="shared" si="5"/>
        <v>34.904810631229239</v>
      </c>
    </row>
    <row r="56" spans="1:16">
      <c r="A56" s="8" t="s">
        <v>78</v>
      </c>
      <c r="B56" s="9" t="s">
        <v>79</v>
      </c>
      <c r="C56" s="10">
        <v>21.2</v>
      </c>
      <c r="D56" s="10">
        <v>21.2</v>
      </c>
      <c r="E56" s="10">
        <v>3.5333333333333337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3.5333333333333337</v>
      </c>
      <c r="L56" s="10">
        <f t="shared" si="1"/>
        <v>21.2</v>
      </c>
      <c r="M56" s="10">
        <f t="shared" si="2"/>
        <v>0</v>
      </c>
      <c r="N56" s="10">
        <f t="shared" si="3"/>
        <v>21.2</v>
      </c>
      <c r="O56" s="10">
        <f t="shared" si="4"/>
        <v>3.5333333333333337</v>
      </c>
      <c r="P56" s="10">
        <f t="shared" si="5"/>
        <v>0</v>
      </c>
    </row>
    <row r="57" spans="1:16">
      <c r="A57" s="8" t="s">
        <v>80</v>
      </c>
      <c r="B57" s="9" t="s">
        <v>81</v>
      </c>
      <c r="C57" s="10">
        <v>180</v>
      </c>
      <c r="D57" s="10">
        <v>180</v>
      </c>
      <c r="E57" s="10">
        <v>30</v>
      </c>
      <c r="F57" s="10">
        <v>0</v>
      </c>
      <c r="G57" s="10">
        <v>0</v>
      </c>
      <c r="H57" s="10">
        <v>0.28200000000000003</v>
      </c>
      <c r="I57" s="10">
        <v>0</v>
      </c>
      <c r="J57" s="10">
        <v>0</v>
      </c>
      <c r="K57" s="10">
        <f t="shared" si="0"/>
        <v>30</v>
      </c>
      <c r="L57" s="10">
        <f t="shared" si="1"/>
        <v>180</v>
      </c>
      <c r="M57" s="10">
        <f t="shared" si="2"/>
        <v>0</v>
      </c>
      <c r="N57" s="10">
        <f t="shared" si="3"/>
        <v>179.71799999999999</v>
      </c>
      <c r="O57" s="10">
        <f t="shared" si="4"/>
        <v>29.718</v>
      </c>
      <c r="P57" s="10">
        <f t="shared" si="5"/>
        <v>0.94000000000000006</v>
      </c>
    </row>
    <row r="58" spans="1:16">
      <c r="A58" s="8" t="s">
        <v>29</v>
      </c>
      <c r="B58" s="9" t="s">
        <v>30</v>
      </c>
      <c r="C58" s="10">
        <v>436.5</v>
      </c>
      <c r="D58" s="10">
        <v>436.5</v>
      </c>
      <c r="E58" s="10">
        <v>72.75</v>
      </c>
      <c r="F58" s="10">
        <v>0</v>
      </c>
      <c r="G58" s="10">
        <v>0</v>
      </c>
      <c r="H58" s="10">
        <v>0.78</v>
      </c>
      <c r="I58" s="10">
        <v>0</v>
      </c>
      <c r="J58" s="10">
        <v>0</v>
      </c>
      <c r="K58" s="10">
        <f t="shared" si="0"/>
        <v>72.75</v>
      </c>
      <c r="L58" s="10">
        <f t="shared" si="1"/>
        <v>436.5</v>
      </c>
      <c r="M58" s="10">
        <f t="shared" si="2"/>
        <v>0</v>
      </c>
      <c r="N58" s="10">
        <f t="shared" si="3"/>
        <v>435.72</v>
      </c>
      <c r="O58" s="10">
        <f t="shared" si="4"/>
        <v>71.97</v>
      </c>
      <c r="P58" s="10">
        <f t="shared" si="5"/>
        <v>1.0721649484536082</v>
      </c>
    </row>
    <row r="59" spans="1:16">
      <c r="A59" s="8" t="s">
        <v>31</v>
      </c>
      <c r="B59" s="9" t="s">
        <v>32</v>
      </c>
      <c r="C59" s="10">
        <v>38</v>
      </c>
      <c r="D59" s="10">
        <v>38</v>
      </c>
      <c r="E59" s="10">
        <v>6.333333333333333</v>
      </c>
      <c r="F59" s="10">
        <v>0</v>
      </c>
      <c r="G59" s="10">
        <v>0</v>
      </c>
      <c r="H59" s="10">
        <v>1.04</v>
      </c>
      <c r="I59" s="10">
        <v>0</v>
      </c>
      <c r="J59" s="10">
        <v>0</v>
      </c>
      <c r="K59" s="10">
        <f t="shared" si="0"/>
        <v>6.333333333333333</v>
      </c>
      <c r="L59" s="10">
        <f t="shared" si="1"/>
        <v>38</v>
      </c>
      <c r="M59" s="10">
        <f t="shared" si="2"/>
        <v>0</v>
      </c>
      <c r="N59" s="10">
        <f t="shared" si="3"/>
        <v>36.96</v>
      </c>
      <c r="O59" s="10">
        <f t="shared" si="4"/>
        <v>5.293333333333333</v>
      </c>
      <c r="P59" s="10">
        <f t="shared" si="5"/>
        <v>16.421052631578949</v>
      </c>
    </row>
    <row r="60" spans="1:16">
      <c r="A60" s="8" t="s">
        <v>33</v>
      </c>
      <c r="B60" s="9" t="s">
        <v>34</v>
      </c>
      <c r="C60" s="10">
        <v>653.9</v>
      </c>
      <c r="D60" s="10">
        <v>653.9</v>
      </c>
      <c r="E60" s="10">
        <v>108.98333333333333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108.98333333333333</v>
      </c>
      <c r="L60" s="10">
        <f t="shared" si="1"/>
        <v>653.9</v>
      </c>
      <c r="M60" s="10">
        <f t="shared" si="2"/>
        <v>0</v>
      </c>
      <c r="N60" s="10">
        <f t="shared" si="3"/>
        <v>653.9</v>
      </c>
      <c r="O60" s="10">
        <f t="shared" si="4"/>
        <v>108.98333333333333</v>
      </c>
      <c r="P60" s="10">
        <f t="shared" si="5"/>
        <v>0</v>
      </c>
    </row>
    <row r="61" spans="1:16">
      <c r="A61" s="8" t="s">
        <v>35</v>
      </c>
      <c r="B61" s="9" t="s">
        <v>36</v>
      </c>
      <c r="C61" s="10">
        <v>200.9</v>
      </c>
      <c r="D61" s="10">
        <v>200.9</v>
      </c>
      <c r="E61" s="10">
        <v>33.483333333333334</v>
      </c>
      <c r="F61" s="10">
        <v>0</v>
      </c>
      <c r="G61" s="10">
        <v>0</v>
      </c>
      <c r="H61" s="10">
        <v>-1.6199600000000001</v>
      </c>
      <c r="I61" s="10">
        <v>0</v>
      </c>
      <c r="J61" s="10">
        <v>0</v>
      </c>
      <c r="K61" s="10">
        <f t="shared" si="0"/>
        <v>33.483333333333334</v>
      </c>
      <c r="L61" s="10">
        <f t="shared" si="1"/>
        <v>200.9</v>
      </c>
      <c r="M61" s="10">
        <f t="shared" si="2"/>
        <v>0</v>
      </c>
      <c r="N61" s="10">
        <f t="shared" si="3"/>
        <v>202.51996</v>
      </c>
      <c r="O61" s="10">
        <f t="shared" si="4"/>
        <v>35.103293333333333</v>
      </c>
      <c r="P61" s="10">
        <f t="shared" si="5"/>
        <v>-4.8381085116973619</v>
      </c>
    </row>
    <row r="62" spans="1:16">
      <c r="A62" s="8" t="s">
        <v>37</v>
      </c>
      <c r="B62" s="9" t="s">
        <v>38</v>
      </c>
      <c r="C62" s="10">
        <v>373.6</v>
      </c>
      <c r="D62" s="10">
        <v>373.6</v>
      </c>
      <c r="E62" s="10">
        <v>62.266666666666666</v>
      </c>
      <c r="F62" s="10">
        <v>0</v>
      </c>
      <c r="G62" s="10">
        <v>0</v>
      </c>
      <c r="H62" s="10">
        <v>-1.82256</v>
      </c>
      <c r="I62" s="10">
        <v>0</v>
      </c>
      <c r="J62" s="10">
        <v>0</v>
      </c>
      <c r="K62" s="10">
        <f t="shared" si="0"/>
        <v>62.266666666666666</v>
      </c>
      <c r="L62" s="10">
        <f t="shared" si="1"/>
        <v>373.6</v>
      </c>
      <c r="M62" s="10">
        <f t="shared" si="2"/>
        <v>0</v>
      </c>
      <c r="N62" s="10">
        <f t="shared" si="3"/>
        <v>375.42256000000003</v>
      </c>
      <c r="O62" s="10">
        <f t="shared" si="4"/>
        <v>64.089226666666661</v>
      </c>
      <c r="P62" s="10">
        <f t="shared" si="5"/>
        <v>-2.9270235546038541</v>
      </c>
    </row>
    <row r="63" spans="1:16" ht="25.5">
      <c r="A63" s="8" t="s">
        <v>41</v>
      </c>
      <c r="B63" s="9" t="s">
        <v>42</v>
      </c>
      <c r="C63" s="10">
        <v>23.5</v>
      </c>
      <c r="D63" s="10">
        <v>23.5</v>
      </c>
      <c r="E63" s="10">
        <v>3.9166666666666665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3.9166666666666665</v>
      </c>
      <c r="L63" s="10">
        <f t="shared" si="1"/>
        <v>23.5</v>
      </c>
      <c r="M63" s="10">
        <f t="shared" si="2"/>
        <v>0</v>
      </c>
      <c r="N63" s="10">
        <f t="shared" si="3"/>
        <v>23.5</v>
      </c>
      <c r="O63" s="10">
        <f t="shared" si="4"/>
        <v>3.9166666666666665</v>
      </c>
      <c r="P63" s="10">
        <f t="shared" si="5"/>
        <v>0</v>
      </c>
    </row>
    <row r="64" spans="1:16">
      <c r="A64" s="8" t="s">
        <v>86</v>
      </c>
      <c r="B64" s="9" t="s">
        <v>87</v>
      </c>
      <c r="C64" s="10">
        <v>15.5</v>
      </c>
      <c r="D64" s="10">
        <v>15.5</v>
      </c>
      <c r="E64" s="10">
        <v>2.5833333333333335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2.5833333333333335</v>
      </c>
      <c r="L64" s="10">
        <f t="shared" si="1"/>
        <v>15.5</v>
      </c>
      <c r="M64" s="10">
        <f t="shared" si="2"/>
        <v>0</v>
      </c>
      <c r="N64" s="10">
        <f t="shared" si="3"/>
        <v>15.5</v>
      </c>
      <c r="O64" s="10">
        <f t="shared" si="4"/>
        <v>2.5833333333333335</v>
      </c>
      <c r="P64" s="10">
        <f t="shared" si="5"/>
        <v>0</v>
      </c>
    </row>
    <row r="65" spans="1:16">
      <c r="A65" s="8" t="s">
        <v>43</v>
      </c>
      <c r="B65" s="9" t="s">
        <v>44</v>
      </c>
      <c r="C65" s="10">
        <v>16.8</v>
      </c>
      <c r="D65" s="10">
        <v>16.8</v>
      </c>
      <c r="E65" s="10">
        <v>2.8000000000000003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2.8000000000000003</v>
      </c>
      <c r="L65" s="10">
        <f t="shared" si="1"/>
        <v>16.8</v>
      </c>
      <c r="M65" s="10">
        <f t="shared" si="2"/>
        <v>0</v>
      </c>
      <c r="N65" s="10">
        <f t="shared" si="3"/>
        <v>16.8</v>
      </c>
      <c r="O65" s="10">
        <f t="shared" si="4"/>
        <v>2.8000000000000003</v>
      </c>
      <c r="P65" s="10">
        <f t="shared" si="5"/>
        <v>0</v>
      </c>
    </row>
    <row r="66" spans="1:16" ht="25.5">
      <c r="A66" s="8" t="s">
        <v>347</v>
      </c>
      <c r="B66" s="9" t="s">
        <v>348</v>
      </c>
      <c r="C66" s="10">
        <v>187.9</v>
      </c>
      <c r="D66" s="10">
        <v>801.4</v>
      </c>
      <c r="E66" s="10">
        <v>31.31666666666667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31.31666666666667</v>
      </c>
      <c r="L66" s="10">
        <f t="shared" si="1"/>
        <v>801.4</v>
      </c>
      <c r="M66" s="10">
        <f t="shared" si="2"/>
        <v>0</v>
      </c>
      <c r="N66" s="10">
        <f t="shared" si="3"/>
        <v>801.4</v>
      </c>
      <c r="O66" s="10">
        <f t="shared" si="4"/>
        <v>31.31666666666667</v>
      </c>
      <c r="P66" s="10">
        <f t="shared" si="5"/>
        <v>0</v>
      </c>
    </row>
    <row r="67" spans="1:16">
      <c r="A67" s="5" t="s">
        <v>98</v>
      </c>
      <c r="B67" s="6" t="s">
        <v>99</v>
      </c>
      <c r="C67" s="7">
        <v>37</v>
      </c>
      <c r="D67" s="7">
        <v>37</v>
      </c>
      <c r="E67" s="7">
        <v>0</v>
      </c>
      <c r="F67" s="7">
        <v>0</v>
      </c>
      <c r="G67" s="7">
        <v>0</v>
      </c>
      <c r="H67" s="7">
        <v>0.67192999999999992</v>
      </c>
      <c r="I67" s="7">
        <v>0</v>
      </c>
      <c r="J67" s="7">
        <v>0</v>
      </c>
      <c r="K67" s="7">
        <f t="shared" si="0"/>
        <v>0</v>
      </c>
      <c r="L67" s="7">
        <f t="shared" si="1"/>
        <v>37</v>
      </c>
      <c r="M67" s="7">
        <f t="shared" si="2"/>
        <v>0</v>
      </c>
      <c r="N67" s="7">
        <f t="shared" si="3"/>
        <v>36.328069999999997</v>
      </c>
      <c r="O67" s="7">
        <f t="shared" si="4"/>
        <v>-0.67192999999999992</v>
      </c>
      <c r="P67" s="7">
        <f t="shared" si="5"/>
        <v>0</v>
      </c>
    </row>
    <row r="68" spans="1:16">
      <c r="A68" s="8" t="s">
        <v>43</v>
      </c>
      <c r="B68" s="9" t="s">
        <v>44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0.67192999999999992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-0.67192999999999992</v>
      </c>
      <c r="O68" s="10">
        <f t="shared" si="4"/>
        <v>-0.67192999999999992</v>
      </c>
      <c r="P68" s="10">
        <f t="shared" si="5"/>
        <v>0</v>
      </c>
    </row>
    <row r="69" spans="1:16" ht="25.5">
      <c r="A69" s="8" t="s">
        <v>347</v>
      </c>
      <c r="B69" s="9" t="s">
        <v>348</v>
      </c>
      <c r="C69" s="10">
        <v>37</v>
      </c>
      <c r="D69" s="10">
        <v>37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37</v>
      </c>
      <c r="M69" s="10">
        <f t="shared" si="2"/>
        <v>0</v>
      </c>
      <c r="N69" s="10">
        <f t="shared" si="3"/>
        <v>37</v>
      </c>
      <c r="O69" s="10">
        <f t="shared" si="4"/>
        <v>0</v>
      </c>
      <c r="P69" s="10">
        <f t="shared" si="5"/>
        <v>0</v>
      </c>
    </row>
    <row r="70" spans="1:16">
      <c r="A70" s="5" t="s">
        <v>365</v>
      </c>
      <c r="B70" s="6" t="s">
        <v>366</v>
      </c>
      <c r="C70" s="7">
        <v>0</v>
      </c>
      <c r="D70" s="7">
        <v>180.18700000000001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180.18700000000001</v>
      </c>
      <c r="M70" s="7">
        <f t="shared" ref="M70:M133" si="8">IF(E70=0,0,(F70/E70)*100)</f>
        <v>0</v>
      </c>
      <c r="N70" s="7">
        <f t="shared" ref="N70:N133" si="9">D70-H70</f>
        <v>180.18700000000001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55</v>
      </c>
      <c r="B71" s="9" t="s">
        <v>56</v>
      </c>
      <c r="C71" s="10">
        <v>0</v>
      </c>
      <c r="D71" s="10">
        <v>180.18700000000001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180.18700000000001</v>
      </c>
      <c r="M71" s="10">
        <f t="shared" si="8"/>
        <v>0</v>
      </c>
      <c r="N71" s="10">
        <f t="shared" si="9"/>
        <v>180.18700000000001</v>
      </c>
      <c r="O71" s="10">
        <f t="shared" si="10"/>
        <v>0</v>
      </c>
      <c r="P71" s="10">
        <f t="shared" si="11"/>
        <v>0</v>
      </c>
    </row>
    <row r="72" spans="1:16">
      <c r="A72" s="5" t="s">
        <v>106</v>
      </c>
      <c r="B72" s="6" t="s">
        <v>107</v>
      </c>
      <c r="C72" s="7">
        <v>18864.240580000002</v>
      </c>
      <c r="D72" s="7">
        <v>22662.606580000003</v>
      </c>
      <c r="E72" s="7">
        <v>4318.9416666666666</v>
      </c>
      <c r="F72" s="7">
        <v>15.711</v>
      </c>
      <c r="G72" s="7">
        <v>0</v>
      </c>
      <c r="H72" s="7">
        <v>15.711</v>
      </c>
      <c r="I72" s="7">
        <v>0</v>
      </c>
      <c r="J72" s="7">
        <v>0</v>
      </c>
      <c r="K72" s="7">
        <f t="shared" si="6"/>
        <v>4303.2306666666664</v>
      </c>
      <c r="L72" s="7">
        <f t="shared" si="7"/>
        <v>22646.895580000004</v>
      </c>
      <c r="M72" s="7">
        <f t="shared" si="8"/>
        <v>0.36376967351183642</v>
      </c>
      <c r="N72" s="7">
        <f t="shared" si="9"/>
        <v>22646.895580000004</v>
      </c>
      <c r="O72" s="7">
        <f t="shared" si="10"/>
        <v>4303.2306666666664</v>
      </c>
      <c r="P72" s="7">
        <f t="shared" si="11"/>
        <v>0.36376967351183642</v>
      </c>
    </row>
    <row r="73" spans="1:16" ht="25.5">
      <c r="A73" s="5" t="s">
        <v>109</v>
      </c>
      <c r="B73" s="6" t="s">
        <v>110</v>
      </c>
      <c r="C73" s="7">
        <v>2545.3882000000003</v>
      </c>
      <c r="D73" s="7">
        <v>6343.7542000000012</v>
      </c>
      <c r="E73" s="7">
        <v>1986.7333333333333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1986.7333333333333</v>
      </c>
      <c r="L73" s="7">
        <f t="shared" si="7"/>
        <v>6343.7542000000012</v>
      </c>
      <c r="M73" s="7">
        <f t="shared" si="8"/>
        <v>0</v>
      </c>
      <c r="N73" s="7">
        <f t="shared" si="9"/>
        <v>6343.7542000000012</v>
      </c>
      <c r="O73" s="7">
        <f t="shared" si="10"/>
        <v>1986.7333333333333</v>
      </c>
      <c r="P73" s="7">
        <f t="shared" si="11"/>
        <v>0</v>
      </c>
    </row>
    <row r="74" spans="1:16" ht="25.5">
      <c r="A74" s="8" t="s">
        <v>41</v>
      </c>
      <c r="B74" s="9" t="s">
        <v>42</v>
      </c>
      <c r="C74" s="10">
        <v>2020.4</v>
      </c>
      <c r="D74" s="10">
        <v>2020.4</v>
      </c>
      <c r="E74" s="10">
        <v>336.73333333333335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336.73333333333335</v>
      </c>
      <c r="L74" s="10">
        <f t="shared" si="7"/>
        <v>2020.4</v>
      </c>
      <c r="M74" s="10">
        <f t="shared" si="8"/>
        <v>0</v>
      </c>
      <c r="N74" s="10">
        <f t="shared" si="9"/>
        <v>2020.4</v>
      </c>
      <c r="O74" s="10">
        <f t="shared" si="10"/>
        <v>336.73333333333335</v>
      </c>
      <c r="P74" s="10">
        <f t="shared" si="11"/>
        <v>0</v>
      </c>
    </row>
    <row r="75" spans="1:16" ht="25.5">
      <c r="A75" s="8" t="s">
        <v>352</v>
      </c>
      <c r="B75" s="9" t="s">
        <v>353</v>
      </c>
      <c r="C75" s="10">
        <v>524.98820000000001</v>
      </c>
      <c r="D75" s="10">
        <v>4323.3542000000007</v>
      </c>
      <c r="E75" s="10">
        <v>1650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1650</v>
      </c>
      <c r="L75" s="10">
        <f t="shared" si="7"/>
        <v>4323.3542000000007</v>
      </c>
      <c r="M75" s="10">
        <f t="shared" si="8"/>
        <v>0</v>
      </c>
      <c r="N75" s="10">
        <f t="shared" si="9"/>
        <v>4323.3542000000007</v>
      </c>
      <c r="O75" s="10">
        <f t="shared" si="10"/>
        <v>1650</v>
      </c>
      <c r="P75" s="10">
        <f t="shared" si="11"/>
        <v>0</v>
      </c>
    </row>
    <row r="76" spans="1:16">
      <c r="A76" s="5" t="s">
        <v>113</v>
      </c>
      <c r="B76" s="6" t="s">
        <v>114</v>
      </c>
      <c r="C76" s="7">
        <v>13993.25</v>
      </c>
      <c r="D76" s="7">
        <v>13993.25</v>
      </c>
      <c r="E76" s="7">
        <v>2332.2083333333335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2332.2083333333335</v>
      </c>
      <c r="L76" s="7">
        <f t="shared" si="7"/>
        <v>13993.25</v>
      </c>
      <c r="M76" s="7">
        <f t="shared" si="8"/>
        <v>0</v>
      </c>
      <c r="N76" s="7">
        <f t="shared" si="9"/>
        <v>13993.25</v>
      </c>
      <c r="O76" s="7">
        <f t="shared" si="10"/>
        <v>2332.2083333333335</v>
      </c>
      <c r="P76" s="7">
        <f t="shared" si="11"/>
        <v>0</v>
      </c>
    </row>
    <row r="77" spans="1:16" ht="25.5">
      <c r="A77" s="8" t="s">
        <v>41</v>
      </c>
      <c r="B77" s="9" t="s">
        <v>42</v>
      </c>
      <c r="C77" s="10">
        <v>13993.25</v>
      </c>
      <c r="D77" s="10">
        <v>13993.25</v>
      </c>
      <c r="E77" s="10">
        <v>2332.2083333333335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2332.2083333333335</v>
      </c>
      <c r="L77" s="10">
        <f t="shared" si="7"/>
        <v>13993.25</v>
      </c>
      <c r="M77" s="10">
        <f t="shared" si="8"/>
        <v>0</v>
      </c>
      <c r="N77" s="10">
        <f t="shared" si="9"/>
        <v>13993.25</v>
      </c>
      <c r="O77" s="10">
        <f t="shared" si="10"/>
        <v>2332.2083333333335</v>
      </c>
      <c r="P77" s="10">
        <f t="shared" si="11"/>
        <v>0</v>
      </c>
    </row>
    <row r="78" spans="1:16">
      <c r="A78" s="5" t="s">
        <v>123</v>
      </c>
      <c r="B78" s="6" t="s">
        <v>124</v>
      </c>
      <c r="C78" s="7">
        <v>2325.6023799999998</v>
      </c>
      <c r="D78" s="7">
        <v>2325.6023799999998</v>
      </c>
      <c r="E78" s="7">
        <v>0</v>
      </c>
      <c r="F78" s="7">
        <v>15.711</v>
      </c>
      <c r="G78" s="7">
        <v>0</v>
      </c>
      <c r="H78" s="7">
        <v>15.711</v>
      </c>
      <c r="I78" s="7">
        <v>0</v>
      </c>
      <c r="J78" s="7">
        <v>0</v>
      </c>
      <c r="K78" s="7">
        <f t="shared" si="6"/>
        <v>-15.711</v>
      </c>
      <c r="L78" s="7">
        <f t="shared" si="7"/>
        <v>2309.89138</v>
      </c>
      <c r="M78" s="7">
        <f t="shared" si="8"/>
        <v>0</v>
      </c>
      <c r="N78" s="7">
        <f t="shared" si="9"/>
        <v>2309.89138</v>
      </c>
      <c r="O78" s="7">
        <f t="shared" si="10"/>
        <v>-15.711</v>
      </c>
      <c r="P78" s="7">
        <f t="shared" si="11"/>
        <v>0</v>
      </c>
    </row>
    <row r="79" spans="1:16" ht="25.5">
      <c r="A79" s="8" t="s">
        <v>352</v>
      </c>
      <c r="B79" s="9" t="s">
        <v>353</v>
      </c>
      <c r="C79" s="10">
        <v>2325.6023799999998</v>
      </c>
      <c r="D79" s="10">
        <v>2325.6023799999998</v>
      </c>
      <c r="E79" s="10">
        <v>0</v>
      </c>
      <c r="F79" s="10">
        <v>15.711</v>
      </c>
      <c r="G79" s="10">
        <v>0</v>
      </c>
      <c r="H79" s="10">
        <v>15.711</v>
      </c>
      <c r="I79" s="10">
        <v>0</v>
      </c>
      <c r="J79" s="10">
        <v>0</v>
      </c>
      <c r="K79" s="10">
        <f t="shared" si="6"/>
        <v>-15.711</v>
      </c>
      <c r="L79" s="10">
        <f t="shared" si="7"/>
        <v>2309.89138</v>
      </c>
      <c r="M79" s="10">
        <f t="shared" si="8"/>
        <v>0</v>
      </c>
      <c r="N79" s="10">
        <f t="shared" si="9"/>
        <v>2309.89138</v>
      </c>
      <c r="O79" s="10">
        <f t="shared" si="10"/>
        <v>-15.711</v>
      </c>
      <c r="P79" s="10">
        <f t="shared" si="11"/>
        <v>0</v>
      </c>
    </row>
    <row r="80" spans="1:16" ht="25.5">
      <c r="A80" s="5" t="s">
        <v>133</v>
      </c>
      <c r="B80" s="6" t="s">
        <v>134</v>
      </c>
      <c r="C80" s="7">
        <v>27.200000000000003</v>
      </c>
      <c r="D80" s="7">
        <v>13899.09931</v>
      </c>
      <c r="E80" s="7">
        <v>804.5333333333333</v>
      </c>
      <c r="F80" s="7">
        <v>0</v>
      </c>
      <c r="G80" s="7">
        <v>0</v>
      </c>
      <c r="H80" s="7">
        <v>1711.38212</v>
      </c>
      <c r="I80" s="7">
        <v>0</v>
      </c>
      <c r="J80" s="7">
        <v>0</v>
      </c>
      <c r="K80" s="7">
        <f t="shared" si="6"/>
        <v>804.5333333333333</v>
      </c>
      <c r="L80" s="7">
        <f t="shared" si="7"/>
        <v>13899.09931</v>
      </c>
      <c r="M80" s="7">
        <f t="shared" si="8"/>
        <v>0</v>
      </c>
      <c r="N80" s="7">
        <f t="shared" si="9"/>
        <v>12187.717189999999</v>
      </c>
      <c r="O80" s="7">
        <f t="shared" si="10"/>
        <v>-906.84878666666668</v>
      </c>
      <c r="P80" s="7">
        <f t="shared" si="11"/>
        <v>212.71736658932716</v>
      </c>
    </row>
    <row r="81" spans="1:16" ht="51">
      <c r="A81" s="5" t="s">
        <v>183</v>
      </c>
      <c r="B81" s="6" t="s">
        <v>184</v>
      </c>
      <c r="C81" s="7">
        <v>27.200000000000003</v>
      </c>
      <c r="D81" s="7">
        <v>27.200000000000003</v>
      </c>
      <c r="E81" s="7">
        <v>4.5333333333333332</v>
      </c>
      <c r="F81" s="7">
        <v>0</v>
      </c>
      <c r="G81" s="7">
        <v>0</v>
      </c>
      <c r="H81" s="7">
        <v>8.5440000000000005</v>
      </c>
      <c r="I81" s="7">
        <v>0</v>
      </c>
      <c r="J81" s="7">
        <v>0</v>
      </c>
      <c r="K81" s="7">
        <f t="shared" si="6"/>
        <v>4.5333333333333332</v>
      </c>
      <c r="L81" s="7">
        <f t="shared" si="7"/>
        <v>27.200000000000003</v>
      </c>
      <c r="M81" s="7">
        <f t="shared" si="8"/>
        <v>0</v>
      </c>
      <c r="N81" s="7">
        <f t="shared" si="9"/>
        <v>18.656000000000002</v>
      </c>
      <c r="O81" s="7">
        <f t="shared" si="10"/>
        <v>-4.0106666666666673</v>
      </c>
      <c r="P81" s="7">
        <f t="shared" si="11"/>
        <v>188.47058823529412</v>
      </c>
    </row>
    <row r="82" spans="1:16">
      <c r="A82" s="8" t="s">
        <v>27</v>
      </c>
      <c r="B82" s="9" t="s">
        <v>28</v>
      </c>
      <c r="C82" s="10">
        <v>14.200000000000001</v>
      </c>
      <c r="D82" s="10">
        <v>14.200000000000001</v>
      </c>
      <c r="E82" s="10">
        <v>2.3666666666666667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2.3666666666666667</v>
      </c>
      <c r="L82" s="10">
        <f t="shared" si="7"/>
        <v>14.200000000000001</v>
      </c>
      <c r="M82" s="10">
        <f t="shared" si="8"/>
        <v>0</v>
      </c>
      <c r="N82" s="10">
        <f t="shared" si="9"/>
        <v>14.200000000000001</v>
      </c>
      <c r="O82" s="10">
        <f t="shared" si="10"/>
        <v>2.3666666666666667</v>
      </c>
      <c r="P82" s="10">
        <f t="shared" si="11"/>
        <v>0</v>
      </c>
    </row>
    <row r="83" spans="1:16">
      <c r="A83" s="8" t="s">
        <v>29</v>
      </c>
      <c r="B83" s="9" t="s">
        <v>30</v>
      </c>
      <c r="C83" s="10">
        <v>13</v>
      </c>
      <c r="D83" s="10">
        <v>13</v>
      </c>
      <c r="E83" s="10">
        <v>2.1666666666666665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2.1666666666666665</v>
      </c>
      <c r="L83" s="10">
        <f t="shared" si="7"/>
        <v>13</v>
      </c>
      <c r="M83" s="10">
        <f t="shared" si="8"/>
        <v>0</v>
      </c>
      <c r="N83" s="10">
        <f t="shared" si="9"/>
        <v>13</v>
      </c>
      <c r="O83" s="10">
        <f t="shared" si="10"/>
        <v>2.1666666666666665</v>
      </c>
      <c r="P83" s="10">
        <f t="shared" si="11"/>
        <v>0</v>
      </c>
    </row>
    <row r="84" spans="1:16">
      <c r="A84" s="8" t="s">
        <v>86</v>
      </c>
      <c r="B84" s="9" t="s">
        <v>87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8.5440000000000005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-8.5440000000000005</v>
      </c>
      <c r="O84" s="10">
        <f t="shared" si="10"/>
        <v>-8.5440000000000005</v>
      </c>
      <c r="P84" s="10">
        <f t="shared" si="11"/>
        <v>0</v>
      </c>
    </row>
    <row r="85" spans="1:16" ht="38.25">
      <c r="A85" s="5" t="s">
        <v>191</v>
      </c>
      <c r="B85" s="6" t="s">
        <v>192</v>
      </c>
      <c r="C85" s="7">
        <v>0</v>
      </c>
      <c r="D85" s="7">
        <v>10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10</v>
      </c>
      <c r="M85" s="7">
        <f t="shared" si="8"/>
        <v>0</v>
      </c>
      <c r="N85" s="7">
        <f t="shared" si="9"/>
        <v>10</v>
      </c>
      <c r="O85" s="7">
        <f t="shared" si="10"/>
        <v>0</v>
      </c>
      <c r="P85" s="7">
        <f t="shared" si="11"/>
        <v>0</v>
      </c>
    </row>
    <row r="86" spans="1:16" ht="25.5">
      <c r="A86" s="8" t="s">
        <v>352</v>
      </c>
      <c r="B86" s="9" t="s">
        <v>353</v>
      </c>
      <c r="C86" s="10">
        <v>0</v>
      </c>
      <c r="D86" s="10">
        <v>10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10</v>
      </c>
      <c r="M86" s="10">
        <f t="shared" si="8"/>
        <v>0</v>
      </c>
      <c r="N86" s="10">
        <f t="shared" si="9"/>
        <v>10</v>
      </c>
      <c r="O86" s="10">
        <f t="shared" si="10"/>
        <v>0</v>
      </c>
      <c r="P86" s="10">
        <f t="shared" si="11"/>
        <v>0</v>
      </c>
    </row>
    <row r="87" spans="1:16">
      <c r="A87" s="5" t="s">
        <v>193</v>
      </c>
      <c r="B87" s="6" t="s">
        <v>194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4.2824400000000002</v>
      </c>
      <c r="I87" s="7">
        <v>0</v>
      </c>
      <c r="J87" s="7">
        <v>0</v>
      </c>
      <c r="K87" s="7">
        <f t="shared" si="6"/>
        <v>0</v>
      </c>
      <c r="L87" s="7">
        <f t="shared" si="7"/>
        <v>0</v>
      </c>
      <c r="M87" s="7">
        <f t="shared" si="8"/>
        <v>0</v>
      </c>
      <c r="N87" s="7">
        <f t="shared" si="9"/>
        <v>-4.2824400000000002</v>
      </c>
      <c r="O87" s="7">
        <f t="shared" si="10"/>
        <v>-4.2824400000000002</v>
      </c>
      <c r="P87" s="7">
        <f t="shared" si="11"/>
        <v>0</v>
      </c>
    </row>
    <row r="88" spans="1:16">
      <c r="A88" s="8" t="s">
        <v>23</v>
      </c>
      <c r="B88" s="9" t="s">
        <v>24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3.18729</v>
      </c>
      <c r="I88" s="10">
        <v>0</v>
      </c>
      <c r="J88" s="10">
        <v>0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-3.18729</v>
      </c>
      <c r="O88" s="10">
        <f t="shared" si="10"/>
        <v>-3.18729</v>
      </c>
      <c r="P88" s="10">
        <f t="shared" si="11"/>
        <v>0</v>
      </c>
    </row>
    <row r="89" spans="1:16">
      <c r="A89" s="8" t="s">
        <v>25</v>
      </c>
      <c r="B89" s="9" t="s">
        <v>26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1.0951500000000001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-1.0951500000000001</v>
      </c>
      <c r="O89" s="10">
        <f t="shared" si="10"/>
        <v>-1.0951500000000001</v>
      </c>
      <c r="P89" s="10">
        <f t="shared" si="11"/>
        <v>0</v>
      </c>
    </row>
    <row r="90" spans="1:16" ht="63.75">
      <c r="A90" s="5" t="s">
        <v>367</v>
      </c>
      <c r="B90" s="6" t="s">
        <v>368</v>
      </c>
      <c r="C90" s="7">
        <v>0</v>
      </c>
      <c r="D90" s="7">
        <v>3308.7654899999998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3308.7654899999998</v>
      </c>
      <c r="M90" s="7">
        <f t="shared" si="8"/>
        <v>0</v>
      </c>
      <c r="N90" s="7">
        <f t="shared" si="9"/>
        <v>3308.7654899999998</v>
      </c>
      <c r="O90" s="7">
        <f t="shared" si="10"/>
        <v>0</v>
      </c>
      <c r="P90" s="7">
        <f t="shared" si="11"/>
        <v>0</v>
      </c>
    </row>
    <row r="91" spans="1:16">
      <c r="A91" s="8" t="s">
        <v>369</v>
      </c>
      <c r="B91" s="9" t="s">
        <v>370</v>
      </c>
      <c r="C91" s="10">
        <v>0</v>
      </c>
      <c r="D91" s="10">
        <v>3308.7654899999998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3308.7654899999998</v>
      </c>
      <c r="M91" s="10">
        <f t="shared" si="8"/>
        <v>0</v>
      </c>
      <c r="N91" s="10">
        <f t="shared" si="9"/>
        <v>3308.7654899999998</v>
      </c>
      <c r="O91" s="10">
        <f t="shared" si="10"/>
        <v>0</v>
      </c>
      <c r="P91" s="10">
        <f t="shared" si="11"/>
        <v>0</v>
      </c>
    </row>
    <row r="92" spans="1:16" ht="63.75">
      <c r="A92" s="5" t="s">
        <v>371</v>
      </c>
      <c r="B92" s="6" t="s">
        <v>372</v>
      </c>
      <c r="C92" s="7">
        <v>0</v>
      </c>
      <c r="D92" s="7">
        <v>2152.723</v>
      </c>
      <c r="E92" s="7">
        <v>0</v>
      </c>
      <c r="F92" s="7">
        <v>0</v>
      </c>
      <c r="G92" s="7">
        <v>0</v>
      </c>
      <c r="H92" s="7">
        <v>1214.2116799999999</v>
      </c>
      <c r="I92" s="7">
        <v>0</v>
      </c>
      <c r="J92" s="7">
        <v>0</v>
      </c>
      <c r="K92" s="7">
        <f t="shared" si="6"/>
        <v>0</v>
      </c>
      <c r="L92" s="7">
        <f t="shared" si="7"/>
        <v>2152.723</v>
      </c>
      <c r="M92" s="7">
        <f t="shared" si="8"/>
        <v>0</v>
      </c>
      <c r="N92" s="7">
        <f t="shared" si="9"/>
        <v>938.51132000000007</v>
      </c>
      <c r="O92" s="7">
        <f t="shared" si="10"/>
        <v>-1214.2116799999999</v>
      </c>
      <c r="P92" s="7">
        <f t="shared" si="11"/>
        <v>0</v>
      </c>
    </row>
    <row r="93" spans="1:16">
      <c r="A93" s="8" t="s">
        <v>369</v>
      </c>
      <c r="B93" s="9" t="s">
        <v>370</v>
      </c>
      <c r="C93" s="10">
        <v>0</v>
      </c>
      <c r="D93" s="10">
        <v>2152.723</v>
      </c>
      <c r="E93" s="10">
        <v>0</v>
      </c>
      <c r="F93" s="10">
        <v>0</v>
      </c>
      <c r="G93" s="10">
        <v>0</v>
      </c>
      <c r="H93" s="10">
        <v>1214.2116799999999</v>
      </c>
      <c r="I93" s="10">
        <v>0</v>
      </c>
      <c r="J93" s="10">
        <v>0</v>
      </c>
      <c r="K93" s="10">
        <f t="shared" si="6"/>
        <v>0</v>
      </c>
      <c r="L93" s="10">
        <f t="shared" si="7"/>
        <v>2152.723</v>
      </c>
      <c r="M93" s="10">
        <f t="shared" si="8"/>
        <v>0</v>
      </c>
      <c r="N93" s="10">
        <f t="shared" si="9"/>
        <v>938.51132000000007</v>
      </c>
      <c r="O93" s="10">
        <f t="shared" si="10"/>
        <v>-1214.2116799999999</v>
      </c>
      <c r="P93" s="10">
        <f t="shared" si="11"/>
        <v>0</v>
      </c>
    </row>
    <row r="94" spans="1:16" ht="63.75">
      <c r="A94" s="5" t="s">
        <v>373</v>
      </c>
      <c r="B94" s="6" t="s">
        <v>374</v>
      </c>
      <c r="C94" s="7">
        <v>0</v>
      </c>
      <c r="D94" s="7">
        <v>7116.06682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7116.06682</v>
      </c>
      <c r="M94" s="7">
        <f t="shared" si="8"/>
        <v>0</v>
      </c>
      <c r="N94" s="7">
        <f t="shared" si="9"/>
        <v>7116.06682</v>
      </c>
      <c r="O94" s="7">
        <f t="shared" si="10"/>
        <v>0</v>
      </c>
      <c r="P94" s="7">
        <f t="shared" si="11"/>
        <v>0</v>
      </c>
    </row>
    <row r="95" spans="1:16">
      <c r="A95" s="8" t="s">
        <v>369</v>
      </c>
      <c r="B95" s="9" t="s">
        <v>370</v>
      </c>
      <c r="C95" s="10">
        <v>0</v>
      </c>
      <c r="D95" s="10">
        <v>7116.06682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7116.06682</v>
      </c>
      <c r="M95" s="10">
        <f t="shared" si="8"/>
        <v>0</v>
      </c>
      <c r="N95" s="10">
        <f t="shared" si="9"/>
        <v>7116.06682</v>
      </c>
      <c r="O95" s="10">
        <f t="shared" si="10"/>
        <v>0</v>
      </c>
      <c r="P95" s="10">
        <f t="shared" si="11"/>
        <v>0</v>
      </c>
    </row>
    <row r="96" spans="1:16" ht="25.5">
      <c r="A96" s="5" t="s">
        <v>375</v>
      </c>
      <c r="B96" s="6" t="s">
        <v>376</v>
      </c>
      <c r="C96" s="7">
        <v>0</v>
      </c>
      <c r="D96" s="7">
        <v>800</v>
      </c>
      <c r="E96" s="7">
        <v>800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800</v>
      </c>
      <c r="L96" s="7">
        <f t="shared" si="7"/>
        <v>800</v>
      </c>
      <c r="M96" s="7">
        <f t="shared" si="8"/>
        <v>0</v>
      </c>
      <c r="N96" s="7">
        <f t="shared" si="9"/>
        <v>800</v>
      </c>
      <c r="O96" s="7">
        <f t="shared" si="10"/>
        <v>800</v>
      </c>
      <c r="P96" s="7">
        <f t="shared" si="11"/>
        <v>0</v>
      </c>
    </row>
    <row r="97" spans="1:16">
      <c r="A97" s="8" t="s">
        <v>349</v>
      </c>
      <c r="B97" s="9" t="s">
        <v>350</v>
      </c>
      <c r="C97" s="10">
        <v>0</v>
      </c>
      <c r="D97" s="10">
        <v>800</v>
      </c>
      <c r="E97" s="10">
        <v>800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800</v>
      </c>
      <c r="L97" s="10">
        <f t="shared" si="7"/>
        <v>800</v>
      </c>
      <c r="M97" s="10">
        <f t="shared" si="8"/>
        <v>0</v>
      </c>
      <c r="N97" s="10">
        <f t="shared" si="9"/>
        <v>800</v>
      </c>
      <c r="O97" s="10">
        <f t="shared" si="10"/>
        <v>800</v>
      </c>
      <c r="P97" s="10">
        <f t="shared" si="11"/>
        <v>0</v>
      </c>
    </row>
    <row r="98" spans="1:16" ht="63.75">
      <c r="A98" s="5" t="s">
        <v>377</v>
      </c>
      <c r="B98" s="6" t="s">
        <v>52</v>
      </c>
      <c r="C98" s="7">
        <v>0</v>
      </c>
      <c r="D98" s="7">
        <v>484.34399999999999</v>
      </c>
      <c r="E98" s="7">
        <v>0</v>
      </c>
      <c r="F98" s="7">
        <v>0</v>
      </c>
      <c r="G98" s="7">
        <v>0</v>
      </c>
      <c r="H98" s="7">
        <v>484.34399999999999</v>
      </c>
      <c r="I98" s="7">
        <v>0</v>
      </c>
      <c r="J98" s="7">
        <v>0</v>
      </c>
      <c r="K98" s="7">
        <f t="shared" si="6"/>
        <v>0</v>
      </c>
      <c r="L98" s="7">
        <f t="shared" si="7"/>
        <v>484.34399999999999</v>
      </c>
      <c r="M98" s="7">
        <f t="shared" si="8"/>
        <v>0</v>
      </c>
      <c r="N98" s="7">
        <f t="shared" si="9"/>
        <v>0</v>
      </c>
      <c r="O98" s="7">
        <f t="shared" si="10"/>
        <v>-484.34399999999999</v>
      </c>
      <c r="P98" s="7">
        <f t="shared" si="11"/>
        <v>0</v>
      </c>
    </row>
    <row r="99" spans="1:16">
      <c r="A99" s="8" t="s">
        <v>369</v>
      </c>
      <c r="B99" s="9" t="s">
        <v>370</v>
      </c>
      <c r="C99" s="10">
        <v>0</v>
      </c>
      <c r="D99" s="10">
        <v>484.34399999999999</v>
      </c>
      <c r="E99" s="10">
        <v>0</v>
      </c>
      <c r="F99" s="10">
        <v>0</v>
      </c>
      <c r="G99" s="10">
        <v>0</v>
      </c>
      <c r="H99" s="10">
        <v>484.34399999999999</v>
      </c>
      <c r="I99" s="10">
        <v>0</v>
      </c>
      <c r="J99" s="10">
        <v>0</v>
      </c>
      <c r="K99" s="10">
        <f t="shared" si="6"/>
        <v>0</v>
      </c>
      <c r="L99" s="10">
        <f t="shared" si="7"/>
        <v>484.34399999999999</v>
      </c>
      <c r="M99" s="10">
        <f t="shared" si="8"/>
        <v>0</v>
      </c>
      <c r="N99" s="10">
        <f t="shared" si="9"/>
        <v>0</v>
      </c>
      <c r="O99" s="10">
        <f t="shared" si="10"/>
        <v>-484.34399999999999</v>
      </c>
      <c r="P99" s="10">
        <f t="shared" si="11"/>
        <v>0</v>
      </c>
    </row>
    <row r="100" spans="1:16">
      <c r="A100" s="5" t="s">
        <v>200</v>
      </c>
      <c r="B100" s="6" t="s">
        <v>201</v>
      </c>
      <c r="C100" s="7">
        <v>5123.3195399999995</v>
      </c>
      <c r="D100" s="7">
        <v>6839.4845399999995</v>
      </c>
      <c r="E100" s="7">
        <v>819.3666666666669</v>
      </c>
      <c r="F100" s="7">
        <v>0</v>
      </c>
      <c r="G100" s="7">
        <v>0</v>
      </c>
      <c r="H100" s="7">
        <v>590.63376000000005</v>
      </c>
      <c r="I100" s="7">
        <v>258.07499999999999</v>
      </c>
      <c r="J100" s="7">
        <v>0.60551999999999995</v>
      </c>
      <c r="K100" s="7">
        <f t="shared" si="6"/>
        <v>819.3666666666669</v>
      </c>
      <c r="L100" s="7">
        <f t="shared" si="7"/>
        <v>6839.4845399999995</v>
      </c>
      <c r="M100" s="7">
        <f t="shared" si="8"/>
        <v>0</v>
      </c>
      <c r="N100" s="7">
        <f t="shared" si="9"/>
        <v>6248.8507799999998</v>
      </c>
      <c r="O100" s="7">
        <f t="shared" si="10"/>
        <v>228.73290666666685</v>
      </c>
      <c r="P100" s="7">
        <f t="shared" si="11"/>
        <v>72.084182091859546</v>
      </c>
    </row>
    <row r="101" spans="1:16" ht="38.25">
      <c r="A101" s="5" t="s">
        <v>203</v>
      </c>
      <c r="B101" s="6" t="s">
        <v>204</v>
      </c>
      <c r="C101" s="7">
        <v>4641.2</v>
      </c>
      <c r="D101" s="7">
        <v>4641.2</v>
      </c>
      <c r="E101" s="7">
        <v>773.53333333333353</v>
      </c>
      <c r="F101" s="7">
        <v>0</v>
      </c>
      <c r="G101" s="7">
        <v>0</v>
      </c>
      <c r="H101" s="7">
        <v>560.98838999999998</v>
      </c>
      <c r="I101" s="7">
        <v>0</v>
      </c>
      <c r="J101" s="7">
        <v>0.60551999999999995</v>
      </c>
      <c r="K101" s="7">
        <f t="shared" si="6"/>
        <v>773.53333333333353</v>
      </c>
      <c r="L101" s="7">
        <f t="shared" si="7"/>
        <v>4641.2</v>
      </c>
      <c r="M101" s="7">
        <f t="shared" si="8"/>
        <v>0</v>
      </c>
      <c r="N101" s="7">
        <f t="shared" si="9"/>
        <v>4080.2116099999998</v>
      </c>
      <c r="O101" s="7">
        <f t="shared" si="10"/>
        <v>212.54494333333355</v>
      </c>
      <c r="P101" s="7">
        <f t="shared" si="11"/>
        <v>72.522846246660322</v>
      </c>
    </row>
    <row r="102" spans="1:16">
      <c r="A102" s="8" t="s">
        <v>23</v>
      </c>
      <c r="B102" s="9" t="s">
        <v>24</v>
      </c>
      <c r="C102" s="10">
        <v>3503.7000000000003</v>
      </c>
      <c r="D102" s="10">
        <v>3503.7000000000003</v>
      </c>
      <c r="E102" s="10">
        <v>583.95000000000005</v>
      </c>
      <c r="F102" s="10">
        <v>0</v>
      </c>
      <c r="G102" s="10">
        <v>0</v>
      </c>
      <c r="H102" s="10">
        <v>471.32440000000003</v>
      </c>
      <c r="I102" s="10">
        <v>0</v>
      </c>
      <c r="J102" s="10">
        <v>0</v>
      </c>
      <c r="K102" s="10">
        <f t="shared" si="6"/>
        <v>583.95000000000005</v>
      </c>
      <c r="L102" s="10">
        <f t="shared" si="7"/>
        <v>3503.7000000000003</v>
      </c>
      <c r="M102" s="10">
        <f t="shared" si="8"/>
        <v>0</v>
      </c>
      <c r="N102" s="10">
        <f t="shared" si="9"/>
        <v>3032.3756000000003</v>
      </c>
      <c r="O102" s="10">
        <f t="shared" si="10"/>
        <v>112.62560000000002</v>
      </c>
      <c r="P102" s="10">
        <f t="shared" si="11"/>
        <v>80.7131432485658</v>
      </c>
    </row>
    <row r="103" spans="1:16">
      <c r="A103" s="8" t="s">
        <v>25</v>
      </c>
      <c r="B103" s="9" t="s">
        <v>26</v>
      </c>
      <c r="C103" s="10">
        <v>750.1</v>
      </c>
      <c r="D103" s="10">
        <v>750.1</v>
      </c>
      <c r="E103" s="10">
        <v>125.01666666666668</v>
      </c>
      <c r="F103" s="10">
        <v>0</v>
      </c>
      <c r="G103" s="10">
        <v>0</v>
      </c>
      <c r="H103" s="10">
        <v>89.663990000000013</v>
      </c>
      <c r="I103" s="10">
        <v>0</v>
      </c>
      <c r="J103" s="10">
        <v>0</v>
      </c>
      <c r="K103" s="10">
        <f t="shared" si="6"/>
        <v>125.01666666666668</v>
      </c>
      <c r="L103" s="10">
        <f t="shared" si="7"/>
        <v>750.1</v>
      </c>
      <c r="M103" s="10">
        <f t="shared" si="8"/>
        <v>0</v>
      </c>
      <c r="N103" s="10">
        <f t="shared" si="9"/>
        <v>660.43601000000001</v>
      </c>
      <c r="O103" s="10">
        <f t="shared" si="10"/>
        <v>35.352676666666667</v>
      </c>
      <c r="P103" s="10">
        <f t="shared" si="11"/>
        <v>71.721629116117853</v>
      </c>
    </row>
    <row r="104" spans="1:16">
      <c r="A104" s="8" t="s">
        <v>27</v>
      </c>
      <c r="B104" s="9" t="s">
        <v>28</v>
      </c>
      <c r="C104" s="10">
        <v>100.9</v>
      </c>
      <c r="D104" s="10">
        <v>100.9</v>
      </c>
      <c r="E104" s="10">
        <v>16.81666666666667</v>
      </c>
      <c r="F104" s="10">
        <v>0</v>
      </c>
      <c r="G104" s="10">
        <v>0</v>
      </c>
      <c r="H104" s="10">
        <v>0</v>
      </c>
      <c r="I104" s="10">
        <v>0</v>
      </c>
      <c r="J104" s="10">
        <v>0.60551999999999995</v>
      </c>
      <c r="K104" s="10">
        <f t="shared" si="6"/>
        <v>16.81666666666667</v>
      </c>
      <c r="L104" s="10">
        <f t="shared" si="7"/>
        <v>100.9</v>
      </c>
      <c r="M104" s="10">
        <f t="shared" si="8"/>
        <v>0</v>
      </c>
      <c r="N104" s="10">
        <f t="shared" si="9"/>
        <v>100.9</v>
      </c>
      <c r="O104" s="10">
        <f t="shared" si="10"/>
        <v>16.81666666666667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71</v>
      </c>
      <c r="D105" s="10">
        <v>71</v>
      </c>
      <c r="E105" s="10">
        <v>11.833333333333334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11.833333333333334</v>
      </c>
      <c r="L105" s="10">
        <f t="shared" si="7"/>
        <v>71</v>
      </c>
      <c r="M105" s="10">
        <f t="shared" si="8"/>
        <v>0</v>
      </c>
      <c r="N105" s="10">
        <f t="shared" si="9"/>
        <v>71</v>
      </c>
      <c r="O105" s="10">
        <f t="shared" si="10"/>
        <v>11.833333333333334</v>
      </c>
      <c r="P105" s="10">
        <f t="shared" si="11"/>
        <v>0</v>
      </c>
    </row>
    <row r="106" spans="1:16">
      <c r="A106" s="8" t="s">
        <v>31</v>
      </c>
      <c r="B106" s="9" t="s">
        <v>32</v>
      </c>
      <c r="C106" s="10">
        <v>2</v>
      </c>
      <c r="D106" s="10">
        <v>2</v>
      </c>
      <c r="E106" s="10">
        <v>0.33333333333333331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0.33333333333333331</v>
      </c>
      <c r="L106" s="10">
        <f t="shared" si="7"/>
        <v>2</v>
      </c>
      <c r="M106" s="10">
        <f t="shared" si="8"/>
        <v>0</v>
      </c>
      <c r="N106" s="10">
        <f t="shared" si="9"/>
        <v>2</v>
      </c>
      <c r="O106" s="10">
        <f t="shared" si="10"/>
        <v>0.33333333333333331</v>
      </c>
      <c r="P106" s="10">
        <f t="shared" si="11"/>
        <v>0</v>
      </c>
    </row>
    <row r="107" spans="1:16">
      <c r="A107" s="8" t="s">
        <v>33</v>
      </c>
      <c r="B107" s="9" t="s">
        <v>34</v>
      </c>
      <c r="C107" s="10">
        <v>85.2</v>
      </c>
      <c r="D107" s="10">
        <v>85.2</v>
      </c>
      <c r="E107" s="10">
        <v>14.200000000000001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14.200000000000001</v>
      </c>
      <c r="L107" s="10">
        <f t="shared" si="7"/>
        <v>85.2</v>
      </c>
      <c r="M107" s="10">
        <f t="shared" si="8"/>
        <v>0</v>
      </c>
      <c r="N107" s="10">
        <f t="shared" si="9"/>
        <v>85.2</v>
      </c>
      <c r="O107" s="10">
        <f t="shared" si="10"/>
        <v>14.200000000000001</v>
      </c>
      <c r="P107" s="10">
        <f t="shared" si="11"/>
        <v>0</v>
      </c>
    </row>
    <row r="108" spans="1:16">
      <c r="A108" s="8" t="s">
        <v>35</v>
      </c>
      <c r="B108" s="9" t="s">
        <v>36</v>
      </c>
      <c r="C108" s="10">
        <v>4.7</v>
      </c>
      <c r="D108" s="10">
        <v>4.7</v>
      </c>
      <c r="E108" s="10">
        <v>0.78333333333333344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0.78333333333333344</v>
      </c>
      <c r="L108" s="10">
        <f t="shared" si="7"/>
        <v>4.7</v>
      </c>
      <c r="M108" s="10">
        <f t="shared" si="8"/>
        <v>0</v>
      </c>
      <c r="N108" s="10">
        <f t="shared" si="9"/>
        <v>4.7</v>
      </c>
      <c r="O108" s="10">
        <f t="shared" si="10"/>
        <v>0.78333333333333344</v>
      </c>
      <c r="P108" s="10">
        <f t="shared" si="11"/>
        <v>0</v>
      </c>
    </row>
    <row r="109" spans="1:16">
      <c r="A109" s="8" t="s">
        <v>37</v>
      </c>
      <c r="B109" s="9" t="s">
        <v>38</v>
      </c>
      <c r="C109" s="10">
        <v>32.799999999999997</v>
      </c>
      <c r="D109" s="10">
        <v>32.799999999999997</v>
      </c>
      <c r="E109" s="10">
        <v>5.4666666666666668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5.4666666666666668</v>
      </c>
      <c r="L109" s="10">
        <f t="shared" si="7"/>
        <v>32.799999999999997</v>
      </c>
      <c r="M109" s="10">
        <f t="shared" si="8"/>
        <v>0</v>
      </c>
      <c r="N109" s="10">
        <f t="shared" si="9"/>
        <v>32.799999999999997</v>
      </c>
      <c r="O109" s="10">
        <f t="shared" si="10"/>
        <v>5.4666666666666668</v>
      </c>
      <c r="P109" s="10">
        <f t="shared" si="11"/>
        <v>0</v>
      </c>
    </row>
    <row r="110" spans="1:16">
      <c r="A110" s="8" t="s">
        <v>39</v>
      </c>
      <c r="B110" s="9" t="s">
        <v>40</v>
      </c>
      <c r="C110" s="10">
        <v>16.5</v>
      </c>
      <c r="D110" s="10">
        <v>16.5</v>
      </c>
      <c r="E110" s="10">
        <v>2.75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2.75</v>
      </c>
      <c r="L110" s="10">
        <f t="shared" si="7"/>
        <v>16.5</v>
      </c>
      <c r="M110" s="10">
        <f t="shared" si="8"/>
        <v>0</v>
      </c>
      <c r="N110" s="10">
        <f t="shared" si="9"/>
        <v>16.5</v>
      </c>
      <c r="O110" s="10">
        <f t="shared" si="10"/>
        <v>2.75</v>
      </c>
      <c r="P110" s="10">
        <f t="shared" si="11"/>
        <v>0</v>
      </c>
    </row>
    <row r="111" spans="1:16" ht="25.5">
      <c r="A111" s="8" t="s">
        <v>347</v>
      </c>
      <c r="B111" s="9" t="s">
        <v>348</v>
      </c>
      <c r="C111" s="10">
        <v>74.3</v>
      </c>
      <c r="D111" s="10">
        <v>74.3</v>
      </c>
      <c r="E111" s="10">
        <v>12.383333333333335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12.383333333333335</v>
      </c>
      <c r="L111" s="10">
        <f t="shared" si="7"/>
        <v>74.3</v>
      </c>
      <c r="M111" s="10">
        <f t="shared" si="8"/>
        <v>0</v>
      </c>
      <c r="N111" s="10">
        <f t="shared" si="9"/>
        <v>74.3</v>
      </c>
      <c r="O111" s="10">
        <f t="shared" si="10"/>
        <v>12.383333333333335</v>
      </c>
      <c r="P111" s="10">
        <f t="shared" si="11"/>
        <v>0</v>
      </c>
    </row>
    <row r="112" spans="1:16">
      <c r="A112" s="5" t="s">
        <v>205</v>
      </c>
      <c r="B112" s="6" t="s">
        <v>206</v>
      </c>
      <c r="C112" s="7">
        <v>222.11954</v>
      </c>
      <c r="D112" s="7">
        <v>417.11954000000003</v>
      </c>
      <c r="E112" s="7">
        <v>2.5</v>
      </c>
      <c r="F112" s="7">
        <v>0</v>
      </c>
      <c r="G112" s="7">
        <v>0</v>
      </c>
      <c r="H112" s="7">
        <v>5.58</v>
      </c>
      <c r="I112" s="7">
        <v>0</v>
      </c>
      <c r="J112" s="7">
        <v>0</v>
      </c>
      <c r="K112" s="7">
        <f t="shared" si="6"/>
        <v>2.5</v>
      </c>
      <c r="L112" s="7">
        <f t="shared" si="7"/>
        <v>417.11954000000003</v>
      </c>
      <c r="M112" s="7">
        <f t="shared" si="8"/>
        <v>0</v>
      </c>
      <c r="N112" s="7">
        <f t="shared" si="9"/>
        <v>411.53954000000004</v>
      </c>
      <c r="O112" s="7">
        <f t="shared" si="10"/>
        <v>-3.08</v>
      </c>
      <c r="P112" s="7">
        <f t="shared" si="11"/>
        <v>223.20000000000002</v>
      </c>
    </row>
    <row r="113" spans="1:16">
      <c r="A113" s="8" t="s">
        <v>27</v>
      </c>
      <c r="B113" s="9" t="s">
        <v>28</v>
      </c>
      <c r="C113" s="10">
        <v>6</v>
      </c>
      <c r="D113" s="10">
        <v>6</v>
      </c>
      <c r="E113" s="10">
        <v>1</v>
      </c>
      <c r="F113" s="10">
        <v>0</v>
      </c>
      <c r="G113" s="10">
        <v>0</v>
      </c>
      <c r="H113" s="10">
        <v>5.58</v>
      </c>
      <c r="I113" s="10">
        <v>0</v>
      </c>
      <c r="J113" s="10">
        <v>0</v>
      </c>
      <c r="K113" s="10">
        <f t="shared" si="6"/>
        <v>1</v>
      </c>
      <c r="L113" s="10">
        <f t="shared" si="7"/>
        <v>6</v>
      </c>
      <c r="M113" s="10">
        <f t="shared" si="8"/>
        <v>0</v>
      </c>
      <c r="N113" s="10">
        <f t="shared" si="9"/>
        <v>0.41999999999999993</v>
      </c>
      <c r="O113" s="10">
        <f t="shared" si="10"/>
        <v>-4.58</v>
      </c>
      <c r="P113" s="10">
        <f t="shared" si="11"/>
        <v>558</v>
      </c>
    </row>
    <row r="114" spans="1:16">
      <c r="A114" s="8" t="s">
        <v>29</v>
      </c>
      <c r="B114" s="9" t="s">
        <v>30</v>
      </c>
      <c r="C114" s="10">
        <v>5.7</v>
      </c>
      <c r="D114" s="10">
        <v>5.7</v>
      </c>
      <c r="E114" s="10">
        <v>0.95000000000000007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0.95000000000000007</v>
      </c>
      <c r="L114" s="10">
        <f t="shared" si="7"/>
        <v>5.7</v>
      </c>
      <c r="M114" s="10">
        <f t="shared" si="8"/>
        <v>0</v>
      </c>
      <c r="N114" s="10">
        <f t="shared" si="9"/>
        <v>5.7</v>
      </c>
      <c r="O114" s="10">
        <f t="shared" si="10"/>
        <v>0.95000000000000007</v>
      </c>
      <c r="P114" s="10">
        <f t="shared" si="11"/>
        <v>0</v>
      </c>
    </row>
    <row r="115" spans="1:16">
      <c r="A115" s="8" t="s">
        <v>31</v>
      </c>
      <c r="B115" s="9" t="s">
        <v>32</v>
      </c>
      <c r="C115" s="10">
        <v>3.3000000000000003</v>
      </c>
      <c r="D115" s="10">
        <v>3.3000000000000003</v>
      </c>
      <c r="E115" s="10">
        <v>0.55000000000000004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0.55000000000000004</v>
      </c>
      <c r="L115" s="10">
        <f t="shared" si="7"/>
        <v>3.3000000000000003</v>
      </c>
      <c r="M115" s="10">
        <f t="shared" si="8"/>
        <v>0</v>
      </c>
      <c r="N115" s="10">
        <f t="shared" si="9"/>
        <v>3.3000000000000003</v>
      </c>
      <c r="O115" s="10">
        <f t="shared" si="10"/>
        <v>0.55000000000000004</v>
      </c>
      <c r="P115" s="10">
        <f t="shared" si="11"/>
        <v>0</v>
      </c>
    </row>
    <row r="116" spans="1:16" ht="25.5">
      <c r="A116" s="8" t="s">
        <v>347</v>
      </c>
      <c r="B116" s="9" t="s">
        <v>348</v>
      </c>
      <c r="C116" s="10">
        <v>146.6</v>
      </c>
      <c r="D116" s="10">
        <v>341.6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341.6</v>
      </c>
      <c r="M116" s="10">
        <f t="shared" si="8"/>
        <v>0</v>
      </c>
      <c r="N116" s="10">
        <f t="shared" si="9"/>
        <v>341.6</v>
      </c>
      <c r="O116" s="10">
        <f t="shared" si="10"/>
        <v>0</v>
      </c>
      <c r="P116" s="10">
        <f t="shared" si="11"/>
        <v>0</v>
      </c>
    </row>
    <row r="117" spans="1:16">
      <c r="A117" s="8" t="s">
        <v>363</v>
      </c>
      <c r="B117" s="9" t="s">
        <v>364</v>
      </c>
      <c r="C117" s="10">
        <v>60.519539999999999</v>
      </c>
      <c r="D117" s="10">
        <v>60.519539999999999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60.519539999999999</v>
      </c>
      <c r="M117" s="10">
        <f t="shared" si="8"/>
        <v>0</v>
      </c>
      <c r="N117" s="10">
        <f t="shared" si="9"/>
        <v>60.519539999999999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207</v>
      </c>
      <c r="B118" s="6" t="s">
        <v>208</v>
      </c>
      <c r="C118" s="7">
        <v>260</v>
      </c>
      <c r="D118" s="7">
        <v>284</v>
      </c>
      <c r="E118" s="7">
        <v>43.333333333333329</v>
      </c>
      <c r="F118" s="7">
        <v>0</v>
      </c>
      <c r="G118" s="7">
        <v>0</v>
      </c>
      <c r="H118" s="7">
        <v>24.065370000000001</v>
      </c>
      <c r="I118" s="7">
        <v>0</v>
      </c>
      <c r="J118" s="7">
        <v>0</v>
      </c>
      <c r="K118" s="7">
        <f t="shared" si="6"/>
        <v>43.333333333333329</v>
      </c>
      <c r="L118" s="7">
        <f t="shared" si="7"/>
        <v>284</v>
      </c>
      <c r="M118" s="7">
        <f t="shared" si="8"/>
        <v>0</v>
      </c>
      <c r="N118" s="7">
        <f t="shared" si="9"/>
        <v>259.93462999999997</v>
      </c>
      <c r="O118" s="7">
        <f t="shared" si="10"/>
        <v>19.267963333333327</v>
      </c>
      <c r="P118" s="7">
        <f t="shared" si="11"/>
        <v>55.535469230769237</v>
      </c>
    </row>
    <row r="119" spans="1:16">
      <c r="A119" s="8" t="s">
        <v>23</v>
      </c>
      <c r="B119" s="9" t="s">
        <v>24</v>
      </c>
      <c r="C119" s="10">
        <v>162.5</v>
      </c>
      <c r="D119" s="10">
        <v>162.5</v>
      </c>
      <c r="E119" s="10">
        <v>27.083333333333332</v>
      </c>
      <c r="F119" s="10">
        <v>0</v>
      </c>
      <c r="G119" s="10">
        <v>0</v>
      </c>
      <c r="H119" s="10">
        <v>19.688860000000002</v>
      </c>
      <c r="I119" s="10">
        <v>0</v>
      </c>
      <c r="J119" s="10">
        <v>0</v>
      </c>
      <c r="K119" s="10">
        <f t="shared" si="6"/>
        <v>27.083333333333332</v>
      </c>
      <c r="L119" s="10">
        <f t="shared" si="7"/>
        <v>162.5</v>
      </c>
      <c r="M119" s="10">
        <f t="shared" si="8"/>
        <v>0</v>
      </c>
      <c r="N119" s="10">
        <f t="shared" si="9"/>
        <v>142.81113999999999</v>
      </c>
      <c r="O119" s="10">
        <f t="shared" si="10"/>
        <v>7.3944733333333303</v>
      </c>
      <c r="P119" s="10">
        <f t="shared" si="11"/>
        <v>72.697329230769242</v>
      </c>
    </row>
    <row r="120" spans="1:16">
      <c r="A120" s="8" t="s">
        <v>25</v>
      </c>
      <c r="B120" s="9" t="s">
        <v>26</v>
      </c>
      <c r="C120" s="10">
        <v>35.700000000000003</v>
      </c>
      <c r="D120" s="10">
        <v>35.700000000000003</v>
      </c>
      <c r="E120" s="10">
        <v>5.95</v>
      </c>
      <c r="F120" s="10">
        <v>0</v>
      </c>
      <c r="G120" s="10">
        <v>0</v>
      </c>
      <c r="H120" s="10">
        <v>4.3765100000000006</v>
      </c>
      <c r="I120" s="10">
        <v>0</v>
      </c>
      <c r="J120" s="10">
        <v>0</v>
      </c>
      <c r="K120" s="10">
        <f t="shared" si="6"/>
        <v>5.95</v>
      </c>
      <c r="L120" s="10">
        <f t="shared" si="7"/>
        <v>35.700000000000003</v>
      </c>
      <c r="M120" s="10">
        <f t="shared" si="8"/>
        <v>0</v>
      </c>
      <c r="N120" s="10">
        <f t="shared" si="9"/>
        <v>31.323490000000003</v>
      </c>
      <c r="O120" s="10">
        <f t="shared" si="10"/>
        <v>1.5734899999999996</v>
      </c>
      <c r="P120" s="10">
        <f t="shared" si="11"/>
        <v>73.554789915966396</v>
      </c>
    </row>
    <row r="121" spans="1:16">
      <c r="A121" s="8" t="s">
        <v>27</v>
      </c>
      <c r="B121" s="9" t="s">
        <v>28</v>
      </c>
      <c r="C121" s="10">
        <v>25.5</v>
      </c>
      <c r="D121" s="10">
        <v>25.5</v>
      </c>
      <c r="E121" s="10">
        <v>4.25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4.25</v>
      </c>
      <c r="L121" s="10">
        <f t="shared" si="7"/>
        <v>25.5</v>
      </c>
      <c r="M121" s="10">
        <f t="shared" si="8"/>
        <v>0</v>
      </c>
      <c r="N121" s="10">
        <f t="shared" si="9"/>
        <v>25.5</v>
      </c>
      <c r="O121" s="10">
        <f t="shared" si="10"/>
        <v>4.25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15.9</v>
      </c>
      <c r="D122" s="10">
        <v>15.9</v>
      </c>
      <c r="E122" s="10">
        <v>2.65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2.65</v>
      </c>
      <c r="L122" s="10">
        <f t="shared" si="7"/>
        <v>15.9</v>
      </c>
      <c r="M122" s="10">
        <f t="shared" si="8"/>
        <v>0</v>
      </c>
      <c r="N122" s="10">
        <f t="shared" si="9"/>
        <v>15.9</v>
      </c>
      <c r="O122" s="10">
        <f t="shared" si="10"/>
        <v>2.65</v>
      </c>
      <c r="P122" s="10">
        <f t="shared" si="11"/>
        <v>0</v>
      </c>
    </row>
    <row r="123" spans="1:16">
      <c r="A123" s="8" t="s">
        <v>31</v>
      </c>
      <c r="B123" s="9" t="s">
        <v>32</v>
      </c>
      <c r="C123" s="10">
        <v>3.9</v>
      </c>
      <c r="D123" s="10">
        <v>3.9</v>
      </c>
      <c r="E123" s="10">
        <v>0.65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0.65</v>
      </c>
      <c r="L123" s="10">
        <f t="shared" si="7"/>
        <v>3.9</v>
      </c>
      <c r="M123" s="10">
        <f t="shared" si="8"/>
        <v>0</v>
      </c>
      <c r="N123" s="10">
        <f t="shared" si="9"/>
        <v>3.9</v>
      </c>
      <c r="O123" s="10">
        <f t="shared" si="10"/>
        <v>0.65</v>
      </c>
      <c r="P123" s="10">
        <f t="shared" si="11"/>
        <v>0</v>
      </c>
    </row>
    <row r="124" spans="1:16">
      <c r="A124" s="8" t="s">
        <v>33</v>
      </c>
      <c r="B124" s="9" t="s">
        <v>34</v>
      </c>
      <c r="C124" s="10">
        <v>11.6</v>
      </c>
      <c r="D124" s="10">
        <v>11.6</v>
      </c>
      <c r="E124" s="10">
        <v>1.9333333333333333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1.9333333333333333</v>
      </c>
      <c r="L124" s="10">
        <f t="shared" si="7"/>
        <v>11.6</v>
      </c>
      <c r="M124" s="10">
        <f t="shared" si="8"/>
        <v>0</v>
      </c>
      <c r="N124" s="10">
        <f t="shared" si="9"/>
        <v>11.6</v>
      </c>
      <c r="O124" s="10">
        <f t="shared" si="10"/>
        <v>1.9333333333333333</v>
      </c>
      <c r="P124" s="10">
        <f t="shared" si="11"/>
        <v>0</v>
      </c>
    </row>
    <row r="125" spans="1:16">
      <c r="A125" s="8" t="s">
        <v>35</v>
      </c>
      <c r="B125" s="9" t="s">
        <v>36</v>
      </c>
      <c r="C125" s="10">
        <v>1.2</v>
      </c>
      <c r="D125" s="10">
        <v>1.2</v>
      </c>
      <c r="E125" s="10">
        <v>0.2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0.2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0.2</v>
      </c>
      <c r="P125" s="10">
        <f t="shared" si="11"/>
        <v>0</v>
      </c>
    </row>
    <row r="126" spans="1:16">
      <c r="A126" s="8" t="s">
        <v>37</v>
      </c>
      <c r="B126" s="9" t="s">
        <v>38</v>
      </c>
      <c r="C126" s="10">
        <v>3.7</v>
      </c>
      <c r="D126" s="10">
        <v>3.7</v>
      </c>
      <c r="E126" s="10">
        <v>0.6166666666666667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0.6166666666666667</v>
      </c>
      <c r="L126" s="10">
        <f t="shared" si="7"/>
        <v>3.7</v>
      </c>
      <c r="M126" s="10">
        <f t="shared" si="8"/>
        <v>0</v>
      </c>
      <c r="N126" s="10">
        <f t="shared" si="9"/>
        <v>3.7</v>
      </c>
      <c r="O126" s="10">
        <f t="shared" si="10"/>
        <v>0.6166666666666667</v>
      </c>
      <c r="P126" s="10">
        <f t="shared" si="11"/>
        <v>0</v>
      </c>
    </row>
    <row r="127" spans="1:16" ht="25.5">
      <c r="A127" s="8" t="s">
        <v>347</v>
      </c>
      <c r="B127" s="9" t="s">
        <v>348</v>
      </c>
      <c r="C127" s="10">
        <v>0</v>
      </c>
      <c r="D127" s="10">
        <v>24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24</v>
      </c>
      <c r="M127" s="10">
        <f t="shared" si="8"/>
        <v>0</v>
      </c>
      <c r="N127" s="10">
        <f t="shared" si="9"/>
        <v>24</v>
      </c>
      <c r="O127" s="10">
        <f t="shared" si="10"/>
        <v>0</v>
      </c>
      <c r="P127" s="10">
        <f t="shared" si="11"/>
        <v>0</v>
      </c>
    </row>
    <row r="128" spans="1:16">
      <c r="A128" s="5" t="s">
        <v>215</v>
      </c>
      <c r="B128" s="6" t="s">
        <v>216</v>
      </c>
      <c r="C128" s="7">
        <v>0</v>
      </c>
      <c r="D128" s="7">
        <v>404.16500000000002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404.16500000000002</v>
      </c>
      <c r="M128" s="7">
        <f t="shared" si="8"/>
        <v>0</v>
      </c>
      <c r="N128" s="7">
        <f t="shared" si="9"/>
        <v>404.16500000000002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352</v>
      </c>
      <c r="B129" s="9" t="s">
        <v>353</v>
      </c>
      <c r="C129" s="10">
        <v>0</v>
      </c>
      <c r="D129" s="10">
        <v>404.16500000000002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404.16500000000002</v>
      </c>
      <c r="M129" s="10">
        <f t="shared" si="8"/>
        <v>0</v>
      </c>
      <c r="N129" s="10">
        <f t="shared" si="9"/>
        <v>404.16500000000002</v>
      </c>
      <c r="O129" s="10">
        <f t="shared" si="10"/>
        <v>0</v>
      </c>
      <c r="P129" s="10">
        <f t="shared" si="11"/>
        <v>0</v>
      </c>
    </row>
    <row r="130" spans="1:16">
      <c r="A130" s="5" t="s">
        <v>378</v>
      </c>
      <c r="B130" s="6" t="s">
        <v>379</v>
      </c>
      <c r="C130" s="7">
        <v>0</v>
      </c>
      <c r="D130" s="7">
        <v>143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143</v>
      </c>
      <c r="M130" s="7">
        <f t="shared" si="8"/>
        <v>0</v>
      </c>
      <c r="N130" s="7">
        <f t="shared" si="9"/>
        <v>143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352</v>
      </c>
      <c r="B131" s="9" t="s">
        <v>353</v>
      </c>
      <c r="C131" s="10">
        <v>0</v>
      </c>
      <c r="D131" s="10">
        <v>143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143</v>
      </c>
      <c r="M131" s="10">
        <f t="shared" si="8"/>
        <v>0</v>
      </c>
      <c r="N131" s="10">
        <f t="shared" si="9"/>
        <v>143</v>
      </c>
      <c r="O131" s="10">
        <f t="shared" si="10"/>
        <v>0</v>
      </c>
      <c r="P131" s="10">
        <f t="shared" si="11"/>
        <v>0</v>
      </c>
    </row>
    <row r="132" spans="1:16">
      <c r="A132" s="5" t="s">
        <v>380</v>
      </c>
      <c r="B132" s="6" t="s">
        <v>70</v>
      </c>
      <c r="C132" s="7">
        <v>0</v>
      </c>
      <c r="D132" s="7">
        <v>950</v>
      </c>
      <c r="E132" s="7">
        <v>0</v>
      </c>
      <c r="F132" s="7">
        <v>0</v>
      </c>
      <c r="G132" s="7">
        <v>0</v>
      </c>
      <c r="H132" s="7">
        <v>0</v>
      </c>
      <c r="I132" s="7">
        <v>258.07499999999999</v>
      </c>
      <c r="J132" s="7">
        <v>0</v>
      </c>
      <c r="K132" s="7">
        <f t="shared" si="6"/>
        <v>0</v>
      </c>
      <c r="L132" s="7">
        <f t="shared" si="7"/>
        <v>950</v>
      </c>
      <c r="M132" s="7">
        <f t="shared" si="8"/>
        <v>0</v>
      </c>
      <c r="N132" s="7">
        <f t="shared" si="9"/>
        <v>950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352</v>
      </c>
      <c r="B133" s="9" t="s">
        <v>353</v>
      </c>
      <c r="C133" s="10">
        <v>0</v>
      </c>
      <c r="D133" s="10">
        <v>950</v>
      </c>
      <c r="E133" s="10">
        <v>0</v>
      </c>
      <c r="F133" s="10">
        <v>0</v>
      </c>
      <c r="G133" s="10">
        <v>0</v>
      </c>
      <c r="H133" s="10">
        <v>0</v>
      </c>
      <c r="I133" s="10">
        <v>258.07499999999999</v>
      </c>
      <c r="J133" s="10">
        <v>0</v>
      </c>
      <c r="K133" s="10">
        <f t="shared" si="6"/>
        <v>0</v>
      </c>
      <c r="L133" s="10">
        <f t="shared" si="7"/>
        <v>950</v>
      </c>
      <c r="M133" s="10">
        <f t="shared" si="8"/>
        <v>0</v>
      </c>
      <c r="N133" s="10">
        <f t="shared" si="9"/>
        <v>950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219</v>
      </c>
      <c r="B134" s="6" t="s">
        <v>220</v>
      </c>
      <c r="C134" s="7">
        <v>4586.0901299999996</v>
      </c>
      <c r="D134" s="7">
        <v>7084.3583099999996</v>
      </c>
      <c r="E134" s="7">
        <v>716.66600000000005</v>
      </c>
      <c r="F134" s="7">
        <v>58.937719999999999</v>
      </c>
      <c r="G134" s="7">
        <v>0</v>
      </c>
      <c r="H134" s="7">
        <v>58.937719999999999</v>
      </c>
      <c r="I134" s="7">
        <v>0</v>
      </c>
      <c r="J134" s="7">
        <v>3.72</v>
      </c>
      <c r="K134" s="7">
        <f t="shared" ref="K134:K197" si="12">E134-F134</f>
        <v>657.72828000000004</v>
      </c>
      <c r="L134" s="7">
        <f t="shared" ref="L134:L197" si="13">D134-F134</f>
        <v>7025.4205899999997</v>
      </c>
      <c r="M134" s="7">
        <f t="shared" ref="M134:M197" si="14">IF(E134=0,0,(F134/E134)*100)</f>
        <v>8.2238755570935407</v>
      </c>
      <c r="N134" s="7">
        <f t="shared" ref="N134:N197" si="15">D134-H134</f>
        <v>7025.4205899999997</v>
      </c>
      <c r="O134" s="7">
        <f t="shared" ref="O134:O197" si="16">E134-H134</f>
        <v>657.72828000000004</v>
      </c>
      <c r="P134" s="7">
        <f t="shared" ref="P134:P197" si="17">IF(E134=0,0,(H134/E134)*100)</f>
        <v>8.2238755570935407</v>
      </c>
    </row>
    <row r="135" spans="1:16" ht="25.5">
      <c r="A135" s="5" t="s">
        <v>221</v>
      </c>
      <c r="B135" s="6" t="s">
        <v>222</v>
      </c>
      <c r="C135" s="7">
        <v>134</v>
      </c>
      <c r="D135" s="7">
        <v>61.368179999999995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61.368179999999995</v>
      </c>
      <c r="M135" s="7">
        <f t="shared" si="14"/>
        <v>0</v>
      </c>
      <c r="N135" s="7">
        <f t="shared" si="15"/>
        <v>61.368179999999995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347</v>
      </c>
      <c r="B136" s="9" t="s">
        <v>348</v>
      </c>
      <c r="C136" s="10">
        <v>134</v>
      </c>
      <c r="D136" s="10">
        <v>61.368179999999995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61.368179999999995</v>
      </c>
      <c r="M136" s="10">
        <f t="shared" si="14"/>
        <v>0</v>
      </c>
      <c r="N136" s="10">
        <f t="shared" si="15"/>
        <v>61.368179999999995</v>
      </c>
      <c r="O136" s="10">
        <f t="shared" si="16"/>
        <v>0</v>
      </c>
      <c r="P136" s="10">
        <f t="shared" si="17"/>
        <v>0</v>
      </c>
    </row>
    <row r="137" spans="1:16">
      <c r="A137" s="5" t="s">
        <v>227</v>
      </c>
      <c r="B137" s="6" t="s">
        <v>228</v>
      </c>
      <c r="C137" s="7">
        <v>0</v>
      </c>
      <c r="D137" s="7">
        <v>10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0.42</v>
      </c>
      <c r="K137" s="7">
        <f t="shared" si="12"/>
        <v>0</v>
      </c>
      <c r="L137" s="7">
        <f t="shared" si="13"/>
        <v>10</v>
      </c>
      <c r="M137" s="7">
        <f t="shared" si="14"/>
        <v>0</v>
      </c>
      <c r="N137" s="7">
        <f t="shared" si="15"/>
        <v>10</v>
      </c>
      <c r="O137" s="7">
        <f t="shared" si="16"/>
        <v>0</v>
      </c>
      <c r="P137" s="7">
        <f t="shared" si="17"/>
        <v>0</v>
      </c>
    </row>
    <row r="138" spans="1:16">
      <c r="A138" s="8" t="s">
        <v>31</v>
      </c>
      <c r="B138" s="9" t="s">
        <v>32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0.42</v>
      </c>
      <c r="K138" s="10">
        <f t="shared" si="12"/>
        <v>0</v>
      </c>
      <c r="L138" s="10">
        <f t="shared" si="13"/>
        <v>0</v>
      </c>
      <c r="M138" s="10">
        <f t="shared" si="14"/>
        <v>0</v>
      </c>
      <c r="N138" s="10">
        <f t="shared" si="15"/>
        <v>0</v>
      </c>
      <c r="O138" s="10">
        <f t="shared" si="16"/>
        <v>0</v>
      </c>
      <c r="P138" s="10">
        <f t="shared" si="17"/>
        <v>0</v>
      </c>
    </row>
    <row r="139" spans="1:16" ht="25.5">
      <c r="A139" s="8" t="s">
        <v>347</v>
      </c>
      <c r="B139" s="9" t="s">
        <v>348</v>
      </c>
      <c r="C139" s="10">
        <v>0</v>
      </c>
      <c r="D139" s="10">
        <v>10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10</v>
      </c>
      <c r="M139" s="10">
        <f t="shared" si="14"/>
        <v>0</v>
      </c>
      <c r="N139" s="10">
        <f t="shared" si="15"/>
        <v>10</v>
      </c>
      <c r="O139" s="10">
        <f t="shared" si="16"/>
        <v>0</v>
      </c>
      <c r="P139" s="10">
        <f t="shared" si="17"/>
        <v>0</v>
      </c>
    </row>
    <row r="140" spans="1:16" ht="51">
      <c r="A140" s="5" t="s">
        <v>231</v>
      </c>
      <c r="B140" s="6" t="s">
        <v>232</v>
      </c>
      <c r="C140" s="7">
        <v>38</v>
      </c>
      <c r="D140" s="7">
        <v>1290.7</v>
      </c>
      <c r="E140" s="7">
        <v>0</v>
      </c>
      <c r="F140" s="7">
        <v>39.6</v>
      </c>
      <c r="G140" s="7">
        <v>0</v>
      </c>
      <c r="H140" s="7">
        <v>39.6</v>
      </c>
      <c r="I140" s="7">
        <v>0</v>
      </c>
      <c r="J140" s="7">
        <v>0</v>
      </c>
      <c r="K140" s="7">
        <f t="shared" si="12"/>
        <v>-39.6</v>
      </c>
      <c r="L140" s="7">
        <f t="shared" si="13"/>
        <v>1251.1000000000001</v>
      </c>
      <c r="M140" s="7">
        <f t="shared" si="14"/>
        <v>0</v>
      </c>
      <c r="N140" s="7">
        <f t="shared" si="15"/>
        <v>1251.1000000000001</v>
      </c>
      <c r="O140" s="7">
        <f t="shared" si="16"/>
        <v>-39.6</v>
      </c>
      <c r="P140" s="7">
        <f t="shared" si="17"/>
        <v>0</v>
      </c>
    </row>
    <row r="141" spans="1:16" ht="25.5">
      <c r="A141" s="8" t="s">
        <v>352</v>
      </c>
      <c r="B141" s="9" t="s">
        <v>353</v>
      </c>
      <c r="C141" s="10">
        <v>38</v>
      </c>
      <c r="D141" s="10">
        <v>1290.7</v>
      </c>
      <c r="E141" s="10">
        <v>0</v>
      </c>
      <c r="F141" s="10">
        <v>39.6</v>
      </c>
      <c r="G141" s="10">
        <v>0</v>
      </c>
      <c r="H141" s="10">
        <v>39.6</v>
      </c>
      <c r="I141" s="10">
        <v>0</v>
      </c>
      <c r="J141" s="10">
        <v>0</v>
      </c>
      <c r="K141" s="10">
        <f t="shared" si="12"/>
        <v>-39.6</v>
      </c>
      <c r="L141" s="10">
        <f t="shared" si="13"/>
        <v>1251.1000000000001</v>
      </c>
      <c r="M141" s="10">
        <f t="shared" si="14"/>
        <v>0</v>
      </c>
      <c r="N141" s="10">
        <f t="shared" si="15"/>
        <v>1251.1000000000001</v>
      </c>
      <c r="O141" s="10">
        <f t="shared" si="16"/>
        <v>-39.6</v>
      </c>
      <c r="P141" s="10">
        <f t="shared" si="17"/>
        <v>0</v>
      </c>
    </row>
    <row r="142" spans="1:16" ht="25.5">
      <c r="A142" s="5" t="s">
        <v>235</v>
      </c>
      <c r="B142" s="6" t="s">
        <v>236</v>
      </c>
      <c r="C142" s="7">
        <v>0</v>
      </c>
      <c r="D142" s="7">
        <v>793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793</v>
      </c>
      <c r="M142" s="7">
        <f t="shared" si="14"/>
        <v>0</v>
      </c>
      <c r="N142" s="7">
        <f t="shared" si="15"/>
        <v>793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347</v>
      </c>
      <c r="B143" s="9" t="s">
        <v>348</v>
      </c>
      <c r="C143" s="10">
        <v>0</v>
      </c>
      <c r="D143" s="10">
        <v>793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793</v>
      </c>
      <c r="M143" s="10">
        <f t="shared" si="14"/>
        <v>0</v>
      </c>
      <c r="N143" s="10">
        <f t="shared" si="15"/>
        <v>793</v>
      </c>
      <c r="O143" s="10">
        <f t="shared" si="16"/>
        <v>0</v>
      </c>
      <c r="P143" s="10">
        <f t="shared" si="17"/>
        <v>0</v>
      </c>
    </row>
    <row r="144" spans="1:16" ht="25.5">
      <c r="A144" s="5" t="s">
        <v>239</v>
      </c>
      <c r="B144" s="6" t="s">
        <v>105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3.3000000000000003</v>
      </c>
      <c r="K144" s="7">
        <f t="shared" si="12"/>
        <v>0</v>
      </c>
      <c r="L144" s="7">
        <f t="shared" si="13"/>
        <v>0</v>
      </c>
      <c r="M144" s="7">
        <f t="shared" si="14"/>
        <v>0</v>
      </c>
      <c r="N144" s="7">
        <f t="shared" si="15"/>
        <v>0</v>
      </c>
      <c r="O144" s="7">
        <f t="shared" si="16"/>
        <v>0</v>
      </c>
      <c r="P144" s="7">
        <f t="shared" si="17"/>
        <v>0</v>
      </c>
    </row>
    <row r="145" spans="1:16">
      <c r="A145" s="8" t="s">
        <v>29</v>
      </c>
      <c r="B145" s="9" t="s">
        <v>30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3.3000000000000003</v>
      </c>
      <c r="K145" s="10">
        <f t="shared" si="12"/>
        <v>0</v>
      </c>
      <c r="L145" s="10">
        <f t="shared" si="13"/>
        <v>0</v>
      </c>
      <c r="M145" s="10">
        <f t="shared" si="14"/>
        <v>0</v>
      </c>
      <c r="N145" s="10">
        <f t="shared" si="15"/>
        <v>0</v>
      </c>
      <c r="O145" s="10">
        <f t="shared" si="16"/>
        <v>0</v>
      </c>
      <c r="P145" s="10">
        <f t="shared" si="17"/>
        <v>0</v>
      </c>
    </row>
    <row r="146" spans="1:16">
      <c r="A146" s="5" t="s">
        <v>381</v>
      </c>
      <c r="B146" s="6" t="s">
        <v>379</v>
      </c>
      <c r="C146" s="7">
        <v>0</v>
      </c>
      <c r="D146" s="7">
        <v>515.20000000000005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515.20000000000005</v>
      </c>
      <c r="M146" s="7">
        <f t="shared" si="14"/>
        <v>0</v>
      </c>
      <c r="N146" s="7">
        <f t="shared" si="15"/>
        <v>515.20000000000005</v>
      </c>
      <c r="O146" s="7">
        <f t="shared" si="16"/>
        <v>0</v>
      </c>
      <c r="P146" s="7">
        <f t="shared" si="17"/>
        <v>0</v>
      </c>
    </row>
    <row r="147" spans="1:16">
      <c r="A147" s="8" t="s">
        <v>357</v>
      </c>
      <c r="B147" s="9" t="s">
        <v>358</v>
      </c>
      <c r="C147" s="10">
        <v>0</v>
      </c>
      <c r="D147" s="10">
        <v>58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58</v>
      </c>
      <c r="M147" s="10">
        <f t="shared" si="14"/>
        <v>0</v>
      </c>
      <c r="N147" s="10">
        <f t="shared" si="15"/>
        <v>58</v>
      </c>
      <c r="O147" s="10">
        <f t="shared" si="16"/>
        <v>0</v>
      </c>
      <c r="P147" s="10">
        <f t="shared" si="17"/>
        <v>0</v>
      </c>
    </row>
    <row r="148" spans="1:16" ht="25.5">
      <c r="A148" s="8" t="s">
        <v>352</v>
      </c>
      <c r="B148" s="9" t="s">
        <v>353</v>
      </c>
      <c r="C148" s="10">
        <v>0</v>
      </c>
      <c r="D148" s="10">
        <v>457.2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457.2</v>
      </c>
      <c r="M148" s="10">
        <f t="shared" si="14"/>
        <v>0</v>
      </c>
      <c r="N148" s="10">
        <f t="shared" si="15"/>
        <v>457.2</v>
      </c>
      <c r="O148" s="10">
        <f t="shared" si="16"/>
        <v>0</v>
      </c>
      <c r="P148" s="10">
        <f t="shared" si="17"/>
        <v>0</v>
      </c>
    </row>
    <row r="149" spans="1:16">
      <c r="A149" s="5" t="s">
        <v>382</v>
      </c>
      <c r="B149" s="6" t="s">
        <v>362</v>
      </c>
      <c r="C149" s="7">
        <v>4414.0901299999996</v>
      </c>
      <c r="D149" s="7">
        <v>4414.0901299999996</v>
      </c>
      <c r="E149" s="7">
        <v>716.66600000000005</v>
      </c>
      <c r="F149" s="7">
        <v>19.337720000000001</v>
      </c>
      <c r="G149" s="7">
        <v>0</v>
      </c>
      <c r="H149" s="7">
        <v>19.337720000000001</v>
      </c>
      <c r="I149" s="7">
        <v>0</v>
      </c>
      <c r="J149" s="7">
        <v>0</v>
      </c>
      <c r="K149" s="7">
        <f t="shared" si="12"/>
        <v>697.32828000000006</v>
      </c>
      <c r="L149" s="7">
        <f t="shared" si="13"/>
        <v>4394.7524099999991</v>
      </c>
      <c r="M149" s="7">
        <f t="shared" si="14"/>
        <v>2.6982890216642059</v>
      </c>
      <c r="N149" s="7">
        <f t="shared" si="15"/>
        <v>4394.7524099999991</v>
      </c>
      <c r="O149" s="7">
        <f t="shared" si="16"/>
        <v>697.32828000000006</v>
      </c>
      <c r="P149" s="7">
        <f t="shared" si="17"/>
        <v>2.6982890216642059</v>
      </c>
    </row>
    <row r="150" spans="1:16" ht="25.5">
      <c r="A150" s="8" t="s">
        <v>352</v>
      </c>
      <c r="B150" s="9" t="s">
        <v>353</v>
      </c>
      <c r="C150" s="10">
        <v>4414.0901299999996</v>
      </c>
      <c r="D150" s="10">
        <v>4414.0901299999996</v>
      </c>
      <c r="E150" s="10">
        <v>716.66600000000005</v>
      </c>
      <c r="F150" s="10">
        <v>19.337720000000001</v>
      </c>
      <c r="G150" s="10">
        <v>0</v>
      </c>
      <c r="H150" s="10">
        <v>19.337720000000001</v>
      </c>
      <c r="I150" s="10">
        <v>0</v>
      </c>
      <c r="J150" s="10">
        <v>0</v>
      </c>
      <c r="K150" s="10">
        <f t="shared" si="12"/>
        <v>697.32828000000006</v>
      </c>
      <c r="L150" s="10">
        <f t="shared" si="13"/>
        <v>4394.7524099999991</v>
      </c>
      <c r="M150" s="10">
        <f t="shared" si="14"/>
        <v>2.6982890216642059</v>
      </c>
      <c r="N150" s="10">
        <f t="shared" si="15"/>
        <v>4394.7524099999991</v>
      </c>
      <c r="O150" s="10">
        <f t="shared" si="16"/>
        <v>697.32828000000006</v>
      </c>
      <c r="P150" s="10">
        <f t="shared" si="17"/>
        <v>2.6982890216642059</v>
      </c>
    </row>
    <row r="151" spans="1:16" ht="25.5">
      <c r="A151" s="5" t="s">
        <v>245</v>
      </c>
      <c r="B151" s="6" t="s">
        <v>246</v>
      </c>
      <c r="C151" s="7">
        <v>5854.2491200000004</v>
      </c>
      <c r="D151" s="7">
        <v>36532.982120000001</v>
      </c>
      <c r="E151" s="7">
        <v>156.6</v>
      </c>
      <c r="F151" s="7">
        <v>1085.66085</v>
      </c>
      <c r="G151" s="7">
        <v>0</v>
      </c>
      <c r="H151" s="7">
        <v>1083.4637700000001</v>
      </c>
      <c r="I151" s="7">
        <v>131.09236000000001</v>
      </c>
      <c r="J151" s="7">
        <v>2.1970800000000001</v>
      </c>
      <c r="K151" s="7">
        <f t="shared" si="12"/>
        <v>-929.06084999999996</v>
      </c>
      <c r="L151" s="7">
        <f t="shared" si="13"/>
        <v>35447.32127</v>
      </c>
      <c r="M151" s="7">
        <f t="shared" si="14"/>
        <v>693.2700191570882</v>
      </c>
      <c r="N151" s="7">
        <f t="shared" si="15"/>
        <v>35449.518349999998</v>
      </c>
      <c r="O151" s="7">
        <f t="shared" si="16"/>
        <v>-926.86377000000005</v>
      </c>
      <c r="P151" s="7">
        <f t="shared" si="17"/>
        <v>691.86703065134111</v>
      </c>
    </row>
    <row r="152" spans="1:16">
      <c r="A152" s="5" t="s">
        <v>248</v>
      </c>
      <c r="B152" s="6" t="s">
        <v>249</v>
      </c>
      <c r="C152" s="7">
        <v>2317.6323700000003</v>
      </c>
      <c r="D152" s="7">
        <v>12038.573370000002</v>
      </c>
      <c r="E152" s="7">
        <v>0</v>
      </c>
      <c r="F152" s="7">
        <v>391.97305</v>
      </c>
      <c r="G152" s="7">
        <v>0</v>
      </c>
      <c r="H152" s="7">
        <v>391.97305</v>
      </c>
      <c r="I152" s="7">
        <v>128.89528000000001</v>
      </c>
      <c r="J152" s="7">
        <v>0</v>
      </c>
      <c r="K152" s="7">
        <f t="shared" si="12"/>
        <v>-391.97305</v>
      </c>
      <c r="L152" s="7">
        <f t="shared" si="13"/>
        <v>11646.600320000001</v>
      </c>
      <c r="M152" s="7">
        <f t="shared" si="14"/>
        <v>0</v>
      </c>
      <c r="N152" s="7">
        <f t="shared" si="15"/>
        <v>11646.600320000001</v>
      </c>
      <c r="O152" s="7">
        <f t="shared" si="16"/>
        <v>-391.97305</v>
      </c>
      <c r="P152" s="7">
        <f t="shared" si="17"/>
        <v>0</v>
      </c>
    </row>
    <row r="153" spans="1:16">
      <c r="A153" s="8" t="s">
        <v>383</v>
      </c>
      <c r="B153" s="9" t="s">
        <v>384</v>
      </c>
      <c r="C153" s="10">
        <v>514.0675</v>
      </c>
      <c r="D153" s="10">
        <v>2970.0084999999999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2970.0084999999999</v>
      </c>
      <c r="M153" s="10">
        <f t="shared" si="14"/>
        <v>0</v>
      </c>
      <c r="N153" s="10">
        <f t="shared" si="15"/>
        <v>2970.0084999999999</v>
      </c>
      <c r="O153" s="10">
        <f t="shared" si="16"/>
        <v>0</v>
      </c>
      <c r="P153" s="10">
        <f t="shared" si="17"/>
        <v>0</v>
      </c>
    </row>
    <row r="154" spans="1:16" ht="25.5">
      <c r="A154" s="8" t="s">
        <v>352</v>
      </c>
      <c r="B154" s="9" t="s">
        <v>353</v>
      </c>
      <c r="C154" s="10">
        <v>1803.5648700000002</v>
      </c>
      <c r="D154" s="10">
        <v>9068.564870000002</v>
      </c>
      <c r="E154" s="10">
        <v>0</v>
      </c>
      <c r="F154" s="10">
        <v>391.97305</v>
      </c>
      <c r="G154" s="10">
        <v>0</v>
      </c>
      <c r="H154" s="10">
        <v>391.97305</v>
      </c>
      <c r="I154" s="10">
        <v>128.89528000000001</v>
      </c>
      <c r="J154" s="10">
        <v>0</v>
      </c>
      <c r="K154" s="10">
        <f t="shared" si="12"/>
        <v>-391.97305</v>
      </c>
      <c r="L154" s="10">
        <f t="shared" si="13"/>
        <v>8676.5918200000015</v>
      </c>
      <c r="M154" s="10">
        <f t="shared" si="14"/>
        <v>0</v>
      </c>
      <c r="N154" s="10">
        <f t="shared" si="15"/>
        <v>8676.5918200000015</v>
      </c>
      <c r="O154" s="10">
        <f t="shared" si="16"/>
        <v>-391.97305</v>
      </c>
      <c r="P154" s="10">
        <f t="shared" si="17"/>
        <v>0</v>
      </c>
    </row>
    <row r="155" spans="1:16">
      <c r="A155" s="5" t="s">
        <v>252</v>
      </c>
      <c r="B155" s="6" t="s">
        <v>253</v>
      </c>
      <c r="C155" s="7">
        <v>769.97379000000012</v>
      </c>
      <c r="D155" s="7">
        <v>2380.8987900000002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2380.8987900000002</v>
      </c>
      <c r="M155" s="7">
        <f t="shared" si="14"/>
        <v>0</v>
      </c>
      <c r="N155" s="7">
        <f t="shared" si="15"/>
        <v>2380.8987900000002</v>
      </c>
      <c r="O155" s="7">
        <f t="shared" si="16"/>
        <v>0</v>
      </c>
      <c r="P155" s="7">
        <f t="shared" si="17"/>
        <v>0</v>
      </c>
    </row>
    <row r="156" spans="1:16">
      <c r="A156" s="8" t="s">
        <v>383</v>
      </c>
      <c r="B156" s="9" t="s">
        <v>384</v>
      </c>
      <c r="C156" s="10">
        <v>65.734999999999999</v>
      </c>
      <c r="D156" s="10">
        <v>65.734999999999999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65.734999999999999</v>
      </c>
      <c r="M156" s="10">
        <f t="shared" si="14"/>
        <v>0</v>
      </c>
      <c r="N156" s="10">
        <f t="shared" si="15"/>
        <v>65.734999999999999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352</v>
      </c>
      <c r="B157" s="9" t="s">
        <v>353</v>
      </c>
      <c r="C157" s="10">
        <v>704.23879000000011</v>
      </c>
      <c r="D157" s="10">
        <v>2315.1637900000001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2315.1637900000001</v>
      </c>
      <c r="M157" s="10">
        <f t="shared" si="14"/>
        <v>0</v>
      </c>
      <c r="N157" s="10">
        <f t="shared" si="15"/>
        <v>2315.1637900000001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254</v>
      </c>
      <c r="B158" s="6" t="s">
        <v>255</v>
      </c>
      <c r="C158" s="7">
        <v>661.37427000000002</v>
      </c>
      <c r="D158" s="7">
        <v>19698.720269999998</v>
      </c>
      <c r="E158" s="7">
        <v>0</v>
      </c>
      <c r="F158" s="7">
        <v>693.68780000000004</v>
      </c>
      <c r="G158" s="7">
        <v>0</v>
      </c>
      <c r="H158" s="7">
        <v>693.68780000000004</v>
      </c>
      <c r="I158" s="7">
        <v>0</v>
      </c>
      <c r="J158" s="7">
        <v>0</v>
      </c>
      <c r="K158" s="7">
        <f t="shared" si="12"/>
        <v>-693.68780000000004</v>
      </c>
      <c r="L158" s="7">
        <f t="shared" si="13"/>
        <v>19005.032469999998</v>
      </c>
      <c r="M158" s="7">
        <f t="shared" si="14"/>
        <v>0</v>
      </c>
      <c r="N158" s="7">
        <f t="shared" si="15"/>
        <v>19005.032469999998</v>
      </c>
      <c r="O158" s="7">
        <f t="shared" si="16"/>
        <v>-693.68780000000004</v>
      </c>
      <c r="P158" s="7">
        <f t="shared" si="17"/>
        <v>0</v>
      </c>
    </row>
    <row r="159" spans="1:16">
      <c r="A159" s="8" t="s">
        <v>363</v>
      </c>
      <c r="B159" s="9" t="s">
        <v>364</v>
      </c>
      <c r="C159" s="10">
        <v>635.87565000000006</v>
      </c>
      <c r="D159" s="10">
        <v>17650.875649999998</v>
      </c>
      <c r="E159" s="10">
        <v>0</v>
      </c>
      <c r="F159" s="10">
        <v>693.68780000000004</v>
      </c>
      <c r="G159" s="10">
        <v>0</v>
      </c>
      <c r="H159" s="10">
        <v>693.68780000000004</v>
      </c>
      <c r="I159" s="10">
        <v>0</v>
      </c>
      <c r="J159" s="10">
        <v>0</v>
      </c>
      <c r="K159" s="10">
        <f t="shared" si="12"/>
        <v>-693.68780000000004</v>
      </c>
      <c r="L159" s="10">
        <f t="shared" si="13"/>
        <v>16957.187849999998</v>
      </c>
      <c r="M159" s="10">
        <f t="shared" si="14"/>
        <v>0</v>
      </c>
      <c r="N159" s="10">
        <f t="shared" si="15"/>
        <v>16957.187849999998</v>
      </c>
      <c r="O159" s="10">
        <f t="shared" si="16"/>
        <v>-693.68780000000004</v>
      </c>
      <c r="P159" s="10">
        <f t="shared" si="17"/>
        <v>0</v>
      </c>
    </row>
    <row r="160" spans="1:16" ht="25.5">
      <c r="A160" s="8" t="s">
        <v>352</v>
      </c>
      <c r="B160" s="9" t="s">
        <v>353</v>
      </c>
      <c r="C160" s="10">
        <v>25.498619999999999</v>
      </c>
      <c r="D160" s="10">
        <v>2047.8446200000001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2047.8446200000001</v>
      </c>
      <c r="M160" s="10">
        <f t="shared" si="14"/>
        <v>0</v>
      </c>
      <c r="N160" s="10">
        <f t="shared" si="15"/>
        <v>2047.8446200000001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257</v>
      </c>
      <c r="B161" s="6" t="s">
        <v>126</v>
      </c>
      <c r="C161" s="7">
        <v>9.725620000000001</v>
      </c>
      <c r="D161" s="7">
        <v>319.24662000000001</v>
      </c>
      <c r="E161" s="7">
        <v>0</v>
      </c>
      <c r="F161" s="7">
        <v>0</v>
      </c>
      <c r="G161" s="7">
        <v>0</v>
      </c>
      <c r="H161" s="7">
        <v>-2.1970800000000001</v>
      </c>
      <c r="I161" s="7">
        <v>2.1970800000000001</v>
      </c>
      <c r="J161" s="7">
        <v>2.1970800000000001</v>
      </c>
      <c r="K161" s="7">
        <f t="shared" si="12"/>
        <v>0</v>
      </c>
      <c r="L161" s="7">
        <f t="shared" si="13"/>
        <v>319.24662000000001</v>
      </c>
      <c r="M161" s="7">
        <f t="shared" si="14"/>
        <v>0</v>
      </c>
      <c r="N161" s="7">
        <f t="shared" si="15"/>
        <v>321.44370000000004</v>
      </c>
      <c r="O161" s="7">
        <f t="shared" si="16"/>
        <v>2.1970800000000001</v>
      </c>
      <c r="P161" s="7">
        <f t="shared" si="17"/>
        <v>0</v>
      </c>
    </row>
    <row r="162" spans="1:16">
      <c r="A162" s="8" t="s">
        <v>363</v>
      </c>
      <c r="B162" s="9" t="s">
        <v>364</v>
      </c>
      <c r="C162" s="10">
        <v>9.725620000000001</v>
      </c>
      <c r="D162" s="10">
        <v>319.24662000000001</v>
      </c>
      <c r="E162" s="10">
        <v>0</v>
      </c>
      <c r="F162" s="10">
        <v>0</v>
      </c>
      <c r="G162" s="10">
        <v>0</v>
      </c>
      <c r="H162" s="10">
        <v>-2.1970800000000001</v>
      </c>
      <c r="I162" s="10">
        <v>2.1970800000000001</v>
      </c>
      <c r="J162" s="10">
        <v>2.1970800000000001</v>
      </c>
      <c r="K162" s="10">
        <f t="shared" si="12"/>
        <v>0</v>
      </c>
      <c r="L162" s="10">
        <f t="shared" si="13"/>
        <v>319.24662000000001</v>
      </c>
      <c r="M162" s="10">
        <f t="shared" si="14"/>
        <v>0</v>
      </c>
      <c r="N162" s="10">
        <f t="shared" si="15"/>
        <v>321.44370000000004</v>
      </c>
      <c r="O162" s="10">
        <f t="shared" si="16"/>
        <v>2.1970800000000001</v>
      </c>
      <c r="P162" s="10">
        <f t="shared" si="17"/>
        <v>0</v>
      </c>
    </row>
    <row r="163" spans="1:16">
      <c r="A163" s="5" t="s">
        <v>385</v>
      </c>
      <c r="B163" s="6" t="s">
        <v>386</v>
      </c>
      <c r="C163" s="7">
        <v>107.51407</v>
      </c>
      <c r="D163" s="7">
        <v>107.51407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107.51407</v>
      </c>
      <c r="M163" s="7">
        <f t="shared" si="14"/>
        <v>0</v>
      </c>
      <c r="N163" s="7">
        <f t="shared" si="15"/>
        <v>107.51407</v>
      </c>
      <c r="O163" s="7">
        <f t="shared" si="16"/>
        <v>0</v>
      </c>
      <c r="P163" s="7">
        <f t="shared" si="17"/>
        <v>0</v>
      </c>
    </row>
    <row r="164" spans="1:16">
      <c r="A164" s="8" t="s">
        <v>357</v>
      </c>
      <c r="B164" s="9" t="s">
        <v>358</v>
      </c>
      <c r="C164" s="10">
        <v>69.678070000000005</v>
      </c>
      <c r="D164" s="10">
        <v>69.678070000000005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69.678070000000005</v>
      </c>
      <c r="M164" s="10">
        <f t="shared" si="14"/>
        <v>0</v>
      </c>
      <c r="N164" s="10">
        <f t="shared" si="15"/>
        <v>69.678070000000005</v>
      </c>
      <c r="O164" s="10">
        <f t="shared" si="16"/>
        <v>0</v>
      </c>
      <c r="P164" s="10">
        <f t="shared" si="17"/>
        <v>0</v>
      </c>
    </row>
    <row r="165" spans="1:16" ht="25.5">
      <c r="A165" s="8" t="s">
        <v>352</v>
      </c>
      <c r="B165" s="9" t="s">
        <v>353</v>
      </c>
      <c r="C165" s="10">
        <v>37.835999999999999</v>
      </c>
      <c r="D165" s="10">
        <v>37.835999999999999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37.835999999999999</v>
      </c>
      <c r="M165" s="10">
        <f t="shared" si="14"/>
        <v>0</v>
      </c>
      <c r="N165" s="10">
        <f t="shared" si="15"/>
        <v>37.835999999999999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258</v>
      </c>
      <c r="B166" s="6" t="s">
        <v>259</v>
      </c>
      <c r="C166" s="7">
        <v>937.98400000000004</v>
      </c>
      <c r="D166" s="7">
        <v>937.98400000000004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937.98400000000004</v>
      </c>
      <c r="M166" s="7">
        <f t="shared" si="14"/>
        <v>0</v>
      </c>
      <c r="N166" s="7">
        <f t="shared" si="15"/>
        <v>937.98400000000004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352</v>
      </c>
      <c r="B167" s="9" t="s">
        <v>353</v>
      </c>
      <c r="C167" s="10">
        <v>937.98400000000004</v>
      </c>
      <c r="D167" s="10">
        <v>937.98400000000004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937.98400000000004</v>
      </c>
      <c r="M167" s="10">
        <f t="shared" si="14"/>
        <v>0</v>
      </c>
      <c r="N167" s="10">
        <f t="shared" si="15"/>
        <v>937.98400000000004</v>
      </c>
      <c r="O167" s="10">
        <f t="shared" si="16"/>
        <v>0</v>
      </c>
      <c r="P167" s="10">
        <f t="shared" si="17"/>
        <v>0</v>
      </c>
    </row>
    <row r="168" spans="1:16">
      <c r="A168" s="5" t="s">
        <v>387</v>
      </c>
      <c r="B168" s="6" t="s">
        <v>366</v>
      </c>
      <c r="C168" s="7">
        <v>1050.0450000000001</v>
      </c>
      <c r="D168" s="7">
        <v>1050.0450000000001</v>
      </c>
      <c r="E168" s="7">
        <v>156.6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156.6</v>
      </c>
      <c r="L168" s="7">
        <f t="shared" si="13"/>
        <v>1050.0450000000001</v>
      </c>
      <c r="M168" s="7">
        <f t="shared" si="14"/>
        <v>0</v>
      </c>
      <c r="N168" s="7">
        <f t="shared" si="15"/>
        <v>1050.0450000000001</v>
      </c>
      <c r="O168" s="7">
        <f t="shared" si="16"/>
        <v>156.6</v>
      </c>
      <c r="P168" s="7">
        <f t="shared" si="17"/>
        <v>0</v>
      </c>
    </row>
    <row r="169" spans="1:16" ht="25.5">
      <c r="A169" s="8" t="s">
        <v>55</v>
      </c>
      <c r="B169" s="9" t="s">
        <v>56</v>
      </c>
      <c r="C169" s="10">
        <v>861.14499999999998</v>
      </c>
      <c r="D169" s="10">
        <v>861.14499999999998</v>
      </c>
      <c r="E169" s="10">
        <v>156.6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156.6</v>
      </c>
      <c r="L169" s="10">
        <f t="shared" si="13"/>
        <v>861.14499999999998</v>
      </c>
      <c r="M169" s="10">
        <f t="shared" si="14"/>
        <v>0</v>
      </c>
      <c r="N169" s="10">
        <f t="shared" si="15"/>
        <v>861.14499999999998</v>
      </c>
      <c r="O169" s="10">
        <f t="shared" si="16"/>
        <v>156.6</v>
      </c>
      <c r="P169" s="10">
        <f t="shared" si="17"/>
        <v>0</v>
      </c>
    </row>
    <row r="170" spans="1:16" ht="25.5">
      <c r="A170" s="8" t="s">
        <v>352</v>
      </c>
      <c r="B170" s="9" t="s">
        <v>353</v>
      </c>
      <c r="C170" s="10">
        <v>188.9</v>
      </c>
      <c r="D170" s="10">
        <v>188.9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188.9</v>
      </c>
      <c r="M170" s="10">
        <f t="shared" si="14"/>
        <v>0</v>
      </c>
      <c r="N170" s="10">
        <f t="shared" si="15"/>
        <v>188.9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260</v>
      </c>
      <c r="B171" s="6" t="s">
        <v>261</v>
      </c>
      <c r="C171" s="7">
        <v>10760.03786</v>
      </c>
      <c r="D171" s="7">
        <v>54767.493459999991</v>
      </c>
      <c r="E171" s="7">
        <v>7890.585</v>
      </c>
      <c r="F171" s="7">
        <v>1197.56116</v>
      </c>
      <c r="G171" s="7">
        <v>0</v>
      </c>
      <c r="H171" s="7">
        <v>2301.3448600000002</v>
      </c>
      <c r="I171" s="7">
        <v>0</v>
      </c>
      <c r="J171" s="7">
        <v>0</v>
      </c>
      <c r="K171" s="7">
        <f t="shared" si="12"/>
        <v>6693.0238399999998</v>
      </c>
      <c r="L171" s="7">
        <f t="shared" si="13"/>
        <v>53569.932299999993</v>
      </c>
      <c r="M171" s="7">
        <f t="shared" si="14"/>
        <v>15.17708965811787</v>
      </c>
      <c r="N171" s="7">
        <f t="shared" si="15"/>
        <v>52466.148599999993</v>
      </c>
      <c r="O171" s="7">
        <f t="shared" si="16"/>
        <v>5589.2401399999999</v>
      </c>
      <c r="P171" s="7">
        <f t="shared" si="17"/>
        <v>29.165706471700137</v>
      </c>
    </row>
    <row r="172" spans="1:16" ht="25.5">
      <c r="A172" s="5" t="s">
        <v>263</v>
      </c>
      <c r="B172" s="6" t="s">
        <v>264</v>
      </c>
      <c r="C172" s="7">
        <v>884.55289000000005</v>
      </c>
      <c r="D172" s="7">
        <v>1932.9278900000002</v>
      </c>
      <c r="E172" s="7">
        <v>944.58500000000004</v>
      </c>
      <c r="F172" s="7">
        <v>933.63607999999999</v>
      </c>
      <c r="G172" s="7">
        <v>0</v>
      </c>
      <c r="H172" s="7">
        <v>933.63607999999999</v>
      </c>
      <c r="I172" s="7">
        <v>0</v>
      </c>
      <c r="J172" s="7">
        <v>0</v>
      </c>
      <c r="K172" s="7">
        <f t="shared" si="12"/>
        <v>10.948920000000044</v>
      </c>
      <c r="L172" s="7">
        <f t="shared" si="13"/>
        <v>999.29181000000017</v>
      </c>
      <c r="M172" s="7">
        <f t="shared" si="14"/>
        <v>98.840875093294926</v>
      </c>
      <c r="N172" s="7">
        <f t="shared" si="15"/>
        <v>999.29181000000017</v>
      </c>
      <c r="O172" s="7">
        <f t="shared" si="16"/>
        <v>10.948920000000044</v>
      </c>
      <c r="P172" s="7">
        <f t="shared" si="17"/>
        <v>98.840875093294926</v>
      </c>
    </row>
    <row r="173" spans="1:16" ht="25.5">
      <c r="A173" s="8" t="s">
        <v>352</v>
      </c>
      <c r="B173" s="9" t="s">
        <v>353</v>
      </c>
      <c r="C173" s="10">
        <v>884.55289000000005</v>
      </c>
      <c r="D173" s="10">
        <v>1932.9278900000002</v>
      </c>
      <c r="E173" s="10">
        <v>944.58500000000004</v>
      </c>
      <c r="F173" s="10">
        <v>933.63607999999999</v>
      </c>
      <c r="G173" s="10">
        <v>0</v>
      </c>
      <c r="H173" s="10">
        <v>933.63607999999999</v>
      </c>
      <c r="I173" s="10">
        <v>0</v>
      </c>
      <c r="J173" s="10">
        <v>0</v>
      </c>
      <c r="K173" s="10">
        <f t="shared" si="12"/>
        <v>10.948920000000044</v>
      </c>
      <c r="L173" s="10">
        <f t="shared" si="13"/>
        <v>999.29181000000017</v>
      </c>
      <c r="M173" s="10">
        <f t="shared" si="14"/>
        <v>98.840875093294926</v>
      </c>
      <c r="N173" s="10">
        <f t="shared" si="15"/>
        <v>999.29181000000017</v>
      </c>
      <c r="O173" s="10">
        <f t="shared" si="16"/>
        <v>10.948920000000044</v>
      </c>
      <c r="P173" s="10">
        <f t="shared" si="17"/>
        <v>98.840875093294926</v>
      </c>
    </row>
    <row r="174" spans="1:16">
      <c r="A174" s="5" t="s">
        <v>269</v>
      </c>
      <c r="B174" s="6" t="s">
        <v>216</v>
      </c>
      <c r="C174" s="7">
        <v>478.63100000000003</v>
      </c>
      <c r="D174" s="7">
        <v>2483.337</v>
      </c>
      <c r="E174" s="7">
        <v>986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986</v>
      </c>
      <c r="L174" s="7">
        <f t="shared" si="13"/>
        <v>2483.337</v>
      </c>
      <c r="M174" s="7">
        <f t="shared" si="14"/>
        <v>0</v>
      </c>
      <c r="N174" s="7">
        <f t="shared" si="15"/>
        <v>2483.337</v>
      </c>
      <c r="O174" s="7">
        <f t="shared" si="16"/>
        <v>986</v>
      </c>
      <c r="P174" s="7">
        <f t="shared" si="17"/>
        <v>0</v>
      </c>
    </row>
    <row r="175" spans="1:16">
      <c r="A175" s="8" t="s">
        <v>363</v>
      </c>
      <c r="B175" s="9" t="s">
        <v>364</v>
      </c>
      <c r="C175" s="10">
        <v>478.63100000000003</v>
      </c>
      <c r="D175" s="10">
        <v>1478.6310000000001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1478.6310000000001</v>
      </c>
      <c r="M175" s="10">
        <f t="shared" si="14"/>
        <v>0</v>
      </c>
      <c r="N175" s="10">
        <f t="shared" si="15"/>
        <v>1478.6310000000001</v>
      </c>
      <c r="O175" s="10">
        <f t="shared" si="16"/>
        <v>0</v>
      </c>
      <c r="P175" s="10">
        <f t="shared" si="17"/>
        <v>0</v>
      </c>
    </row>
    <row r="176" spans="1:16" ht="25.5">
      <c r="A176" s="8" t="s">
        <v>352</v>
      </c>
      <c r="B176" s="9" t="s">
        <v>353</v>
      </c>
      <c r="C176" s="10">
        <v>0</v>
      </c>
      <c r="D176" s="10">
        <v>1004.706</v>
      </c>
      <c r="E176" s="10">
        <v>986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986</v>
      </c>
      <c r="L176" s="10">
        <f t="shared" si="13"/>
        <v>1004.706</v>
      </c>
      <c r="M176" s="10">
        <f t="shared" si="14"/>
        <v>0</v>
      </c>
      <c r="N176" s="10">
        <f t="shared" si="15"/>
        <v>1004.706</v>
      </c>
      <c r="O176" s="10">
        <f t="shared" si="16"/>
        <v>986</v>
      </c>
      <c r="P176" s="10">
        <f t="shared" si="17"/>
        <v>0</v>
      </c>
    </row>
    <row r="177" spans="1:16">
      <c r="A177" s="5" t="s">
        <v>388</v>
      </c>
      <c r="B177" s="6" t="s">
        <v>386</v>
      </c>
      <c r="C177" s="7">
        <v>49.978000000000002</v>
      </c>
      <c r="D177" s="7">
        <v>5976.4650000000001</v>
      </c>
      <c r="E177" s="7">
        <v>0</v>
      </c>
      <c r="F177" s="7">
        <v>223.34519</v>
      </c>
      <c r="G177" s="7">
        <v>0</v>
      </c>
      <c r="H177" s="7">
        <v>223.34519</v>
      </c>
      <c r="I177" s="7">
        <v>0</v>
      </c>
      <c r="J177" s="7">
        <v>0</v>
      </c>
      <c r="K177" s="7">
        <f t="shared" si="12"/>
        <v>-223.34519</v>
      </c>
      <c r="L177" s="7">
        <f t="shared" si="13"/>
        <v>5753.1198100000001</v>
      </c>
      <c r="M177" s="7">
        <f t="shared" si="14"/>
        <v>0</v>
      </c>
      <c r="N177" s="7">
        <f t="shared" si="15"/>
        <v>5753.1198100000001</v>
      </c>
      <c r="O177" s="7">
        <f t="shared" si="16"/>
        <v>-223.34519</v>
      </c>
      <c r="P177" s="7">
        <f t="shared" si="17"/>
        <v>0</v>
      </c>
    </row>
    <row r="178" spans="1:16">
      <c r="A178" s="8" t="s">
        <v>355</v>
      </c>
      <c r="B178" s="9" t="s">
        <v>356</v>
      </c>
      <c r="C178" s="10">
        <v>49.978000000000002</v>
      </c>
      <c r="D178" s="10">
        <v>4844.5650000000005</v>
      </c>
      <c r="E178" s="10">
        <v>0</v>
      </c>
      <c r="F178" s="10">
        <v>223.34519</v>
      </c>
      <c r="G178" s="10">
        <v>0</v>
      </c>
      <c r="H178" s="10">
        <v>223.34519</v>
      </c>
      <c r="I178" s="10">
        <v>0</v>
      </c>
      <c r="J178" s="10">
        <v>0</v>
      </c>
      <c r="K178" s="10">
        <f t="shared" si="12"/>
        <v>-223.34519</v>
      </c>
      <c r="L178" s="10">
        <f t="shared" si="13"/>
        <v>4621.2198100000005</v>
      </c>
      <c r="M178" s="10">
        <f t="shared" si="14"/>
        <v>0</v>
      </c>
      <c r="N178" s="10">
        <f t="shared" si="15"/>
        <v>4621.2198100000005</v>
      </c>
      <c r="O178" s="10">
        <f t="shared" si="16"/>
        <v>-223.34519</v>
      </c>
      <c r="P178" s="10">
        <f t="shared" si="17"/>
        <v>0</v>
      </c>
    </row>
    <row r="179" spans="1:16" ht="25.5">
      <c r="A179" s="8" t="s">
        <v>352</v>
      </c>
      <c r="B179" s="9" t="s">
        <v>353</v>
      </c>
      <c r="C179" s="10">
        <v>0</v>
      </c>
      <c r="D179" s="10">
        <v>1131.9000000000001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1131.9000000000001</v>
      </c>
      <c r="M179" s="10">
        <f t="shared" si="14"/>
        <v>0</v>
      </c>
      <c r="N179" s="10">
        <f t="shared" si="15"/>
        <v>1131.9000000000001</v>
      </c>
      <c r="O179" s="10">
        <f t="shared" si="16"/>
        <v>0</v>
      </c>
      <c r="P179" s="10">
        <f t="shared" si="17"/>
        <v>0</v>
      </c>
    </row>
    <row r="180" spans="1:16">
      <c r="A180" s="5" t="s">
        <v>389</v>
      </c>
      <c r="B180" s="6" t="s">
        <v>379</v>
      </c>
      <c r="C180" s="7">
        <v>0</v>
      </c>
      <c r="D180" s="7">
        <v>54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54</v>
      </c>
      <c r="M180" s="7">
        <f t="shared" si="14"/>
        <v>0</v>
      </c>
      <c r="N180" s="7">
        <f t="shared" si="15"/>
        <v>54</v>
      </c>
      <c r="O180" s="7">
        <f t="shared" si="16"/>
        <v>0</v>
      </c>
      <c r="P180" s="7">
        <f t="shared" si="17"/>
        <v>0</v>
      </c>
    </row>
    <row r="181" spans="1:16" ht="25.5">
      <c r="A181" s="8" t="s">
        <v>352</v>
      </c>
      <c r="B181" s="9" t="s">
        <v>353</v>
      </c>
      <c r="C181" s="10">
        <v>0</v>
      </c>
      <c r="D181" s="10">
        <v>54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54</v>
      </c>
      <c r="M181" s="10">
        <f t="shared" si="14"/>
        <v>0</v>
      </c>
      <c r="N181" s="10">
        <f t="shared" si="15"/>
        <v>54</v>
      </c>
      <c r="O181" s="10">
        <f t="shared" si="16"/>
        <v>0</v>
      </c>
      <c r="P181" s="10">
        <f t="shared" si="17"/>
        <v>0</v>
      </c>
    </row>
    <row r="182" spans="1:16" ht="38.25">
      <c r="A182" s="5" t="s">
        <v>390</v>
      </c>
      <c r="B182" s="6" t="s">
        <v>391</v>
      </c>
      <c r="C182" s="7">
        <v>61.338750000000005</v>
      </c>
      <c r="D182" s="7">
        <v>473.93275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473.93275</v>
      </c>
      <c r="M182" s="7">
        <f t="shared" si="14"/>
        <v>0</v>
      </c>
      <c r="N182" s="7">
        <f t="shared" si="15"/>
        <v>473.93275</v>
      </c>
      <c r="O182" s="7">
        <f t="shared" si="16"/>
        <v>0</v>
      </c>
      <c r="P182" s="7">
        <f t="shared" si="17"/>
        <v>0</v>
      </c>
    </row>
    <row r="183" spans="1:16">
      <c r="A183" s="8" t="s">
        <v>357</v>
      </c>
      <c r="B183" s="9" t="s">
        <v>358</v>
      </c>
      <c r="C183" s="10">
        <v>42.632750000000001</v>
      </c>
      <c r="D183" s="10">
        <v>473.93275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473.93275</v>
      </c>
      <c r="M183" s="10">
        <f t="shared" si="14"/>
        <v>0</v>
      </c>
      <c r="N183" s="10">
        <f t="shared" si="15"/>
        <v>473.93275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352</v>
      </c>
      <c r="B184" s="9" t="s">
        <v>353</v>
      </c>
      <c r="C184" s="10">
        <v>18.706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0</v>
      </c>
      <c r="M184" s="10">
        <f t="shared" si="14"/>
        <v>0</v>
      </c>
      <c r="N184" s="10">
        <f t="shared" si="15"/>
        <v>0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392</v>
      </c>
      <c r="B185" s="6" t="s">
        <v>300</v>
      </c>
      <c r="C185" s="7">
        <v>2970.0227999999997</v>
      </c>
      <c r="D185" s="7">
        <v>2970.0227999999997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2970.0227999999997</v>
      </c>
      <c r="M185" s="7">
        <f t="shared" si="14"/>
        <v>0</v>
      </c>
      <c r="N185" s="7">
        <f t="shared" si="15"/>
        <v>2970.0227999999997</v>
      </c>
      <c r="O185" s="7">
        <f t="shared" si="16"/>
        <v>0</v>
      </c>
      <c r="P185" s="7">
        <f t="shared" si="17"/>
        <v>0</v>
      </c>
    </row>
    <row r="186" spans="1:16">
      <c r="A186" s="8" t="s">
        <v>363</v>
      </c>
      <c r="B186" s="9" t="s">
        <v>364</v>
      </c>
      <c r="C186" s="10">
        <v>2970.0227999999997</v>
      </c>
      <c r="D186" s="10">
        <v>2970.0227999999997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2970.0227999999997</v>
      </c>
      <c r="M186" s="10">
        <f t="shared" si="14"/>
        <v>0</v>
      </c>
      <c r="N186" s="10">
        <f t="shared" si="15"/>
        <v>2970.0227999999997</v>
      </c>
      <c r="O186" s="10">
        <f t="shared" si="16"/>
        <v>0</v>
      </c>
      <c r="P186" s="10">
        <f t="shared" si="17"/>
        <v>0</v>
      </c>
    </row>
    <row r="187" spans="1:16">
      <c r="A187" s="5" t="s">
        <v>393</v>
      </c>
      <c r="B187" s="6" t="s">
        <v>362</v>
      </c>
      <c r="C187" s="7">
        <v>6019.3346200000005</v>
      </c>
      <c r="D187" s="7">
        <v>39996.534619999999</v>
      </c>
      <c r="E187" s="7">
        <v>5900</v>
      </c>
      <c r="F187" s="7">
        <v>40.579889999999999</v>
      </c>
      <c r="G187" s="7">
        <v>0</v>
      </c>
      <c r="H187" s="7">
        <v>1144.3635900000002</v>
      </c>
      <c r="I187" s="7">
        <v>0</v>
      </c>
      <c r="J187" s="7">
        <v>0</v>
      </c>
      <c r="K187" s="7">
        <f t="shared" si="12"/>
        <v>5859.42011</v>
      </c>
      <c r="L187" s="7">
        <f t="shared" si="13"/>
        <v>39955.954729999998</v>
      </c>
      <c r="M187" s="7">
        <f t="shared" si="14"/>
        <v>0.68779474576271182</v>
      </c>
      <c r="N187" s="7">
        <f t="shared" si="15"/>
        <v>38852.171029999998</v>
      </c>
      <c r="O187" s="7">
        <f t="shared" si="16"/>
        <v>4755.6364100000001</v>
      </c>
      <c r="P187" s="7">
        <f t="shared" si="17"/>
        <v>19.395993050847459</v>
      </c>
    </row>
    <row r="188" spans="1:16" ht="25.5">
      <c r="A188" s="8" t="s">
        <v>352</v>
      </c>
      <c r="B188" s="9" t="s">
        <v>353</v>
      </c>
      <c r="C188" s="10">
        <v>6019.3346200000005</v>
      </c>
      <c r="D188" s="10">
        <v>39996.534619999999</v>
      </c>
      <c r="E188" s="10">
        <v>5900</v>
      </c>
      <c r="F188" s="10">
        <v>40.579889999999999</v>
      </c>
      <c r="G188" s="10">
        <v>0</v>
      </c>
      <c r="H188" s="10">
        <v>1144.3635900000002</v>
      </c>
      <c r="I188" s="10">
        <v>0</v>
      </c>
      <c r="J188" s="10">
        <v>0</v>
      </c>
      <c r="K188" s="10">
        <f t="shared" si="12"/>
        <v>5859.42011</v>
      </c>
      <c r="L188" s="10">
        <f t="shared" si="13"/>
        <v>39955.954729999998</v>
      </c>
      <c r="M188" s="10">
        <f t="shared" si="14"/>
        <v>0.68779474576271182</v>
      </c>
      <c r="N188" s="10">
        <f t="shared" si="15"/>
        <v>38852.171029999998</v>
      </c>
      <c r="O188" s="10">
        <f t="shared" si="16"/>
        <v>4755.6364100000001</v>
      </c>
      <c r="P188" s="10">
        <f t="shared" si="17"/>
        <v>19.395993050847459</v>
      </c>
    </row>
    <row r="189" spans="1:16">
      <c r="A189" s="5" t="s">
        <v>272</v>
      </c>
      <c r="B189" s="6" t="s">
        <v>273</v>
      </c>
      <c r="C189" s="7">
        <v>296.1798</v>
      </c>
      <c r="D189" s="7">
        <v>315.37979999999999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315.37979999999999</v>
      </c>
      <c r="M189" s="7">
        <f t="shared" si="14"/>
        <v>0</v>
      </c>
      <c r="N189" s="7">
        <f t="shared" si="15"/>
        <v>315.37979999999999</v>
      </c>
      <c r="O189" s="7">
        <f t="shared" si="16"/>
        <v>0</v>
      </c>
      <c r="P189" s="7">
        <f t="shared" si="17"/>
        <v>0</v>
      </c>
    </row>
    <row r="190" spans="1:16">
      <c r="A190" s="8" t="s">
        <v>357</v>
      </c>
      <c r="B190" s="9" t="s">
        <v>358</v>
      </c>
      <c r="C190" s="10">
        <v>296.1798</v>
      </c>
      <c r="D190" s="10">
        <v>296.1798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296.1798</v>
      </c>
      <c r="M190" s="10">
        <f t="shared" si="14"/>
        <v>0</v>
      </c>
      <c r="N190" s="10">
        <f t="shared" si="15"/>
        <v>296.1798</v>
      </c>
      <c r="O190" s="10">
        <f t="shared" si="16"/>
        <v>0</v>
      </c>
      <c r="P190" s="10">
        <f t="shared" si="17"/>
        <v>0</v>
      </c>
    </row>
    <row r="191" spans="1:16" ht="25.5">
      <c r="A191" s="8" t="s">
        <v>352</v>
      </c>
      <c r="B191" s="9" t="s">
        <v>353</v>
      </c>
      <c r="C191" s="10">
        <v>0</v>
      </c>
      <c r="D191" s="10">
        <v>19.2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19.2</v>
      </c>
      <c r="M191" s="10">
        <f t="shared" si="14"/>
        <v>0</v>
      </c>
      <c r="N191" s="10">
        <f t="shared" si="15"/>
        <v>19.2</v>
      </c>
      <c r="O191" s="10">
        <f t="shared" si="16"/>
        <v>0</v>
      </c>
      <c r="P191" s="10">
        <f t="shared" si="17"/>
        <v>0</v>
      </c>
    </row>
    <row r="192" spans="1:16">
      <c r="A192" s="5" t="s">
        <v>394</v>
      </c>
      <c r="B192" s="6" t="s">
        <v>366</v>
      </c>
      <c r="C192" s="7">
        <v>0</v>
      </c>
      <c r="D192" s="7">
        <v>564.89359999999999</v>
      </c>
      <c r="E192" s="7">
        <v>60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60</v>
      </c>
      <c r="L192" s="7">
        <f t="shared" si="13"/>
        <v>564.89359999999999</v>
      </c>
      <c r="M192" s="7">
        <f t="shared" si="14"/>
        <v>0</v>
      </c>
      <c r="N192" s="7">
        <f t="shared" si="15"/>
        <v>564.89359999999999</v>
      </c>
      <c r="O192" s="7">
        <f t="shared" si="16"/>
        <v>60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0</v>
      </c>
      <c r="D193" s="10">
        <v>125.8486</v>
      </c>
      <c r="E193" s="10">
        <v>60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60</v>
      </c>
      <c r="L193" s="10">
        <f t="shared" si="13"/>
        <v>125.8486</v>
      </c>
      <c r="M193" s="10">
        <f t="shared" si="14"/>
        <v>0</v>
      </c>
      <c r="N193" s="10">
        <f t="shared" si="15"/>
        <v>125.8486</v>
      </c>
      <c r="O193" s="10">
        <f t="shared" si="16"/>
        <v>60</v>
      </c>
      <c r="P193" s="10">
        <f t="shared" si="17"/>
        <v>0</v>
      </c>
    </row>
    <row r="194" spans="1:16">
      <c r="A194" s="8" t="s">
        <v>355</v>
      </c>
      <c r="B194" s="9" t="s">
        <v>356</v>
      </c>
      <c r="C194" s="10">
        <v>0</v>
      </c>
      <c r="D194" s="10">
        <v>163.613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163.613</v>
      </c>
      <c r="M194" s="10">
        <f t="shared" si="14"/>
        <v>0</v>
      </c>
      <c r="N194" s="10">
        <f t="shared" si="15"/>
        <v>163.613</v>
      </c>
      <c r="O194" s="10">
        <f t="shared" si="16"/>
        <v>0</v>
      </c>
      <c r="P194" s="10">
        <f t="shared" si="17"/>
        <v>0</v>
      </c>
    </row>
    <row r="195" spans="1:16">
      <c r="A195" s="8" t="s">
        <v>363</v>
      </c>
      <c r="B195" s="9" t="s">
        <v>364</v>
      </c>
      <c r="C195" s="10">
        <v>0</v>
      </c>
      <c r="D195" s="10">
        <v>275.43200000000002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275.43200000000002</v>
      </c>
      <c r="M195" s="10">
        <f t="shared" si="14"/>
        <v>0</v>
      </c>
      <c r="N195" s="10">
        <f t="shared" si="15"/>
        <v>275.43200000000002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277</v>
      </c>
      <c r="B196" s="6" t="s">
        <v>278</v>
      </c>
      <c r="C196" s="7">
        <v>38249.196750000003</v>
      </c>
      <c r="D196" s="7">
        <v>215029.65315</v>
      </c>
      <c r="E196" s="7">
        <v>11400</v>
      </c>
      <c r="F196" s="7">
        <v>2294.7226900000001</v>
      </c>
      <c r="G196" s="7">
        <v>0</v>
      </c>
      <c r="H196" s="7">
        <v>2393.0242200000002</v>
      </c>
      <c r="I196" s="7">
        <v>2450.6346899999999</v>
      </c>
      <c r="J196" s="7">
        <v>1853.3952200000001</v>
      </c>
      <c r="K196" s="7">
        <f t="shared" si="12"/>
        <v>9105.2773099999995</v>
      </c>
      <c r="L196" s="7">
        <f t="shared" si="13"/>
        <v>212734.93046</v>
      </c>
      <c r="M196" s="7">
        <f t="shared" si="14"/>
        <v>20.12914640350877</v>
      </c>
      <c r="N196" s="7">
        <f t="shared" si="15"/>
        <v>212636.62893000001</v>
      </c>
      <c r="O196" s="7">
        <f t="shared" si="16"/>
        <v>9006.9757800000007</v>
      </c>
      <c r="P196" s="7">
        <f t="shared" si="17"/>
        <v>20.991440526315792</v>
      </c>
    </row>
    <row r="197" spans="1:16" ht="51">
      <c r="A197" s="5" t="s">
        <v>395</v>
      </c>
      <c r="B197" s="6" t="s">
        <v>22</v>
      </c>
      <c r="C197" s="7">
        <v>216</v>
      </c>
      <c r="D197" s="7">
        <v>616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616</v>
      </c>
      <c r="M197" s="7">
        <f t="shared" si="14"/>
        <v>0</v>
      </c>
      <c r="N197" s="7">
        <f t="shared" si="15"/>
        <v>616</v>
      </c>
      <c r="O197" s="7">
        <f t="shared" si="16"/>
        <v>0</v>
      </c>
      <c r="P197" s="7">
        <f t="shared" si="17"/>
        <v>0</v>
      </c>
    </row>
    <row r="198" spans="1:16">
      <c r="A198" s="8" t="s">
        <v>363</v>
      </c>
      <c r="B198" s="9" t="s">
        <v>364</v>
      </c>
      <c r="C198" s="10">
        <v>216</v>
      </c>
      <c r="D198" s="10">
        <v>616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616</v>
      </c>
      <c r="M198" s="10">
        <f t="shared" ref="M198:M261" si="20">IF(E198=0,0,(F198/E198)*100)</f>
        <v>0</v>
      </c>
      <c r="N198" s="10">
        <f t="shared" ref="N198:N261" si="21">D198-H198</f>
        <v>616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396</v>
      </c>
      <c r="B199" s="6" t="s">
        <v>50</v>
      </c>
      <c r="C199" s="7">
        <v>878.07780000000002</v>
      </c>
      <c r="D199" s="7">
        <v>878.07780000000002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878.07780000000002</v>
      </c>
      <c r="M199" s="7">
        <f t="shared" si="20"/>
        <v>0</v>
      </c>
      <c r="N199" s="7">
        <f t="shared" si="21"/>
        <v>878.07780000000002</v>
      </c>
      <c r="O199" s="7">
        <f t="shared" si="22"/>
        <v>0</v>
      </c>
      <c r="P199" s="7">
        <f t="shared" si="23"/>
        <v>0</v>
      </c>
    </row>
    <row r="200" spans="1:16">
      <c r="A200" s="8" t="s">
        <v>363</v>
      </c>
      <c r="B200" s="9" t="s">
        <v>364</v>
      </c>
      <c r="C200" s="10">
        <v>878.07780000000002</v>
      </c>
      <c r="D200" s="10">
        <v>878.07780000000002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878.07780000000002</v>
      </c>
      <c r="M200" s="10">
        <f t="shared" si="20"/>
        <v>0</v>
      </c>
      <c r="N200" s="10">
        <f t="shared" si="21"/>
        <v>878.07780000000002</v>
      </c>
      <c r="O200" s="10">
        <f t="shared" si="22"/>
        <v>0</v>
      </c>
      <c r="P200" s="10">
        <f t="shared" si="23"/>
        <v>0</v>
      </c>
    </row>
    <row r="201" spans="1:16">
      <c r="A201" s="5" t="s">
        <v>280</v>
      </c>
      <c r="B201" s="6" t="s">
        <v>77</v>
      </c>
      <c r="C201" s="7">
        <v>0</v>
      </c>
      <c r="D201" s="7">
        <v>1820</v>
      </c>
      <c r="E201" s="7">
        <v>0</v>
      </c>
      <c r="F201" s="7">
        <v>190.04795999999999</v>
      </c>
      <c r="G201" s="7">
        <v>0</v>
      </c>
      <c r="H201" s="7">
        <v>190.04795999999999</v>
      </c>
      <c r="I201" s="7">
        <v>0</v>
      </c>
      <c r="J201" s="7">
        <v>0</v>
      </c>
      <c r="K201" s="7">
        <f t="shared" si="18"/>
        <v>-190.04795999999999</v>
      </c>
      <c r="L201" s="7">
        <f t="shared" si="19"/>
        <v>1629.9520400000001</v>
      </c>
      <c r="M201" s="7">
        <f t="shared" si="20"/>
        <v>0</v>
      </c>
      <c r="N201" s="7">
        <f t="shared" si="21"/>
        <v>1629.9520400000001</v>
      </c>
      <c r="O201" s="7">
        <f t="shared" si="22"/>
        <v>-190.04795999999999</v>
      </c>
      <c r="P201" s="7">
        <f t="shared" si="23"/>
        <v>0</v>
      </c>
    </row>
    <row r="202" spans="1:16">
      <c r="A202" s="8" t="s">
        <v>363</v>
      </c>
      <c r="B202" s="9" t="s">
        <v>364</v>
      </c>
      <c r="C202" s="10">
        <v>0</v>
      </c>
      <c r="D202" s="10">
        <v>1820</v>
      </c>
      <c r="E202" s="10">
        <v>0</v>
      </c>
      <c r="F202" s="10">
        <v>190.04795999999999</v>
      </c>
      <c r="G202" s="10">
        <v>0</v>
      </c>
      <c r="H202" s="10">
        <v>190.04795999999999</v>
      </c>
      <c r="I202" s="10">
        <v>0</v>
      </c>
      <c r="J202" s="10">
        <v>0</v>
      </c>
      <c r="K202" s="10">
        <f t="shared" si="18"/>
        <v>-190.04795999999999</v>
      </c>
      <c r="L202" s="10">
        <f t="shared" si="19"/>
        <v>1629.9520400000001</v>
      </c>
      <c r="M202" s="10">
        <f t="shared" si="20"/>
        <v>0</v>
      </c>
      <c r="N202" s="10">
        <f t="shared" si="21"/>
        <v>1629.9520400000001</v>
      </c>
      <c r="O202" s="10">
        <f t="shared" si="22"/>
        <v>-190.04795999999999</v>
      </c>
      <c r="P202" s="10">
        <f t="shared" si="23"/>
        <v>0</v>
      </c>
    </row>
    <row r="203" spans="1:16" ht="51">
      <c r="A203" s="5" t="s">
        <v>281</v>
      </c>
      <c r="B203" s="6" t="s">
        <v>85</v>
      </c>
      <c r="C203" s="7">
        <v>1.026</v>
      </c>
      <c r="D203" s="7">
        <v>10053.157999999999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10053.157999999999</v>
      </c>
      <c r="M203" s="7">
        <f t="shared" si="20"/>
        <v>0</v>
      </c>
      <c r="N203" s="7">
        <f t="shared" si="21"/>
        <v>10053.157999999999</v>
      </c>
      <c r="O203" s="7">
        <f t="shared" si="22"/>
        <v>0</v>
      </c>
      <c r="P203" s="7">
        <f t="shared" si="23"/>
        <v>0</v>
      </c>
    </row>
    <row r="204" spans="1:16">
      <c r="A204" s="8" t="s">
        <v>363</v>
      </c>
      <c r="B204" s="9" t="s">
        <v>364</v>
      </c>
      <c r="C204" s="10">
        <v>1.026</v>
      </c>
      <c r="D204" s="10">
        <v>10053.157999999999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10053.157999999999</v>
      </c>
      <c r="M204" s="10">
        <f t="shared" si="20"/>
        <v>0</v>
      </c>
      <c r="N204" s="10">
        <f t="shared" si="21"/>
        <v>10053.157999999999</v>
      </c>
      <c r="O204" s="10">
        <f t="shared" si="22"/>
        <v>0</v>
      </c>
      <c r="P204" s="10">
        <f t="shared" si="23"/>
        <v>0</v>
      </c>
    </row>
    <row r="205" spans="1:16" ht="38.25">
      <c r="A205" s="5" t="s">
        <v>397</v>
      </c>
      <c r="B205" s="6" t="s">
        <v>204</v>
      </c>
      <c r="C205" s="7">
        <v>5.1291000000000002</v>
      </c>
      <c r="D205" s="7">
        <v>5.1291000000000002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5.1291000000000002</v>
      </c>
      <c r="M205" s="7">
        <f t="shared" si="20"/>
        <v>0</v>
      </c>
      <c r="N205" s="7">
        <f t="shared" si="21"/>
        <v>5.1291000000000002</v>
      </c>
      <c r="O205" s="7">
        <f t="shared" si="22"/>
        <v>0</v>
      </c>
      <c r="P205" s="7">
        <f t="shared" si="23"/>
        <v>0</v>
      </c>
    </row>
    <row r="206" spans="1:16">
      <c r="A206" s="8" t="s">
        <v>363</v>
      </c>
      <c r="B206" s="9" t="s">
        <v>364</v>
      </c>
      <c r="C206" s="10">
        <v>5.1291000000000002</v>
      </c>
      <c r="D206" s="10">
        <v>5.1291000000000002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5.1291000000000002</v>
      </c>
      <c r="M206" s="10">
        <f t="shared" si="20"/>
        <v>0</v>
      </c>
      <c r="N206" s="10">
        <f t="shared" si="21"/>
        <v>5.1291000000000002</v>
      </c>
      <c r="O206" s="10">
        <f t="shared" si="22"/>
        <v>0</v>
      </c>
      <c r="P206" s="10">
        <f t="shared" si="23"/>
        <v>0</v>
      </c>
    </row>
    <row r="207" spans="1:16">
      <c r="A207" s="5" t="s">
        <v>398</v>
      </c>
      <c r="B207" s="6" t="s">
        <v>103</v>
      </c>
      <c r="C207" s="7">
        <v>0</v>
      </c>
      <c r="D207" s="7">
        <v>196.20000000000002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196.20000000000002</v>
      </c>
      <c r="M207" s="7">
        <f t="shared" si="20"/>
        <v>0</v>
      </c>
      <c r="N207" s="7">
        <f t="shared" si="21"/>
        <v>196.20000000000002</v>
      </c>
      <c r="O207" s="7">
        <f t="shared" si="22"/>
        <v>0</v>
      </c>
      <c r="P207" s="7">
        <f t="shared" si="23"/>
        <v>0</v>
      </c>
    </row>
    <row r="208" spans="1:16">
      <c r="A208" s="8" t="s">
        <v>363</v>
      </c>
      <c r="B208" s="9" t="s">
        <v>364</v>
      </c>
      <c r="C208" s="10">
        <v>0</v>
      </c>
      <c r="D208" s="10">
        <v>196.20000000000002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196.20000000000002</v>
      </c>
      <c r="M208" s="10">
        <f t="shared" si="20"/>
        <v>0</v>
      </c>
      <c r="N208" s="10">
        <f t="shared" si="21"/>
        <v>196.20000000000002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399</v>
      </c>
      <c r="B209" s="6" t="s">
        <v>110</v>
      </c>
      <c r="C209" s="7">
        <v>1100.3888400000001</v>
      </c>
      <c r="D209" s="7">
        <v>1340.3588400000001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1340.3588400000001</v>
      </c>
      <c r="M209" s="7">
        <f t="shared" si="20"/>
        <v>0</v>
      </c>
      <c r="N209" s="7">
        <f t="shared" si="21"/>
        <v>1340.3588400000001</v>
      </c>
      <c r="O209" s="7">
        <f t="shared" si="22"/>
        <v>0</v>
      </c>
      <c r="P209" s="7">
        <f t="shared" si="23"/>
        <v>0</v>
      </c>
    </row>
    <row r="210" spans="1:16">
      <c r="A210" s="8" t="s">
        <v>363</v>
      </c>
      <c r="B210" s="9" t="s">
        <v>364</v>
      </c>
      <c r="C210" s="10">
        <v>1100.3888400000001</v>
      </c>
      <c r="D210" s="10">
        <v>1340.3588400000001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1340.3588400000001</v>
      </c>
      <c r="M210" s="10">
        <f t="shared" si="20"/>
        <v>0</v>
      </c>
      <c r="N210" s="10">
        <f t="shared" si="21"/>
        <v>1340.3588400000001</v>
      </c>
      <c r="O210" s="10">
        <f t="shared" si="22"/>
        <v>0</v>
      </c>
      <c r="P210" s="10">
        <f t="shared" si="23"/>
        <v>0</v>
      </c>
    </row>
    <row r="211" spans="1:16">
      <c r="A211" s="5" t="s">
        <v>400</v>
      </c>
      <c r="B211" s="6" t="s">
        <v>249</v>
      </c>
      <c r="C211" s="7">
        <v>0</v>
      </c>
      <c r="D211" s="7">
        <v>795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795</v>
      </c>
      <c r="M211" s="7">
        <f t="shared" si="20"/>
        <v>0</v>
      </c>
      <c r="N211" s="7">
        <f t="shared" si="21"/>
        <v>795</v>
      </c>
      <c r="O211" s="7">
        <f t="shared" si="22"/>
        <v>0</v>
      </c>
      <c r="P211" s="7">
        <f t="shared" si="23"/>
        <v>0</v>
      </c>
    </row>
    <row r="212" spans="1:16">
      <c r="A212" s="8" t="s">
        <v>383</v>
      </c>
      <c r="B212" s="9" t="s">
        <v>384</v>
      </c>
      <c r="C212" s="10">
        <v>0</v>
      </c>
      <c r="D212" s="10">
        <v>795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795</v>
      </c>
      <c r="M212" s="10">
        <f t="shared" si="20"/>
        <v>0</v>
      </c>
      <c r="N212" s="10">
        <f t="shared" si="21"/>
        <v>795</v>
      </c>
      <c r="O212" s="10">
        <f t="shared" si="22"/>
        <v>0</v>
      </c>
      <c r="P212" s="10">
        <f t="shared" si="23"/>
        <v>0</v>
      </c>
    </row>
    <row r="213" spans="1:16">
      <c r="A213" s="5" t="s">
        <v>401</v>
      </c>
      <c r="B213" s="6" t="s">
        <v>216</v>
      </c>
      <c r="C213" s="7">
        <v>5072.9199100000005</v>
      </c>
      <c r="D213" s="7">
        <v>13225.547060000001</v>
      </c>
      <c r="E213" s="7">
        <v>0</v>
      </c>
      <c r="F213" s="7">
        <v>274.70256000000001</v>
      </c>
      <c r="G213" s="7">
        <v>0</v>
      </c>
      <c r="H213" s="7">
        <v>274.70256000000001</v>
      </c>
      <c r="I213" s="7">
        <v>0</v>
      </c>
      <c r="J213" s="7">
        <v>0</v>
      </c>
      <c r="K213" s="7">
        <f t="shared" si="18"/>
        <v>-274.70256000000001</v>
      </c>
      <c r="L213" s="7">
        <f t="shared" si="19"/>
        <v>12950.844500000001</v>
      </c>
      <c r="M213" s="7">
        <f t="shared" si="20"/>
        <v>0</v>
      </c>
      <c r="N213" s="7">
        <f t="shared" si="21"/>
        <v>12950.844500000001</v>
      </c>
      <c r="O213" s="7">
        <f t="shared" si="22"/>
        <v>-274.70256000000001</v>
      </c>
      <c r="P213" s="7">
        <f t="shared" si="23"/>
        <v>0</v>
      </c>
    </row>
    <row r="214" spans="1:16">
      <c r="A214" s="8" t="s">
        <v>363</v>
      </c>
      <c r="B214" s="9" t="s">
        <v>364</v>
      </c>
      <c r="C214" s="10">
        <v>5072.9199100000005</v>
      </c>
      <c r="D214" s="10">
        <v>13225.547060000001</v>
      </c>
      <c r="E214" s="10">
        <v>0</v>
      </c>
      <c r="F214" s="10">
        <v>274.70256000000001</v>
      </c>
      <c r="G214" s="10">
        <v>0</v>
      </c>
      <c r="H214" s="10">
        <v>274.70256000000001</v>
      </c>
      <c r="I214" s="10">
        <v>0</v>
      </c>
      <c r="J214" s="10">
        <v>0</v>
      </c>
      <c r="K214" s="10">
        <f t="shared" si="18"/>
        <v>-274.70256000000001</v>
      </c>
      <c r="L214" s="10">
        <f t="shared" si="19"/>
        <v>12950.844500000001</v>
      </c>
      <c r="M214" s="10">
        <f t="shared" si="20"/>
        <v>0</v>
      </c>
      <c r="N214" s="10">
        <f t="shared" si="21"/>
        <v>12950.844500000001</v>
      </c>
      <c r="O214" s="10">
        <f t="shared" si="22"/>
        <v>-274.70256000000001</v>
      </c>
      <c r="P214" s="10">
        <f t="shared" si="23"/>
        <v>0</v>
      </c>
    </row>
    <row r="215" spans="1:16" ht="25.5">
      <c r="A215" s="5" t="s">
        <v>402</v>
      </c>
      <c r="B215" s="6" t="s">
        <v>126</v>
      </c>
      <c r="C215" s="7">
        <v>25</v>
      </c>
      <c r="D215" s="7">
        <v>25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25</v>
      </c>
      <c r="M215" s="7">
        <f t="shared" si="20"/>
        <v>0</v>
      </c>
      <c r="N215" s="7">
        <f t="shared" si="21"/>
        <v>25</v>
      </c>
      <c r="O215" s="7">
        <f t="shared" si="22"/>
        <v>0</v>
      </c>
      <c r="P215" s="7">
        <f t="shared" si="23"/>
        <v>0</v>
      </c>
    </row>
    <row r="216" spans="1:16">
      <c r="A216" s="8" t="s">
        <v>363</v>
      </c>
      <c r="B216" s="9" t="s">
        <v>364</v>
      </c>
      <c r="C216" s="10">
        <v>25</v>
      </c>
      <c r="D216" s="10">
        <v>25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25</v>
      </c>
      <c r="M216" s="10">
        <f t="shared" si="20"/>
        <v>0</v>
      </c>
      <c r="N216" s="10">
        <f t="shared" si="21"/>
        <v>25</v>
      </c>
      <c r="O216" s="10">
        <f t="shared" si="22"/>
        <v>0</v>
      </c>
      <c r="P216" s="10">
        <f t="shared" si="23"/>
        <v>0</v>
      </c>
    </row>
    <row r="217" spans="1:16">
      <c r="A217" s="5" t="s">
        <v>403</v>
      </c>
      <c r="B217" s="6" t="s">
        <v>404</v>
      </c>
      <c r="C217" s="7">
        <v>10000</v>
      </c>
      <c r="D217" s="7">
        <v>29598.410599999999</v>
      </c>
      <c r="E217" s="7">
        <v>0</v>
      </c>
      <c r="F217" s="7">
        <v>112.86547</v>
      </c>
      <c r="G217" s="7">
        <v>0</v>
      </c>
      <c r="H217" s="7">
        <v>109.136</v>
      </c>
      <c r="I217" s="7">
        <v>5.0794700000000006</v>
      </c>
      <c r="J217" s="7">
        <v>0</v>
      </c>
      <c r="K217" s="7">
        <f t="shared" si="18"/>
        <v>-112.86547</v>
      </c>
      <c r="L217" s="7">
        <f t="shared" si="19"/>
        <v>29485.545129999999</v>
      </c>
      <c r="M217" s="7">
        <f t="shared" si="20"/>
        <v>0</v>
      </c>
      <c r="N217" s="7">
        <f t="shared" si="21"/>
        <v>29489.274600000001</v>
      </c>
      <c r="O217" s="7">
        <f t="shared" si="22"/>
        <v>-109.136</v>
      </c>
      <c r="P217" s="7">
        <f t="shared" si="23"/>
        <v>0</v>
      </c>
    </row>
    <row r="218" spans="1:16">
      <c r="A218" s="8" t="s">
        <v>355</v>
      </c>
      <c r="B218" s="9" t="s">
        <v>356</v>
      </c>
      <c r="C218" s="10">
        <v>5000</v>
      </c>
      <c r="D218" s="10">
        <v>17037.5484</v>
      </c>
      <c r="E218" s="10">
        <v>0</v>
      </c>
      <c r="F218" s="10">
        <v>3.7294700000000001</v>
      </c>
      <c r="G218" s="10">
        <v>0</v>
      </c>
      <c r="H218" s="10">
        <v>0</v>
      </c>
      <c r="I218" s="10">
        <v>5.0794700000000006</v>
      </c>
      <c r="J218" s="10">
        <v>0</v>
      </c>
      <c r="K218" s="10">
        <f t="shared" si="18"/>
        <v>-3.7294700000000001</v>
      </c>
      <c r="L218" s="10">
        <f t="shared" si="19"/>
        <v>17033.818930000001</v>
      </c>
      <c r="M218" s="10">
        <f t="shared" si="20"/>
        <v>0</v>
      </c>
      <c r="N218" s="10">
        <f t="shared" si="21"/>
        <v>17037.5484</v>
      </c>
      <c r="O218" s="10">
        <f t="shared" si="22"/>
        <v>0</v>
      </c>
      <c r="P218" s="10">
        <f t="shared" si="23"/>
        <v>0</v>
      </c>
    </row>
    <row r="219" spans="1:16">
      <c r="A219" s="8" t="s">
        <v>357</v>
      </c>
      <c r="B219" s="9" t="s">
        <v>358</v>
      </c>
      <c r="C219" s="10">
        <v>5000</v>
      </c>
      <c r="D219" s="10">
        <v>12560.8622</v>
      </c>
      <c r="E219" s="10">
        <v>0</v>
      </c>
      <c r="F219" s="10">
        <v>109.136</v>
      </c>
      <c r="G219" s="10">
        <v>0</v>
      </c>
      <c r="H219" s="10">
        <v>109.136</v>
      </c>
      <c r="I219" s="10">
        <v>0</v>
      </c>
      <c r="J219" s="10">
        <v>0</v>
      </c>
      <c r="K219" s="10">
        <f t="shared" si="18"/>
        <v>-109.136</v>
      </c>
      <c r="L219" s="10">
        <f t="shared" si="19"/>
        <v>12451.726199999999</v>
      </c>
      <c r="M219" s="10">
        <f t="shared" si="20"/>
        <v>0</v>
      </c>
      <c r="N219" s="10">
        <f t="shared" si="21"/>
        <v>12451.726199999999</v>
      </c>
      <c r="O219" s="10">
        <f t="shared" si="22"/>
        <v>-109.136</v>
      </c>
      <c r="P219" s="10">
        <f t="shared" si="23"/>
        <v>0</v>
      </c>
    </row>
    <row r="220" spans="1:16">
      <c r="A220" s="5" t="s">
        <v>405</v>
      </c>
      <c r="B220" s="6" t="s">
        <v>406</v>
      </c>
      <c r="C220" s="7">
        <v>654.69302000000005</v>
      </c>
      <c r="D220" s="7">
        <v>1613.9943400000002</v>
      </c>
      <c r="E220" s="7">
        <v>0</v>
      </c>
      <c r="F220" s="7">
        <v>539.94448999999997</v>
      </c>
      <c r="G220" s="7">
        <v>0</v>
      </c>
      <c r="H220" s="7">
        <v>1237.72649</v>
      </c>
      <c r="I220" s="7">
        <v>0</v>
      </c>
      <c r="J220" s="7">
        <v>0</v>
      </c>
      <c r="K220" s="7">
        <f t="shared" si="18"/>
        <v>-539.94448999999997</v>
      </c>
      <c r="L220" s="7">
        <f t="shared" si="19"/>
        <v>1074.0498500000003</v>
      </c>
      <c r="M220" s="7">
        <f t="shared" si="20"/>
        <v>0</v>
      </c>
      <c r="N220" s="7">
        <f t="shared" si="21"/>
        <v>376.26785000000018</v>
      </c>
      <c r="O220" s="7">
        <f t="shared" si="22"/>
        <v>-1237.72649</v>
      </c>
      <c r="P220" s="7">
        <f t="shared" si="23"/>
        <v>0</v>
      </c>
    </row>
    <row r="221" spans="1:16">
      <c r="A221" s="8" t="s">
        <v>357</v>
      </c>
      <c r="B221" s="9" t="s">
        <v>358</v>
      </c>
      <c r="C221" s="10">
        <v>654.69302000000005</v>
      </c>
      <c r="D221" s="10">
        <v>1613.9943400000002</v>
      </c>
      <c r="E221" s="10">
        <v>0</v>
      </c>
      <c r="F221" s="10">
        <v>539.94448999999997</v>
      </c>
      <c r="G221" s="10">
        <v>0</v>
      </c>
      <c r="H221" s="10">
        <v>1237.72649</v>
      </c>
      <c r="I221" s="10">
        <v>0</v>
      </c>
      <c r="J221" s="10">
        <v>0</v>
      </c>
      <c r="K221" s="10">
        <f t="shared" si="18"/>
        <v>-539.94448999999997</v>
      </c>
      <c r="L221" s="10">
        <f t="shared" si="19"/>
        <v>1074.0498500000003</v>
      </c>
      <c r="M221" s="10">
        <f t="shared" si="20"/>
        <v>0</v>
      </c>
      <c r="N221" s="10">
        <f t="shared" si="21"/>
        <v>376.26785000000018</v>
      </c>
      <c r="O221" s="10">
        <f t="shared" si="22"/>
        <v>-1237.72649</v>
      </c>
      <c r="P221" s="10">
        <f t="shared" si="23"/>
        <v>0</v>
      </c>
    </row>
    <row r="222" spans="1:16" ht="25.5">
      <c r="A222" s="5" t="s">
        <v>407</v>
      </c>
      <c r="B222" s="6" t="s">
        <v>408</v>
      </c>
      <c r="C222" s="7">
        <v>33.58</v>
      </c>
      <c r="D222" s="7">
        <v>6593.1769999999997</v>
      </c>
      <c r="E222" s="7">
        <v>0</v>
      </c>
      <c r="F222" s="7">
        <v>6.5794700000000006</v>
      </c>
      <c r="G222" s="7">
        <v>0</v>
      </c>
      <c r="H222" s="7">
        <v>6.5794700000000006</v>
      </c>
      <c r="I222" s="7">
        <v>0</v>
      </c>
      <c r="J222" s="7">
        <v>0</v>
      </c>
      <c r="K222" s="7">
        <f t="shared" si="18"/>
        <v>-6.5794700000000006</v>
      </c>
      <c r="L222" s="7">
        <f t="shared" si="19"/>
        <v>6586.59753</v>
      </c>
      <c r="M222" s="7">
        <f t="shared" si="20"/>
        <v>0</v>
      </c>
      <c r="N222" s="7">
        <f t="shared" si="21"/>
        <v>6586.59753</v>
      </c>
      <c r="O222" s="7">
        <f t="shared" si="22"/>
        <v>-6.5794700000000006</v>
      </c>
      <c r="P222" s="7">
        <f t="shared" si="23"/>
        <v>0</v>
      </c>
    </row>
    <row r="223" spans="1:16">
      <c r="A223" s="8" t="s">
        <v>355</v>
      </c>
      <c r="B223" s="9" t="s">
        <v>356</v>
      </c>
      <c r="C223" s="10">
        <v>0</v>
      </c>
      <c r="D223" s="10">
        <v>4900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4900</v>
      </c>
      <c r="M223" s="10">
        <f t="shared" si="20"/>
        <v>0</v>
      </c>
      <c r="N223" s="10">
        <f t="shared" si="21"/>
        <v>4900</v>
      </c>
      <c r="O223" s="10">
        <f t="shared" si="22"/>
        <v>0</v>
      </c>
      <c r="P223" s="10">
        <f t="shared" si="23"/>
        <v>0</v>
      </c>
    </row>
    <row r="224" spans="1:16">
      <c r="A224" s="8" t="s">
        <v>357</v>
      </c>
      <c r="B224" s="9" t="s">
        <v>358</v>
      </c>
      <c r="C224" s="10">
        <v>33.58</v>
      </c>
      <c r="D224" s="10">
        <v>1693.1770000000001</v>
      </c>
      <c r="E224" s="10">
        <v>0</v>
      </c>
      <c r="F224" s="10">
        <v>6.5794700000000006</v>
      </c>
      <c r="G224" s="10">
        <v>0</v>
      </c>
      <c r="H224" s="10">
        <v>6.5794700000000006</v>
      </c>
      <c r="I224" s="10">
        <v>0</v>
      </c>
      <c r="J224" s="10">
        <v>0</v>
      </c>
      <c r="K224" s="10">
        <f t="shared" si="18"/>
        <v>-6.5794700000000006</v>
      </c>
      <c r="L224" s="10">
        <f t="shared" si="19"/>
        <v>1686.5975300000002</v>
      </c>
      <c r="M224" s="10">
        <f t="shared" si="20"/>
        <v>0</v>
      </c>
      <c r="N224" s="10">
        <f t="shared" si="21"/>
        <v>1686.5975300000002</v>
      </c>
      <c r="O224" s="10">
        <f t="shared" si="22"/>
        <v>-6.5794700000000006</v>
      </c>
      <c r="P224" s="10">
        <f t="shared" si="23"/>
        <v>0</v>
      </c>
    </row>
    <row r="225" spans="1:16">
      <c r="A225" s="5" t="s">
        <v>409</v>
      </c>
      <c r="B225" s="6" t="s">
        <v>379</v>
      </c>
      <c r="C225" s="7">
        <v>15202.56177</v>
      </c>
      <c r="D225" s="7">
        <v>42226.551090000008</v>
      </c>
      <c r="E225" s="7">
        <v>0</v>
      </c>
      <c r="F225" s="7">
        <v>411.41515000000004</v>
      </c>
      <c r="G225" s="7">
        <v>0</v>
      </c>
      <c r="H225" s="7">
        <v>411.41515000000004</v>
      </c>
      <c r="I225" s="7">
        <v>0</v>
      </c>
      <c r="J225" s="7">
        <v>0</v>
      </c>
      <c r="K225" s="7">
        <f t="shared" si="18"/>
        <v>-411.41515000000004</v>
      </c>
      <c r="L225" s="7">
        <f t="shared" si="19"/>
        <v>41815.135940000007</v>
      </c>
      <c r="M225" s="7">
        <f t="shared" si="20"/>
        <v>0</v>
      </c>
      <c r="N225" s="7">
        <f t="shared" si="21"/>
        <v>41815.135940000007</v>
      </c>
      <c r="O225" s="7">
        <f t="shared" si="22"/>
        <v>-411.41515000000004</v>
      </c>
      <c r="P225" s="7">
        <f t="shared" si="23"/>
        <v>0</v>
      </c>
    </row>
    <row r="226" spans="1:16">
      <c r="A226" s="8" t="s">
        <v>355</v>
      </c>
      <c r="B226" s="9" t="s">
        <v>356</v>
      </c>
      <c r="C226" s="10">
        <v>4900</v>
      </c>
      <c r="D226" s="10">
        <v>701.06299999999999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701.06299999999999</v>
      </c>
      <c r="M226" s="10">
        <f t="shared" si="20"/>
        <v>0</v>
      </c>
      <c r="N226" s="10">
        <f t="shared" si="21"/>
        <v>701.06299999999999</v>
      </c>
      <c r="O226" s="10">
        <f t="shared" si="22"/>
        <v>0</v>
      </c>
      <c r="P226" s="10">
        <f t="shared" si="23"/>
        <v>0</v>
      </c>
    </row>
    <row r="227" spans="1:16">
      <c r="A227" s="8" t="s">
        <v>357</v>
      </c>
      <c r="B227" s="9" t="s">
        <v>358</v>
      </c>
      <c r="C227" s="10">
        <v>10302.56177</v>
      </c>
      <c r="D227" s="10">
        <v>41525.488090000006</v>
      </c>
      <c r="E227" s="10">
        <v>0</v>
      </c>
      <c r="F227" s="10">
        <v>411.41515000000004</v>
      </c>
      <c r="G227" s="10">
        <v>0</v>
      </c>
      <c r="H227" s="10">
        <v>411.41515000000004</v>
      </c>
      <c r="I227" s="10">
        <v>0</v>
      </c>
      <c r="J227" s="10">
        <v>0</v>
      </c>
      <c r="K227" s="10">
        <f t="shared" si="18"/>
        <v>-411.41515000000004</v>
      </c>
      <c r="L227" s="10">
        <f t="shared" si="19"/>
        <v>41114.072940000005</v>
      </c>
      <c r="M227" s="10">
        <f t="shared" si="20"/>
        <v>0</v>
      </c>
      <c r="N227" s="10">
        <f t="shared" si="21"/>
        <v>41114.072940000005</v>
      </c>
      <c r="O227" s="10">
        <f t="shared" si="22"/>
        <v>-411.41515000000004</v>
      </c>
      <c r="P227" s="10">
        <f t="shared" si="23"/>
        <v>0</v>
      </c>
    </row>
    <row r="228" spans="1:16" ht="38.25">
      <c r="A228" s="5" t="s">
        <v>410</v>
      </c>
      <c r="B228" s="6" t="s">
        <v>411</v>
      </c>
      <c r="C228" s="7">
        <v>5030.1644000000006</v>
      </c>
      <c r="D228" s="7">
        <v>13505.2464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13505.2464</v>
      </c>
      <c r="M228" s="7">
        <f t="shared" si="20"/>
        <v>0</v>
      </c>
      <c r="N228" s="7">
        <f t="shared" si="21"/>
        <v>13505.2464</v>
      </c>
      <c r="O228" s="7">
        <f t="shared" si="22"/>
        <v>0</v>
      </c>
      <c r="P228" s="7">
        <f t="shared" si="23"/>
        <v>0</v>
      </c>
    </row>
    <row r="229" spans="1:16">
      <c r="A229" s="8" t="s">
        <v>357</v>
      </c>
      <c r="B229" s="9" t="s">
        <v>358</v>
      </c>
      <c r="C229" s="10">
        <v>5030.1644000000006</v>
      </c>
      <c r="D229" s="10">
        <v>13505.2464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13505.2464</v>
      </c>
      <c r="M229" s="10">
        <f t="shared" si="20"/>
        <v>0</v>
      </c>
      <c r="N229" s="10">
        <f t="shared" si="21"/>
        <v>13505.2464</v>
      </c>
      <c r="O229" s="10">
        <f t="shared" si="22"/>
        <v>0</v>
      </c>
      <c r="P229" s="10">
        <f t="shared" si="23"/>
        <v>0</v>
      </c>
    </row>
    <row r="230" spans="1:16" ht="38.25">
      <c r="A230" s="5" t="s">
        <v>412</v>
      </c>
      <c r="B230" s="6" t="s">
        <v>391</v>
      </c>
      <c r="C230" s="7">
        <v>10.068</v>
      </c>
      <c r="D230" s="7">
        <v>36289.367159999994</v>
      </c>
      <c r="E230" s="7">
        <v>0</v>
      </c>
      <c r="F230" s="7">
        <v>3.5910000000000002</v>
      </c>
      <c r="G230" s="7">
        <v>0</v>
      </c>
      <c r="H230" s="7">
        <v>0</v>
      </c>
      <c r="I230" s="7">
        <v>1203.3952200000001</v>
      </c>
      <c r="J230" s="7">
        <v>1203.3952200000001</v>
      </c>
      <c r="K230" s="7">
        <f t="shared" si="18"/>
        <v>-3.5910000000000002</v>
      </c>
      <c r="L230" s="7">
        <f t="shared" si="19"/>
        <v>36285.776159999994</v>
      </c>
      <c r="M230" s="7">
        <f t="shared" si="20"/>
        <v>0</v>
      </c>
      <c r="N230" s="7">
        <f t="shared" si="21"/>
        <v>36289.367159999994</v>
      </c>
      <c r="O230" s="7">
        <f t="shared" si="22"/>
        <v>0</v>
      </c>
      <c r="P230" s="7">
        <f t="shared" si="23"/>
        <v>0</v>
      </c>
    </row>
    <row r="231" spans="1:16">
      <c r="A231" s="8" t="s">
        <v>357</v>
      </c>
      <c r="B231" s="9" t="s">
        <v>358</v>
      </c>
      <c r="C231" s="10">
        <v>10.068</v>
      </c>
      <c r="D231" s="10">
        <v>36289.367159999994</v>
      </c>
      <c r="E231" s="10">
        <v>0</v>
      </c>
      <c r="F231" s="10">
        <v>3.5910000000000002</v>
      </c>
      <c r="G231" s="10">
        <v>0</v>
      </c>
      <c r="H231" s="10">
        <v>0</v>
      </c>
      <c r="I231" s="10">
        <v>1203.3952200000001</v>
      </c>
      <c r="J231" s="10">
        <v>1203.3952200000001</v>
      </c>
      <c r="K231" s="10">
        <f t="shared" si="18"/>
        <v>-3.5910000000000002</v>
      </c>
      <c r="L231" s="10">
        <f t="shared" si="19"/>
        <v>36285.776159999994</v>
      </c>
      <c r="M231" s="10">
        <f t="shared" si="20"/>
        <v>0</v>
      </c>
      <c r="N231" s="10">
        <f t="shared" si="21"/>
        <v>36289.367159999994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413</v>
      </c>
      <c r="B232" s="6" t="s">
        <v>414</v>
      </c>
      <c r="C232" s="7">
        <v>0</v>
      </c>
      <c r="D232" s="7">
        <v>32159.313000000002</v>
      </c>
      <c r="E232" s="7">
        <v>10500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10500</v>
      </c>
      <c r="L232" s="7">
        <f t="shared" si="19"/>
        <v>32159.313000000002</v>
      </c>
      <c r="M232" s="7">
        <f t="shared" si="20"/>
        <v>0</v>
      </c>
      <c r="N232" s="7">
        <f t="shared" si="21"/>
        <v>32159.313000000002</v>
      </c>
      <c r="O232" s="7">
        <f t="shared" si="22"/>
        <v>10500</v>
      </c>
      <c r="P232" s="7">
        <f t="shared" si="23"/>
        <v>0</v>
      </c>
    </row>
    <row r="233" spans="1:16">
      <c r="A233" s="8" t="s">
        <v>355</v>
      </c>
      <c r="B233" s="9" t="s">
        <v>356</v>
      </c>
      <c r="C233" s="10">
        <v>0</v>
      </c>
      <c r="D233" s="10">
        <v>30000</v>
      </c>
      <c r="E233" s="10">
        <v>10500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10500</v>
      </c>
      <c r="L233" s="10">
        <f t="shared" si="19"/>
        <v>30000</v>
      </c>
      <c r="M233" s="10">
        <f t="shared" si="20"/>
        <v>0</v>
      </c>
      <c r="N233" s="10">
        <f t="shared" si="21"/>
        <v>30000</v>
      </c>
      <c r="O233" s="10">
        <f t="shared" si="22"/>
        <v>10500</v>
      </c>
      <c r="P233" s="10">
        <f t="shared" si="23"/>
        <v>0</v>
      </c>
    </row>
    <row r="234" spans="1:16">
      <c r="A234" s="8" t="s">
        <v>357</v>
      </c>
      <c r="B234" s="9" t="s">
        <v>358</v>
      </c>
      <c r="C234" s="10">
        <v>0</v>
      </c>
      <c r="D234" s="10">
        <v>2159.3130000000001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2159.3130000000001</v>
      </c>
      <c r="M234" s="10">
        <f t="shared" si="20"/>
        <v>0</v>
      </c>
      <c r="N234" s="10">
        <f t="shared" si="21"/>
        <v>2159.3130000000001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415</v>
      </c>
      <c r="B235" s="6" t="s">
        <v>300</v>
      </c>
      <c r="C235" s="7">
        <v>0</v>
      </c>
      <c r="D235" s="7">
        <v>12136.719849999999</v>
      </c>
      <c r="E235" s="7">
        <v>0</v>
      </c>
      <c r="F235" s="7">
        <v>740.59423000000004</v>
      </c>
      <c r="G235" s="7">
        <v>0</v>
      </c>
      <c r="H235" s="7">
        <v>148.43423000000001</v>
      </c>
      <c r="I235" s="7">
        <v>592.16</v>
      </c>
      <c r="J235" s="7">
        <v>0</v>
      </c>
      <c r="K235" s="7">
        <f t="shared" si="18"/>
        <v>-740.59423000000004</v>
      </c>
      <c r="L235" s="7">
        <f t="shared" si="19"/>
        <v>11396.125619999999</v>
      </c>
      <c r="M235" s="7">
        <f t="shared" si="20"/>
        <v>0</v>
      </c>
      <c r="N235" s="7">
        <f t="shared" si="21"/>
        <v>11988.285619999999</v>
      </c>
      <c r="O235" s="7">
        <f t="shared" si="22"/>
        <v>-148.43423000000001</v>
      </c>
      <c r="P235" s="7">
        <f t="shared" si="23"/>
        <v>0</v>
      </c>
    </row>
    <row r="236" spans="1:16">
      <c r="A236" s="8" t="s">
        <v>363</v>
      </c>
      <c r="B236" s="9" t="s">
        <v>364</v>
      </c>
      <c r="C236" s="10">
        <v>0</v>
      </c>
      <c r="D236" s="10">
        <v>12007.30185</v>
      </c>
      <c r="E236" s="10">
        <v>0</v>
      </c>
      <c r="F236" s="10">
        <v>611.17623000000003</v>
      </c>
      <c r="G236" s="10">
        <v>0</v>
      </c>
      <c r="H236" s="10">
        <v>19.01623</v>
      </c>
      <c r="I236" s="10">
        <v>592.16</v>
      </c>
      <c r="J236" s="10">
        <v>0</v>
      </c>
      <c r="K236" s="10">
        <f t="shared" si="18"/>
        <v>-611.17623000000003</v>
      </c>
      <c r="L236" s="10">
        <f t="shared" si="19"/>
        <v>11396.125619999999</v>
      </c>
      <c r="M236" s="10">
        <f t="shared" si="20"/>
        <v>0</v>
      </c>
      <c r="N236" s="10">
        <f t="shared" si="21"/>
        <v>11988.285620000001</v>
      </c>
      <c r="O236" s="10">
        <f t="shared" si="22"/>
        <v>-19.01623</v>
      </c>
      <c r="P236" s="10">
        <f t="shared" si="23"/>
        <v>0</v>
      </c>
    </row>
    <row r="237" spans="1:16">
      <c r="A237" s="8" t="s">
        <v>357</v>
      </c>
      <c r="B237" s="9" t="s">
        <v>358</v>
      </c>
      <c r="C237" s="10">
        <v>0</v>
      </c>
      <c r="D237" s="10">
        <v>129.41800000000001</v>
      </c>
      <c r="E237" s="10">
        <v>0</v>
      </c>
      <c r="F237" s="10">
        <v>129.41800000000001</v>
      </c>
      <c r="G237" s="10">
        <v>0</v>
      </c>
      <c r="H237" s="10">
        <v>129.41800000000001</v>
      </c>
      <c r="I237" s="10">
        <v>0</v>
      </c>
      <c r="J237" s="10">
        <v>0</v>
      </c>
      <c r="K237" s="10">
        <f t="shared" si="18"/>
        <v>-129.41800000000001</v>
      </c>
      <c r="L237" s="10">
        <f t="shared" si="19"/>
        <v>0</v>
      </c>
      <c r="M237" s="10">
        <f t="shared" si="20"/>
        <v>0</v>
      </c>
      <c r="N237" s="10">
        <f t="shared" si="21"/>
        <v>0</v>
      </c>
      <c r="O237" s="10">
        <f t="shared" si="22"/>
        <v>-129.41800000000001</v>
      </c>
      <c r="P237" s="10">
        <f t="shared" si="23"/>
        <v>0</v>
      </c>
    </row>
    <row r="238" spans="1:16" ht="38.25">
      <c r="A238" s="5" t="s">
        <v>416</v>
      </c>
      <c r="B238" s="6" t="s">
        <v>417</v>
      </c>
      <c r="C238" s="7">
        <v>0</v>
      </c>
      <c r="D238" s="7">
        <v>4000</v>
      </c>
      <c r="E238" s="7">
        <v>900</v>
      </c>
      <c r="F238" s="7">
        <v>0</v>
      </c>
      <c r="G238" s="7">
        <v>0</v>
      </c>
      <c r="H238" s="7">
        <v>0</v>
      </c>
      <c r="I238" s="7">
        <v>650</v>
      </c>
      <c r="J238" s="7">
        <v>650</v>
      </c>
      <c r="K238" s="7">
        <f t="shared" si="18"/>
        <v>900</v>
      </c>
      <c r="L238" s="7">
        <f t="shared" si="19"/>
        <v>4000</v>
      </c>
      <c r="M238" s="7">
        <f t="shared" si="20"/>
        <v>0</v>
      </c>
      <c r="N238" s="7">
        <f t="shared" si="21"/>
        <v>4000</v>
      </c>
      <c r="O238" s="7">
        <f t="shared" si="22"/>
        <v>900</v>
      </c>
      <c r="P238" s="7">
        <f t="shared" si="23"/>
        <v>0</v>
      </c>
    </row>
    <row r="239" spans="1:16">
      <c r="A239" s="8" t="s">
        <v>363</v>
      </c>
      <c r="B239" s="9" t="s">
        <v>364</v>
      </c>
      <c r="C239" s="10">
        <v>0</v>
      </c>
      <c r="D239" s="10">
        <v>4000</v>
      </c>
      <c r="E239" s="10">
        <v>900</v>
      </c>
      <c r="F239" s="10">
        <v>0</v>
      </c>
      <c r="G239" s="10">
        <v>0</v>
      </c>
      <c r="H239" s="10">
        <v>0</v>
      </c>
      <c r="I239" s="10">
        <v>650</v>
      </c>
      <c r="J239" s="10">
        <v>650</v>
      </c>
      <c r="K239" s="10">
        <f t="shared" si="18"/>
        <v>900</v>
      </c>
      <c r="L239" s="10">
        <f t="shared" si="19"/>
        <v>4000</v>
      </c>
      <c r="M239" s="10">
        <f t="shared" si="20"/>
        <v>0</v>
      </c>
      <c r="N239" s="10">
        <f t="shared" si="21"/>
        <v>4000</v>
      </c>
      <c r="O239" s="10">
        <f t="shared" si="22"/>
        <v>900</v>
      </c>
      <c r="P239" s="10">
        <f t="shared" si="23"/>
        <v>0</v>
      </c>
    </row>
    <row r="240" spans="1:16">
      <c r="A240" s="5" t="s">
        <v>418</v>
      </c>
      <c r="B240" s="6" t="s">
        <v>66</v>
      </c>
      <c r="C240" s="7">
        <v>19.587910000000001</v>
      </c>
      <c r="D240" s="7">
        <v>7952.4029100000007</v>
      </c>
      <c r="E240" s="7">
        <v>0</v>
      </c>
      <c r="F240" s="7">
        <v>14.982360000000002</v>
      </c>
      <c r="G240" s="7">
        <v>0</v>
      </c>
      <c r="H240" s="7">
        <v>14.982360000000002</v>
      </c>
      <c r="I240" s="7">
        <v>0</v>
      </c>
      <c r="J240" s="7">
        <v>0</v>
      </c>
      <c r="K240" s="7">
        <f t="shared" si="18"/>
        <v>-14.982360000000002</v>
      </c>
      <c r="L240" s="7">
        <f t="shared" si="19"/>
        <v>7937.4205500000007</v>
      </c>
      <c r="M240" s="7">
        <f t="shared" si="20"/>
        <v>0</v>
      </c>
      <c r="N240" s="7">
        <f t="shared" si="21"/>
        <v>7937.4205500000007</v>
      </c>
      <c r="O240" s="7">
        <f t="shared" si="22"/>
        <v>-14.982360000000002</v>
      </c>
      <c r="P240" s="7">
        <f t="shared" si="23"/>
        <v>0</v>
      </c>
    </row>
    <row r="241" spans="1:16">
      <c r="A241" s="8" t="s">
        <v>363</v>
      </c>
      <c r="B241" s="9" t="s">
        <v>364</v>
      </c>
      <c r="C241" s="10">
        <v>19.587910000000001</v>
      </c>
      <c r="D241" s="10">
        <v>7952.4029100000007</v>
      </c>
      <c r="E241" s="10">
        <v>0</v>
      </c>
      <c r="F241" s="10">
        <v>14.982360000000002</v>
      </c>
      <c r="G241" s="10">
        <v>0</v>
      </c>
      <c r="H241" s="10">
        <v>14.982360000000002</v>
      </c>
      <c r="I241" s="10">
        <v>0</v>
      </c>
      <c r="J241" s="10">
        <v>0</v>
      </c>
      <c r="K241" s="10">
        <f t="shared" si="18"/>
        <v>-14.982360000000002</v>
      </c>
      <c r="L241" s="10">
        <f t="shared" si="19"/>
        <v>7937.4205500000007</v>
      </c>
      <c r="M241" s="10">
        <f t="shared" si="20"/>
        <v>0</v>
      </c>
      <c r="N241" s="10">
        <f t="shared" si="21"/>
        <v>7937.4205500000007</v>
      </c>
      <c r="O241" s="10">
        <f t="shared" si="22"/>
        <v>-14.982360000000002</v>
      </c>
      <c r="P241" s="10">
        <f t="shared" si="23"/>
        <v>0</v>
      </c>
    </row>
    <row r="242" spans="1:16" ht="25.5">
      <c r="A242" s="5" t="s">
        <v>283</v>
      </c>
      <c r="B242" s="6" t="s">
        <v>284</v>
      </c>
      <c r="C242" s="7">
        <v>99.195990000000009</v>
      </c>
      <c r="D242" s="7">
        <v>863.19599000000005</v>
      </c>
      <c r="E242" s="7">
        <v>600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600</v>
      </c>
      <c r="L242" s="7">
        <f t="shared" si="19"/>
        <v>863.19599000000005</v>
      </c>
      <c r="M242" s="7">
        <f t="shared" si="20"/>
        <v>0</v>
      </c>
      <c r="N242" s="7">
        <f t="shared" si="21"/>
        <v>863.19599000000005</v>
      </c>
      <c r="O242" s="7">
        <f t="shared" si="22"/>
        <v>600</v>
      </c>
      <c r="P242" s="7">
        <f t="shared" si="23"/>
        <v>0</v>
      </c>
    </row>
    <row r="243" spans="1:16">
      <c r="A243" s="5" t="s">
        <v>286</v>
      </c>
      <c r="B243" s="6" t="s">
        <v>214</v>
      </c>
      <c r="C243" s="7">
        <v>0</v>
      </c>
      <c r="D243" s="7">
        <v>50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50</v>
      </c>
      <c r="M243" s="7">
        <f t="shared" si="20"/>
        <v>0</v>
      </c>
      <c r="N243" s="7">
        <f t="shared" si="21"/>
        <v>50</v>
      </c>
      <c r="O243" s="7">
        <f t="shared" si="22"/>
        <v>0</v>
      </c>
      <c r="P243" s="7">
        <f t="shared" si="23"/>
        <v>0</v>
      </c>
    </row>
    <row r="244" spans="1:16" ht="25.5">
      <c r="A244" s="8" t="s">
        <v>288</v>
      </c>
      <c r="B244" s="9" t="s">
        <v>289</v>
      </c>
      <c r="C244" s="10">
        <v>0</v>
      </c>
      <c r="D244" s="10">
        <v>50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50</v>
      </c>
      <c r="M244" s="10">
        <f t="shared" si="20"/>
        <v>0</v>
      </c>
      <c r="N244" s="10">
        <f t="shared" si="21"/>
        <v>50</v>
      </c>
      <c r="O244" s="10">
        <f t="shared" si="22"/>
        <v>0</v>
      </c>
      <c r="P244" s="10">
        <f t="shared" si="23"/>
        <v>0</v>
      </c>
    </row>
    <row r="245" spans="1:16">
      <c r="A245" s="5" t="s">
        <v>419</v>
      </c>
      <c r="B245" s="6" t="s">
        <v>216</v>
      </c>
      <c r="C245" s="7">
        <v>0</v>
      </c>
      <c r="D245" s="7">
        <v>24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24</v>
      </c>
      <c r="M245" s="7">
        <f t="shared" si="20"/>
        <v>0</v>
      </c>
      <c r="N245" s="7">
        <f t="shared" si="21"/>
        <v>24</v>
      </c>
      <c r="O245" s="7">
        <f t="shared" si="22"/>
        <v>0</v>
      </c>
      <c r="P245" s="7">
        <f t="shared" si="23"/>
        <v>0</v>
      </c>
    </row>
    <row r="246" spans="1:16">
      <c r="A246" s="8" t="s">
        <v>363</v>
      </c>
      <c r="B246" s="9" t="s">
        <v>364</v>
      </c>
      <c r="C246" s="10">
        <v>0</v>
      </c>
      <c r="D246" s="10">
        <v>24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24</v>
      </c>
      <c r="M246" s="10">
        <f t="shared" si="20"/>
        <v>0</v>
      </c>
      <c r="N246" s="10">
        <f t="shared" si="21"/>
        <v>24</v>
      </c>
      <c r="O246" s="10">
        <f t="shared" si="22"/>
        <v>0</v>
      </c>
      <c r="P246" s="10">
        <f t="shared" si="23"/>
        <v>0</v>
      </c>
    </row>
    <row r="247" spans="1:16">
      <c r="A247" s="5" t="s">
        <v>420</v>
      </c>
      <c r="B247" s="6" t="s">
        <v>218</v>
      </c>
      <c r="C247" s="7">
        <v>0</v>
      </c>
      <c r="D247" s="7">
        <v>600</v>
      </c>
      <c r="E247" s="7">
        <v>600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600</v>
      </c>
      <c r="L247" s="7">
        <f t="shared" si="19"/>
        <v>600</v>
      </c>
      <c r="M247" s="7">
        <f t="shared" si="20"/>
        <v>0</v>
      </c>
      <c r="N247" s="7">
        <f t="shared" si="21"/>
        <v>600</v>
      </c>
      <c r="O247" s="7">
        <f t="shared" si="22"/>
        <v>600</v>
      </c>
      <c r="P247" s="7">
        <f t="shared" si="23"/>
        <v>0</v>
      </c>
    </row>
    <row r="248" spans="1:16" ht="25.5">
      <c r="A248" s="8" t="s">
        <v>288</v>
      </c>
      <c r="B248" s="9" t="s">
        <v>289</v>
      </c>
      <c r="C248" s="10">
        <v>0</v>
      </c>
      <c r="D248" s="10">
        <v>600</v>
      </c>
      <c r="E248" s="10">
        <v>600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600</v>
      </c>
      <c r="L248" s="10">
        <f t="shared" si="19"/>
        <v>600</v>
      </c>
      <c r="M248" s="10">
        <f t="shared" si="20"/>
        <v>0</v>
      </c>
      <c r="N248" s="10">
        <f t="shared" si="21"/>
        <v>600</v>
      </c>
      <c r="O248" s="10">
        <f t="shared" si="22"/>
        <v>600</v>
      </c>
      <c r="P248" s="10">
        <f t="shared" si="23"/>
        <v>0</v>
      </c>
    </row>
    <row r="249" spans="1:16">
      <c r="A249" s="5" t="s">
        <v>421</v>
      </c>
      <c r="B249" s="6" t="s">
        <v>422</v>
      </c>
      <c r="C249" s="7">
        <v>99.195990000000009</v>
      </c>
      <c r="D249" s="7">
        <v>99.195990000000009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99.195990000000009</v>
      </c>
      <c r="M249" s="7">
        <f t="shared" si="20"/>
        <v>0</v>
      </c>
      <c r="N249" s="7">
        <f t="shared" si="21"/>
        <v>99.195990000000009</v>
      </c>
      <c r="O249" s="7">
        <f t="shared" si="22"/>
        <v>0</v>
      </c>
      <c r="P249" s="7">
        <f t="shared" si="23"/>
        <v>0</v>
      </c>
    </row>
    <row r="250" spans="1:16" ht="25.5">
      <c r="A250" s="8" t="s">
        <v>288</v>
      </c>
      <c r="B250" s="9" t="s">
        <v>289</v>
      </c>
      <c r="C250" s="10">
        <v>99.195990000000009</v>
      </c>
      <c r="D250" s="10">
        <v>99.195990000000009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99.195990000000009</v>
      </c>
      <c r="M250" s="10">
        <f t="shared" si="20"/>
        <v>0</v>
      </c>
      <c r="N250" s="10">
        <f t="shared" si="21"/>
        <v>99.195990000000009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423</v>
      </c>
      <c r="B251" s="6" t="s">
        <v>424</v>
      </c>
      <c r="C251" s="7">
        <v>0</v>
      </c>
      <c r="D251" s="7">
        <v>50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50</v>
      </c>
      <c r="M251" s="7">
        <f t="shared" si="20"/>
        <v>0</v>
      </c>
      <c r="N251" s="7">
        <f t="shared" si="21"/>
        <v>50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288</v>
      </c>
      <c r="B252" s="9" t="s">
        <v>289</v>
      </c>
      <c r="C252" s="10">
        <v>0</v>
      </c>
      <c r="D252" s="10">
        <v>50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50</v>
      </c>
      <c r="M252" s="10">
        <f t="shared" si="20"/>
        <v>0</v>
      </c>
      <c r="N252" s="10">
        <f t="shared" si="21"/>
        <v>50</v>
      </c>
      <c r="O252" s="10">
        <f t="shared" si="22"/>
        <v>0</v>
      </c>
      <c r="P252" s="10">
        <f t="shared" si="23"/>
        <v>0</v>
      </c>
    </row>
    <row r="253" spans="1:16" ht="38.25">
      <c r="A253" s="5" t="s">
        <v>425</v>
      </c>
      <c r="B253" s="6" t="s">
        <v>426</v>
      </c>
      <c r="C253" s="7">
        <v>0</v>
      </c>
      <c r="D253" s="7">
        <v>40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40</v>
      </c>
      <c r="M253" s="7">
        <f t="shared" si="20"/>
        <v>0</v>
      </c>
      <c r="N253" s="7">
        <f t="shared" si="21"/>
        <v>40</v>
      </c>
      <c r="O253" s="7">
        <f t="shared" si="22"/>
        <v>0</v>
      </c>
      <c r="P253" s="7">
        <f t="shared" si="23"/>
        <v>0</v>
      </c>
    </row>
    <row r="254" spans="1:16" ht="25.5">
      <c r="A254" s="8" t="s">
        <v>288</v>
      </c>
      <c r="B254" s="9" t="s">
        <v>289</v>
      </c>
      <c r="C254" s="10">
        <v>0</v>
      </c>
      <c r="D254" s="10">
        <v>40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40</v>
      </c>
      <c r="M254" s="10">
        <f t="shared" si="20"/>
        <v>0</v>
      </c>
      <c r="N254" s="10">
        <f t="shared" si="21"/>
        <v>40</v>
      </c>
      <c r="O254" s="10">
        <f t="shared" si="22"/>
        <v>0</v>
      </c>
      <c r="P254" s="10">
        <f t="shared" si="23"/>
        <v>0</v>
      </c>
    </row>
    <row r="255" spans="1:16">
      <c r="A255" s="5" t="s">
        <v>290</v>
      </c>
      <c r="B255" s="6" t="s">
        <v>291</v>
      </c>
      <c r="C255" s="7">
        <v>30950.764749999998</v>
      </c>
      <c r="D255" s="7">
        <v>31675.992050000001</v>
      </c>
      <c r="E255" s="7">
        <v>360</v>
      </c>
      <c r="F255" s="7">
        <v>-3.9504899999999998</v>
      </c>
      <c r="G255" s="7">
        <v>0</v>
      </c>
      <c r="H255" s="7">
        <v>-3.9504899999999998</v>
      </c>
      <c r="I255" s="7">
        <v>0</v>
      </c>
      <c r="J255" s="7">
        <v>0</v>
      </c>
      <c r="K255" s="7">
        <f t="shared" si="18"/>
        <v>363.95049</v>
      </c>
      <c r="L255" s="7">
        <f t="shared" si="19"/>
        <v>31679.94254</v>
      </c>
      <c r="M255" s="7">
        <f t="shared" si="20"/>
        <v>-1.0973583333333334</v>
      </c>
      <c r="N255" s="7">
        <f t="shared" si="21"/>
        <v>31679.94254</v>
      </c>
      <c r="O255" s="7">
        <f t="shared" si="22"/>
        <v>363.95049</v>
      </c>
      <c r="P255" s="7">
        <f t="shared" si="23"/>
        <v>-1.0973583333333334</v>
      </c>
    </row>
    <row r="256" spans="1:16" ht="25.5">
      <c r="A256" s="5" t="s">
        <v>297</v>
      </c>
      <c r="B256" s="6" t="s">
        <v>298</v>
      </c>
      <c r="C256" s="7">
        <v>0</v>
      </c>
      <c r="D256" s="7">
        <v>675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675</v>
      </c>
      <c r="M256" s="7">
        <f t="shared" si="20"/>
        <v>0</v>
      </c>
      <c r="N256" s="7">
        <f t="shared" si="21"/>
        <v>675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352</v>
      </c>
      <c r="B257" s="9" t="s">
        <v>353</v>
      </c>
      <c r="C257" s="10">
        <v>0</v>
      </c>
      <c r="D257" s="10">
        <v>675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675</v>
      </c>
      <c r="M257" s="10">
        <f t="shared" si="20"/>
        <v>0</v>
      </c>
      <c r="N257" s="10">
        <f t="shared" si="21"/>
        <v>675</v>
      </c>
      <c r="O257" s="10">
        <f t="shared" si="22"/>
        <v>0</v>
      </c>
      <c r="P257" s="10">
        <f t="shared" si="23"/>
        <v>0</v>
      </c>
    </row>
    <row r="258" spans="1:16">
      <c r="A258" s="5" t="s">
        <v>427</v>
      </c>
      <c r="B258" s="6" t="s">
        <v>362</v>
      </c>
      <c r="C258" s="7">
        <v>28873.034749999999</v>
      </c>
      <c r="D258" s="7">
        <v>28923.262050000001</v>
      </c>
      <c r="E258" s="7">
        <v>0</v>
      </c>
      <c r="F258" s="7">
        <v>-3.9504899999999998</v>
      </c>
      <c r="G258" s="7">
        <v>0</v>
      </c>
      <c r="H258" s="7">
        <v>-3.9504899999999998</v>
      </c>
      <c r="I258" s="7">
        <v>0</v>
      </c>
      <c r="J258" s="7">
        <v>0</v>
      </c>
      <c r="K258" s="7">
        <f t="shared" si="18"/>
        <v>3.9504899999999998</v>
      </c>
      <c r="L258" s="7">
        <f t="shared" si="19"/>
        <v>28927.21254</v>
      </c>
      <c r="M258" s="7">
        <f t="shared" si="20"/>
        <v>0</v>
      </c>
      <c r="N258" s="7">
        <f t="shared" si="21"/>
        <v>28927.21254</v>
      </c>
      <c r="O258" s="7">
        <f t="shared" si="22"/>
        <v>3.9504899999999998</v>
      </c>
      <c r="P258" s="7">
        <f t="shared" si="23"/>
        <v>0</v>
      </c>
    </row>
    <row r="259" spans="1:16" ht="25.5">
      <c r="A259" s="8" t="s">
        <v>352</v>
      </c>
      <c r="B259" s="9" t="s">
        <v>353</v>
      </c>
      <c r="C259" s="10">
        <v>28873.034749999999</v>
      </c>
      <c r="D259" s="10">
        <v>28923.262050000001</v>
      </c>
      <c r="E259" s="10">
        <v>0</v>
      </c>
      <c r="F259" s="10">
        <v>-3.9504899999999998</v>
      </c>
      <c r="G259" s="10">
        <v>0</v>
      </c>
      <c r="H259" s="10">
        <v>-3.9504899999999998</v>
      </c>
      <c r="I259" s="10">
        <v>0</v>
      </c>
      <c r="J259" s="10">
        <v>0</v>
      </c>
      <c r="K259" s="10">
        <f t="shared" si="18"/>
        <v>3.9504899999999998</v>
      </c>
      <c r="L259" s="10">
        <f t="shared" si="19"/>
        <v>28927.21254</v>
      </c>
      <c r="M259" s="10">
        <f t="shared" si="20"/>
        <v>0</v>
      </c>
      <c r="N259" s="10">
        <f t="shared" si="21"/>
        <v>28927.21254</v>
      </c>
      <c r="O259" s="10">
        <f t="shared" si="22"/>
        <v>3.9504899999999998</v>
      </c>
      <c r="P259" s="10">
        <f t="shared" si="23"/>
        <v>0</v>
      </c>
    </row>
    <row r="260" spans="1:16" ht="63.75">
      <c r="A260" s="5" t="s">
        <v>428</v>
      </c>
      <c r="B260" s="6" t="s">
        <v>429</v>
      </c>
      <c r="C260" s="7">
        <v>2077.73</v>
      </c>
      <c r="D260" s="7">
        <v>2077.73</v>
      </c>
      <c r="E260" s="7">
        <v>360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360</v>
      </c>
      <c r="L260" s="7">
        <f t="shared" si="19"/>
        <v>2077.73</v>
      </c>
      <c r="M260" s="7">
        <f t="shared" si="20"/>
        <v>0</v>
      </c>
      <c r="N260" s="7">
        <f t="shared" si="21"/>
        <v>2077.73</v>
      </c>
      <c r="O260" s="7">
        <f t="shared" si="22"/>
        <v>360</v>
      </c>
      <c r="P260" s="7">
        <f t="shared" si="23"/>
        <v>0</v>
      </c>
    </row>
    <row r="261" spans="1:16" ht="25.5">
      <c r="A261" s="8" t="s">
        <v>55</v>
      </c>
      <c r="B261" s="9" t="s">
        <v>56</v>
      </c>
      <c r="C261" s="10">
        <v>2077.73</v>
      </c>
      <c r="D261" s="10">
        <v>2077.73</v>
      </c>
      <c r="E261" s="10">
        <v>360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360</v>
      </c>
      <c r="L261" s="10">
        <f t="shared" si="19"/>
        <v>2077.73</v>
      </c>
      <c r="M261" s="10">
        <f t="shared" si="20"/>
        <v>0</v>
      </c>
      <c r="N261" s="10">
        <f t="shared" si="21"/>
        <v>2077.73</v>
      </c>
      <c r="O261" s="10">
        <f t="shared" si="22"/>
        <v>360</v>
      </c>
      <c r="P261" s="10">
        <f t="shared" si="23"/>
        <v>0</v>
      </c>
    </row>
    <row r="262" spans="1:16" ht="25.5">
      <c r="A262" s="5" t="s">
        <v>301</v>
      </c>
      <c r="B262" s="6" t="s">
        <v>302</v>
      </c>
      <c r="C262" s="7">
        <v>95</v>
      </c>
      <c r="D262" s="7">
        <v>2313.3460100000002</v>
      </c>
      <c r="E262" s="7">
        <v>1483.1458300000002</v>
      </c>
      <c r="F262" s="7">
        <v>191.88007999999999</v>
      </c>
      <c r="G262" s="7">
        <v>0</v>
      </c>
      <c r="H262" s="7">
        <v>197.33698000000001</v>
      </c>
      <c r="I262" s="7">
        <v>1.0000000000000001E-5</v>
      </c>
      <c r="J262" s="7">
        <v>0</v>
      </c>
      <c r="K262" s="7">
        <f t="shared" ref="K262:K284" si="24">E262-F262</f>
        <v>1291.2657500000003</v>
      </c>
      <c r="L262" s="7">
        <f t="shared" ref="L262:L284" si="25">D262-F262</f>
        <v>2121.4659300000003</v>
      </c>
      <c r="M262" s="7">
        <f t="shared" ref="M262:M284" si="26">IF(E262=0,0,(F262/E262)*100)</f>
        <v>12.93737110126251</v>
      </c>
      <c r="N262" s="7">
        <f t="shared" ref="N262:N284" si="27">D262-H262</f>
        <v>2116.0090300000002</v>
      </c>
      <c r="O262" s="7">
        <f t="shared" ref="O262:O284" si="28">E262-H262</f>
        <v>1285.8088500000001</v>
      </c>
      <c r="P262" s="7">
        <f t="shared" ref="P262:P284" si="29">IF(E262=0,0,(H262/E262)*100)</f>
        <v>13.305298508643618</v>
      </c>
    </row>
    <row r="263" spans="1:16" ht="38.25">
      <c r="A263" s="5" t="s">
        <v>303</v>
      </c>
      <c r="B263" s="6" t="s">
        <v>46</v>
      </c>
      <c r="C263" s="7">
        <v>0</v>
      </c>
      <c r="D263" s="7">
        <v>30.71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30.71</v>
      </c>
      <c r="M263" s="7">
        <f t="shared" si="26"/>
        <v>0</v>
      </c>
      <c r="N263" s="7">
        <f t="shared" si="27"/>
        <v>30.71</v>
      </c>
      <c r="O263" s="7">
        <f t="shared" si="28"/>
        <v>0</v>
      </c>
      <c r="P263" s="7">
        <f t="shared" si="29"/>
        <v>0</v>
      </c>
    </row>
    <row r="264" spans="1:16">
      <c r="A264" s="8" t="s">
        <v>357</v>
      </c>
      <c r="B264" s="9" t="s">
        <v>358</v>
      </c>
      <c r="C264" s="10">
        <v>0</v>
      </c>
      <c r="D264" s="10">
        <v>30.71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30.71</v>
      </c>
      <c r="M264" s="10">
        <f t="shared" si="26"/>
        <v>0</v>
      </c>
      <c r="N264" s="10">
        <f t="shared" si="27"/>
        <v>30.71</v>
      </c>
      <c r="O264" s="10">
        <f t="shared" si="28"/>
        <v>0</v>
      </c>
      <c r="P264" s="10">
        <f t="shared" si="29"/>
        <v>0</v>
      </c>
    </row>
    <row r="265" spans="1:16">
      <c r="A265" s="5" t="s">
        <v>308</v>
      </c>
      <c r="B265" s="6" t="s">
        <v>206</v>
      </c>
      <c r="C265" s="7">
        <v>0</v>
      </c>
      <c r="D265" s="7">
        <v>30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0</v>
      </c>
      <c r="L265" s="7">
        <f t="shared" si="25"/>
        <v>30</v>
      </c>
      <c r="M265" s="7">
        <f t="shared" si="26"/>
        <v>0</v>
      </c>
      <c r="N265" s="7">
        <f t="shared" si="27"/>
        <v>30</v>
      </c>
      <c r="O265" s="7">
        <f t="shared" si="28"/>
        <v>0</v>
      </c>
      <c r="P265" s="7">
        <f t="shared" si="29"/>
        <v>0</v>
      </c>
    </row>
    <row r="266" spans="1:16" ht="25.5">
      <c r="A266" s="8" t="s">
        <v>347</v>
      </c>
      <c r="B266" s="9" t="s">
        <v>348</v>
      </c>
      <c r="C266" s="10">
        <v>0</v>
      </c>
      <c r="D266" s="10">
        <v>30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30</v>
      </c>
      <c r="M266" s="10">
        <f t="shared" si="26"/>
        <v>0</v>
      </c>
      <c r="N266" s="10">
        <f t="shared" si="27"/>
        <v>30</v>
      </c>
      <c r="O266" s="10">
        <f t="shared" si="28"/>
        <v>0</v>
      </c>
      <c r="P266" s="10">
        <f t="shared" si="29"/>
        <v>0</v>
      </c>
    </row>
    <row r="267" spans="1:16">
      <c r="A267" s="5" t="s">
        <v>311</v>
      </c>
      <c r="B267" s="6" t="s">
        <v>216</v>
      </c>
      <c r="C267" s="7">
        <v>93.5</v>
      </c>
      <c r="D267" s="7">
        <v>93.5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0</v>
      </c>
      <c r="L267" s="7">
        <f t="shared" si="25"/>
        <v>93.5</v>
      </c>
      <c r="M267" s="7">
        <f t="shared" si="26"/>
        <v>0</v>
      </c>
      <c r="N267" s="7">
        <f t="shared" si="27"/>
        <v>93.5</v>
      </c>
      <c r="O267" s="7">
        <f t="shared" si="28"/>
        <v>0</v>
      </c>
      <c r="P267" s="7">
        <f t="shared" si="29"/>
        <v>0</v>
      </c>
    </row>
    <row r="268" spans="1:16" ht="25.5">
      <c r="A268" s="8" t="s">
        <v>347</v>
      </c>
      <c r="B268" s="9" t="s">
        <v>348</v>
      </c>
      <c r="C268" s="10">
        <v>93.5</v>
      </c>
      <c r="D268" s="10">
        <v>93.5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93.5</v>
      </c>
      <c r="M268" s="10">
        <f t="shared" si="26"/>
        <v>0</v>
      </c>
      <c r="N268" s="10">
        <f t="shared" si="27"/>
        <v>93.5</v>
      </c>
      <c r="O268" s="10">
        <f t="shared" si="28"/>
        <v>0</v>
      </c>
      <c r="P268" s="10">
        <f t="shared" si="29"/>
        <v>0</v>
      </c>
    </row>
    <row r="269" spans="1:16">
      <c r="A269" s="5" t="s">
        <v>430</v>
      </c>
      <c r="B269" s="6" t="s">
        <v>218</v>
      </c>
      <c r="C269" s="7">
        <v>0</v>
      </c>
      <c r="D269" s="7">
        <v>1283.1458300000002</v>
      </c>
      <c r="E269" s="7">
        <v>1283.1458300000002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1283.1458300000002</v>
      </c>
      <c r="L269" s="7">
        <f t="shared" si="25"/>
        <v>1283.1458300000002</v>
      </c>
      <c r="M269" s="7">
        <f t="shared" si="26"/>
        <v>0</v>
      </c>
      <c r="N269" s="7">
        <f t="shared" si="27"/>
        <v>1283.1458300000002</v>
      </c>
      <c r="O269" s="7">
        <f t="shared" si="28"/>
        <v>1283.1458300000002</v>
      </c>
      <c r="P269" s="7">
        <f t="shared" si="29"/>
        <v>0</v>
      </c>
    </row>
    <row r="270" spans="1:16" ht="25.5">
      <c r="A270" s="8" t="s">
        <v>288</v>
      </c>
      <c r="B270" s="9" t="s">
        <v>289</v>
      </c>
      <c r="C270" s="10">
        <v>0</v>
      </c>
      <c r="D270" s="10">
        <v>1283.1458300000002</v>
      </c>
      <c r="E270" s="10">
        <v>1283.1458300000002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1283.1458300000002</v>
      </c>
      <c r="L270" s="10">
        <f t="shared" si="25"/>
        <v>1283.1458300000002</v>
      </c>
      <c r="M270" s="10">
        <f t="shared" si="26"/>
        <v>0</v>
      </c>
      <c r="N270" s="10">
        <f t="shared" si="27"/>
        <v>1283.1458300000002</v>
      </c>
      <c r="O270" s="10">
        <f t="shared" si="28"/>
        <v>1283.1458300000002</v>
      </c>
      <c r="P270" s="10">
        <f t="shared" si="29"/>
        <v>0</v>
      </c>
    </row>
    <row r="271" spans="1:16" ht="25.5">
      <c r="A271" s="5" t="s">
        <v>431</v>
      </c>
      <c r="B271" s="6" t="s">
        <v>432</v>
      </c>
      <c r="C271" s="7">
        <v>0</v>
      </c>
      <c r="D271" s="7">
        <v>874.49018000000012</v>
      </c>
      <c r="E271" s="7">
        <v>200</v>
      </c>
      <c r="F271" s="7">
        <v>191.88007999999999</v>
      </c>
      <c r="G271" s="7">
        <v>0</v>
      </c>
      <c r="H271" s="7">
        <v>197.33698000000001</v>
      </c>
      <c r="I271" s="7">
        <v>1.0000000000000001E-5</v>
      </c>
      <c r="J271" s="7">
        <v>0</v>
      </c>
      <c r="K271" s="7">
        <f t="shared" si="24"/>
        <v>8.1199200000000076</v>
      </c>
      <c r="L271" s="7">
        <f t="shared" si="25"/>
        <v>682.6101000000001</v>
      </c>
      <c r="M271" s="7">
        <f t="shared" si="26"/>
        <v>95.940039999999996</v>
      </c>
      <c r="N271" s="7">
        <f t="shared" si="27"/>
        <v>677.15320000000008</v>
      </c>
      <c r="O271" s="7">
        <f t="shared" si="28"/>
        <v>2.6630199999999888</v>
      </c>
      <c r="P271" s="7">
        <f t="shared" si="29"/>
        <v>98.668490000000006</v>
      </c>
    </row>
    <row r="272" spans="1:16">
      <c r="A272" s="8" t="s">
        <v>355</v>
      </c>
      <c r="B272" s="9" t="s">
        <v>356</v>
      </c>
      <c r="C272" s="10">
        <v>0</v>
      </c>
      <c r="D272" s="10">
        <v>874.49018000000012</v>
      </c>
      <c r="E272" s="10">
        <v>200</v>
      </c>
      <c r="F272" s="10">
        <v>191.88007999999999</v>
      </c>
      <c r="G272" s="10">
        <v>0</v>
      </c>
      <c r="H272" s="10">
        <v>197.33698000000001</v>
      </c>
      <c r="I272" s="10">
        <v>1.0000000000000001E-5</v>
      </c>
      <c r="J272" s="10">
        <v>0</v>
      </c>
      <c r="K272" s="10">
        <f t="shared" si="24"/>
        <v>8.1199200000000076</v>
      </c>
      <c r="L272" s="10">
        <f t="shared" si="25"/>
        <v>682.6101000000001</v>
      </c>
      <c r="M272" s="10">
        <f t="shared" si="26"/>
        <v>95.940039999999996</v>
      </c>
      <c r="N272" s="10">
        <f t="shared" si="27"/>
        <v>677.15320000000008</v>
      </c>
      <c r="O272" s="10">
        <f t="shared" si="28"/>
        <v>2.6630199999999888</v>
      </c>
      <c r="P272" s="10">
        <f t="shared" si="29"/>
        <v>98.668490000000006</v>
      </c>
    </row>
    <row r="273" spans="1:16">
      <c r="A273" s="5" t="s">
        <v>433</v>
      </c>
      <c r="B273" s="6" t="s">
        <v>366</v>
      </c>
      <c r="C273" s="7">
        <v>1.5</v>
      </c>
      <c r="D273" s="7">
        <v>1.5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1.5</v>
      </c>
      <c r="M273" s="7">
        <f t="shared" si="26"/>
        <v>0</v>
      </c>
      <c r="N273" s="7">
        <f t="shared" si="27"/>
        <v>1.5</v>
      </c>
      <c r="O273" s="7">
        <f t="shared" si="28"/>
        <v>0</v>
      </c>
      <c r="P273" s="7">
        <f t="shared" si="29"/>
        <v>0</v>
      </c>
    </row>
    <row r="274" spans="1:16" ht="25.5">
      <c r="A274" s="8" t="s">
        <v>352</v>
      </c>
      <c r="B274" s="9" t="s">
        <v>353</v>
      </c>
      <c r="C274" s="10">
        <v>1.5</v>
      </c>
      <c r="D274" s="10">
        <v>1.5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1.5</v>
      </c>
      <c r="M274" s="10">
        <f t="shared" si="26"/>
        <v>0</v>
      </c>
      <c r="N274" s="10">
        <f t="shared" si="27"/>
        <v>1.5</v>
      </c>
      <c r="O274" s="10">
        <f t="shared" si="28"/>
        <v>0</v>
      </c>
      <c r="P274" s="10">
        <f t="shared" si="29"/>
        <v>0</v>
      </c>
    </row>
    <row r="275" spans="1:16" ht="25.5">
      <c r="A275" s="5" t="s">
        <v>313</v>
      </c>
      <c r="B275" s="6" t="s">
        <v>314</v>
      </c>
      <c r="C275" s="7">
        <v>0</v>
      </c>
      <c r="D275" s="7">
        <v>1541.9260000000002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0</v>
      </c>
      <c r="L275" s="7">
        <f t="shared" si="25"/>
        <v>1541.9260000000002</v>
      </c>
      <c r="M275" s="7">
        <f t="shared" si="26"/>
        <v>0</v>
      </c>
      <c r="N275" s="7">
        <f t="shared" si="27"/>
        <v>1541.9260000000002</v>
      </c>
      <c r="O275" s="7">
        <f t="shared" si="28"/>
        <v>0</v>
      </c>
      <c r="P275" s="7">
        <f t="shared" si="29"/>
        <v>0</v>
      </c>
    </row>
    <row r="276" spans="1:16">
      <c r="A276" s="5" t="s">
        <v>323</v>
      </c>
      <c r="B276" s="6" t="s">
        <v>324</v>
      </c>
      <c r="C276" s="7">
        <v>0</v>
      </c>
      <c r="D276" s="7">
        <v>1541.9260000000002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1541.9260000000002</v>
      </c>
      <c r="M276" s="7">
        <f t="shared" si="26"/>
        <v>0</v>
      </c>
      <c r="N276" s="7">
        <f t="shared" si="27"/>
        <v>1541.9260000000002</v>
      </c>
      <c r="O276" s="7">
        <f t="shared" si="28"/>
        <v>0</v>
      </c>
      <c r="P276" s="7">
        <f t="shared" si="29"/>
        <v>0</v>
      </c>
    </row>
    <row r="277" spans="1:16">
      <c r="A277" s="8" t="s">
        <v>355</v>
      </c>
      <c r="B277" s="9" t="s">
        <v>356</v>
      </c>
      <c r="C277" s="10">
        <v>0</v>
      </c>
      <c r="D277" s="10">
        <v>1499.15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</v>
      </c>
      <c r="L277" s="10">
        <f t="shared" si="25"/>
        <v>1499.15</v>
      </c>
      <c r="M277" s="10">
        <f t="shared" si="26"/>
        <v>0</v>
      </c>
      <c r="N277" s="10">
        <f t="shared" si="27"/>
        <v>1499.15</v>
      </c>
      <c r="O277" s="10">
        <f t="shared" si="28"/>
        <v>0</v>
      </c>
      <c r="P277" s="10">
        <f t="shared" si="29"/>
        <v>0</v>
      </c>
    </row>
    <row r="278" spans="1:16" ht="25.5">
      <c r="A278" s="8" t="s">
        <v>352</v>
      </c>
      <c r="B278" s="9" t="s">
        <v>353</v>
      </c>
      <c r="C278" s="10">
        <v>0</v>
      </c>
      <c r="D278" s="10">
        <v>42.776000000000003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42.776000000000003</v>
      </c>
      <c r="M278" s="10">
        <f t="shared" si="26"/>
        <v>0</v>
      </c>
      <c r="N278" s="10">
        <f t="shared" si="27"/>
        <v>42.776000000000003</v>
      </c>
      <c r="O278" s="10">
        <f t="shared" si="28"/>
        <v>0</v>
      </c>
      <c r="P278" s="10">
        <f t="shared" si="29"/>
        <v>0</v>
      </c>
    </row>
    <row r="279" spans="1:16" ht="25.5">
      <c r="A279" s="5" t="s">
        <v>325</v>
      </c>
      <c r="B279" s="6" t="s">
        <v>326</v>
      </c>
      <c r="C279" s="7">
        <v>66207.52016</v>
      </c>
      <c r="D279" s="7">
        <v>411.54999999999256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0</v>
      </c>
      <c r="L279" s="7">
        <f t="shared" si="25"/>
        <v>411.54999999999256</v>
      </c>
      <c r="M279" s="7">
        <f t="shared" si="26"/>
        <v>0</v>
      </c>
      <c r="N279" s="7">
        <f t="shared" si="27"/>
        <v>411.54999999999256</v>
      </c>
      <c r="O279" s="7">
        <f t="shared" si="28"/>
        <v>0</v>
      </c>
      <c r="P279" s="7">
        <f t="shared" si="29"/>
        <v>0</v>
      </c>
    </row>
    <row r="280" spans="1:16">
      <c r="A280" s="5" t="s">
        <v>328</v>
      </c>
      <c r="B280" s="6" t="s">
        <v>70</v>
      </c>
      <c r="C280" s="7">
        <v>66147.52016</v>
      </c>
      <c r="D280" s="7">
        <v>-7.4505805969238283E-12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 t="shared" si="24"/>
        <v>0</v>
      </c>
      <c r="L280" s="7">
        <f t="shared" si="25"/>
        <v>-7.4505805969238283E-12</v>
      </c>
      <c r="M280" s="7">
        <f t="shared" si="26"/>
        <v>0</v>
      </c>
      <c r="N280" s="7">
        <f t="shared" si="27"/>
        <v>-7.4505805969238283E-12</v>
      </c>
      <c r="O280" s="7">
        <f t="shared" si="28"/>
        <v>0</v>
      </c>
      <c r="P280" s="7">
        <f t="shared" si="29"/>
        <v>0</v>
      </c>
    </row>
    <row r="281" spans="1:16" ht="25.5">
      <c r="A281" s="8" t="s">
        <v>352</v>
      </c>
      <c r="B281" s="9" t="s">
        <v>353</v>
      </c>
      <c r="C281" s="10">
        <v>66147.52016</v>
      </c>
      <c r="D281" s="10">
        <v>-7.4505805969238283E-12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-7.4505805969238283E-12</v>
      </c>
      <c r="M281" s="10">
        <f t="shared" si="26"/>
        <v>0</v>
      </c>
      <c r="N281" s="10">
        <f t="shared" si="27"/>
        <v>-7.4505805969238283E-12</v>
      </c>
      <c r="O281" s="10">
        <f t="shared" si="28"/>
        <v>0</v>
      </c>
      <c r="P281" s="10">
        <f t="shared" si="29"/>
        <v>0</v>
      </c>
    </row>
    <row r="282" spans="1:16" ht="38.25">
      <c r="A282" s="5" t="s">
        <v>341</v>
      </c>
      <c r="B282" s="6" t="s">
        <v>342</v>
      </c>
      <c r="C282" s="7">
        <v>60</v>
      </c>
      <c r="D282" s="7">
        <v>411.55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0</v>
      </c>
      <c r="L282" s="7">
        <f t="shared" si="25"/>
        <v>411.55</v>
      </c>
      <c r="M282" s="7">
        <f t="shared" si="26"/>
        <v>0</v>
      </c>
      <c r="N282" s="7">
        <f t="shared" si="27"/>
        <v>411.55</v>
      </c>
      <c r="O282" s="7">
        <f t="shared" si="28"/>
        <v>0</v>
      </c>
      <c r="P282" s="7">
        <f t="shared" si="29"/>
        <v>0</v>
      </c>
    </row>
    <row r="283" spans="1:16" ht="25.5">
      <c r="A283" s="8" t="s">
        <v>434</v>
      </c>
      <c r="B283" s="9" t="s">
        <v>435</v>
      </c>
      <c r="C283" s="10">
        <v>60</v>
      </c>
      <c r="D283" s="10">
        <v>411.55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411.55</v>
      </c>
      <c r="M283" s="10">
        <f t="shared" si="26"/>
        <v>0</v>
      </c>
      <c r="N283" s="10">
        <f t="shared" si="27"/>
        <v>411.55</v>
      </c>
      <c r="O283" s="10">
        <f t="shared" si="28"/>
        <v>0</v>
      </c>
      <c r="P283" s="10">
        <f t="shared" si="29"/>
        <v>0</v>
      </c>
    </row>
    <row r="284" spans="1:16">
      <c r="A284" s="5" t="s">
        <v>343</v>
      </c>
      <c r="B284" s="6" t="s">
        <v>344</v>
      </c>
      <c r="C284" s="7">
        <v>268445.41891000001</v>
      </c>
      <c r="D284" s="7">
        <v>464984.39937000006</v>
      </c>
      <c r="E284" s="7">
        <v>38680.367829999996</v>
      </c>
      <c r="F284" s="7">
        <v>5060.1080100000008</v>
      </c>
      <c r="G284" s="7">
        <v>0</v>
      </c>
      <c r="H284" s="7">
        <v>9933.3405399999992</v>
      </c>
      <c r="I284" s="7">
        <v>2848.7289000000001</v>
      </c>
      <c r="J284" s="7">
        <v>2064.4991300000002</v>
      </c>
      <c r="K284" s="7">
        <f t="shared" si="24"/>
        <v>33620.259819999992</v>
      </c>
      <c r="L284" s="7">
        <f t="shared" si="25"/>
        <v>459924.29136000003</v>
      </c>
      <c r="M284" s="7">
        <f t="shared" si="26"/>
        <v>13.081850804105969</v>
      </c>
      <c r="N284" s="7">
        <f t="shared" si="27"/>
        <v>455051.05883000005</v>
      </c>
      <c r="O284" s="7">
        <f t="shared" si="28"/>
        <v>28747.027289999998</v>
      </c>
      <c r="P284" s="7">
        <f t="shared" si="29"/>
        <v>25.680574144633205</v>
      </c>
    </row>
    <row r="285" spans="1:1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123</cp:lastModifiedBy>
  <dcterms:created xsi:type="dcterms:W3CDTF">2019-11-04T09:00:59Z</dcterms:created>
  <dcterms:modified xsi:type="dcterms:W3CDTF">2019-11-15T08:46:55Z</dcterms:modified>
</cp:coreProperties>
</file>