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2" r:id="rId1"/>
    <sheet name="спеціальний фонд" sheetId="1" r:id="rId2"/>
  </sheets>
  <calcPr calcId="125725"/>
</workbook>
</file>

<file path=xl/calcChain.xml><?xml version="1.0" encoding="utf-8"?>
<calcChain xmlns="http://schemas.openxmlformats.org/spreadsheetml/2006/main">
  <c r="P699" i="2"/>
  <c r="O699"/>
  <c r="N699"/>
  <c r="M699"/>
  <c r="L699"/>
  <c r="K699"/>
  <c r="P698"/>
  <c r="O698"/>
  <c r="N698"/>
  <c r="M698"/>
  <c r="L698"/>
  <c r="K698"/>
  <c r="P697"/>
  <c r="O697"/>
  <c r="N697"/>
  <c r="M697"/>
  <c r="L697"/>
  <c r="K697"/>
  <c r="P696"/>
  <c r="O696"/>
  <c r="N696"/>
  <c r="M696"/>
  <c r="L696"/>
  <c r="K696"/>
  <c r="P695"/>
  <c r="O695"/>
  <c r="N695"/>
  <c r="M695"/>
  <c r="L695"/>
  <c r="K695"/>
  <c r="P694"/>
  <c r="O694"/>
  <c r="N694"/>
  <c r="M694"/>
  <c r="L694"/>
  <c r="K694"/>
  <c r="P693"/>
  <c r="O693"/>
  <c r="N693"/>
  <c r="M693"/>
  <c r="L693"/>
  <c r="K693"/>
  <c r="P692"/>
  <c r="O692"/>
  <c r="N692"/>
  <c r="M692"/>
  <c r="L692"/>
  <c r="K692"/>
  <c r="P691"/>
  <c r="O691"/>
  <c r="N691"/>
  <c r="M691"/>
  <c r="L691"/>
  <c r="K691"/>
  <c r="P690"/>
  <c r="O690"/>
  <c r="N690"/>
  <c r="M690"/>
  <c r="L690"/>
  <c r="K690"/>
  <c r="P689"/>
  <c r="O689"/>
  <c r="N689"/>
  <c r="M689"/>
  <c r="L689"/>
  <c r="K689"/>
  <c r="P688"/>
  <c r="O688"/>
  <c r="N688"/>
  <c r="M688"/>
  <c r="L688"/>
  <c r="K688"/>
  <c r="P687"/>
  <c r="O687"/>
  <c r="N687"/>
  <c r="M687"/>
  <c r="L687"/>
  <c r="K687"/>
  <c r="P686"/>
  <c r="O686"/>
  <c r="N686"/>
  <c r="M686"/>
  <c r="L686"/>
  <c r="K686"/>
  <c r="P685"/>
  <c r="O685"/>
  <c r="N685"/>
  <c r="M685"/>
  <c r="L685"/>
  <c r="K685"/>
  <c r="P684"/>
  <c r="O684"/>
  <c r="N684"/>
  <c r="M684"/>
  <c r="L684"/>
  <c r="K684"/>
  <c r="P683"/>
  <c r="O683"/>
  <c r="N683"/>
  <c r="M683"/>
  <c r="L683"/>
  <c r="K683"/>
  <c r="P682"/>
  <c r="O682"/>
  <c r="N682"/>
  <c r="M682"/>
  <c r="L682"/>
  <c r="K682"/>
  <c r="P681"/>
  <c r="O681"/>
  <c r="N681"/>
  <c r="M681"/>
  <c r="L681"/>
  <c r="K681"/>
  <c r="P680"/>
  <c r="O680"/>
  <c r="N680"/>
  <c r="M680"/>
  <c r="L680"/>
  <c r="K680"/>
  <c r="P679"/>
  <c r="O679"/>
  <c r="N679"/>
  <c r="M679"/>
  <c r="L679"/>
  <c r="K679"/>
  <c r="P678"/>
  <c r="O678"/>
  <c r="N678"/>
  <c r="M678"/>
  <c r="L678"/>
  <c r="K678"/>
  <c r="P677"/>
  <c r="O677"/>
  <c r="N677"/>
  <c r="M677"/>
  <c r="L677"/>
  <c r="K677"/>
  <c r="P676"/>
  <c r="O676"/>
  <c r="N676"/>
  <c r="M676"/>
  <c r="L676"/>
  <c r="K676"/>
  <c r="P675"/>
  <c r="O675"/>
  <c r="N675"/>
  <c r="M675"/>
  <c r="L675"/>
  <c r="K675"/>
  <c r="P674"/>
  <c r="O674"/>
  <c r="N674"/>
  <c r="M674"/>
  <c r="L674"/>
  <c r="K674"/>
  <c r="P673"/>
  <c r="O673"/>
  <c r="N673"/>
  <c r="M673"/>
  <c r="L673"/>
  <c r="K673"/>
  <c r="P672"/>
  <c r="O672"/>
  <c r="N672"/>
  <c r="M672"/>
  <c r="L672"/>
  <c r="K672"/>
  <c r="P671"/>
  <c r="O671"/>
  <c r="N671"/>
  <c r="M671"/>
  <c r="L671"/>
  <c r="K671"/>
  <c r="P670"/>
  <c r="O670"/>
  <c r="N670"/>
  <c r="M670"/>
  <c r="L670"/>
  <c r="K670"/>
  <c r="P669"/>
  <c r="O669"/>
  <c r="N669"/>
  <c r="M669"/>
  <c r="L669"/>
  <c r="K669"/>
  <c r="P668"/>
  <c r="O668"/>
  <c r="N668"/>
  <c r="M668"/>
  <c r="L668"/>
  <c r="K668"/>
  <c r="P667"/>
  <c r="O667"/>
  <c r="N667"/>
  <c r="M667"/>
  <c r="L667"/>
  <c r="K667"/>
  <c r="P666"/>
  <c r="O666"/>
  <c r="N666"/>
  <c r="M666"/>
  <c r="L666"/>
  <c r="K666"/>
  <c r="P665"/>
  <c r="O665"/>
  <c r="N665"/>
  <c r="M665"/>
  <c r="L665"/>
  <c r="K665"/>
  <c r="P664"/>
  <c r="O664"/>
  <c r="N664"/>
  <c r="M664"/>
  <c r="L664"/>
  <c r="K664"/>
  <c r="P663"/>
  <c r="O663"/>
  <c r="N663"/>
  <c r="M663"/>
  <c r="L663"/>
  <c r="K663"/>
  <c r="P662"/>
  <c r="O662"/>
  <c r="N662"/>
  <c r="M662"/>
  <c r="L662"/>
  <c r="K662"/>
  <c r="P661"/>
  <c r="O661"/>
  <c r="N661"/>
  <c r="M661"/>
  <c r="L661"/>
  <c r="K661"/>
  <c r="P660"/>
  <c r="O660"/>
  <c r="N660"/>
  <c r="M660"/>
  <c r="L660"/>
  <c r="K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237" i="1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<sst xmlns="http://schemas.openxmlformats.org/spreadsheetml/2006/main" count="1893" uniqueCount="408">
  <si>
    <t>м. Житомир</t>
  </si>
  <si>
    <t xml:space="preserve">Аналіз фінансування установ з 02.05.2019 по 11.05.2019 </t>
  </si>
  <si>
    <t>Спеціальний фонд (разом)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</si>
  <si>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</si>
  <si>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</si>
  <si>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</si>
  <si>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</si>
  <si>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</si>
  <si>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</si>
  <si>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</si>
  <si>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</si>
  <si>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</si>
  <si>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</si>
  <si>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</si>
  <si>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</si>
  <si>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</si>
  <si>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</si>
  <si>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</si>
  <si>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</si>
  <si>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</si>
  <si>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</si>
  <si>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</si>
  <si>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</si>
  <si>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3110</t>
  </si>
  <si>
    <t>Придбання обладнання і предметів довгострокового користування</t>
  </si>
  <si>
    <t>0210180</t>
  </si>
  <si>
    <t>Інша діяльність у сфері державного управління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</si>
  <si>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</si>
  <si>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</si>
  <si>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</si>
  <si>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</si>
  <si>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</si>
  <si>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</si>
  <si>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</si>
  <si>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</si>
  <si>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</si>
  <si>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</si>
  <si>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</si>
  <si>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</si>
  <si>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3210</t>
  </si>
  <si>
    <t>Капітальні трансферти підприємствам (установам, організаціям)</t>
  </si>
  <si>
    <t>0217442</t>
  </si>
  <si>
    <t>Утримання та розвиток інших об`єктів транспортної інфраструктури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</si>
  <si>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</si>
  <si>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</si>
  <si>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</si>
  <si>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</si>
  <si>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0217650</t>
  </si>
  <si>
    <t>Проведення експертної грошової оцінки земельної ділянки чи права на неї</t>
  </si>
  <si>
    <t>2281</t>
  </si>
  <si>
    <t>Дослідження і розробки, окремі заходи розвитку по реалізації державних (регіональних) програм</t>
  </si>
  <si>
    <t>0217670</t>
  </si>
  <si>
    <t>Внески до статутного капіталу суб`єктів господарювання</t>
  </si>
  <si>
    <t>0217693</t>
  </si>
  <si>
    <t>Інші заходи, пов`язані з економічною діяльністю</t>
  </si>
  <si>
    <t>3132</t>
  </si>
  <si>
    <t>Капітальний ремонт інших об`єктів</t>
  </si>
  <si>
    <t>06</t>
  </si>
  <si>
    <t>Департамент освіти Житомирської міської ради</t>
  </si>
  <si>
    <t>0611010</t>
  </si>
  <si>
    <t>Надання дошкільної освіти</t>
  </si>
  <si>
    <t>2210</t>
  </si>
  <si>
    <t>Предмети, матеріали, обладнання та інвентар</t>
  </si>
  <si>
    <t>2230</t>
  </si>
  <si>
    <t>Продукти харчування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</si>
  <si>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</si>
  <si>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</si>
  <si>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2111</t>
  </si>
  <si>
    <t>Заробітна плата</t>
  </si>
  <si>
    <t>2120</t>
  </si>
  <si>
    <t>Нарахування на оплату праці</t>
  </si>
  <si>
    <t>2240</t>
  </si>
  <si>
    <t>Оплата послуг (крім комунальних)</t>
  </si>
  <si>
    <t>2800</t>
  </si>
  <si>
    <t>Інші поточні видатки</t>
  </si>
  <si>
    <t>0611110</t>
  </si>
  <si>
    <t>Підготовка кадрів професійно-технічними закладами та іншими закладами освіти</t>
  </si>
  <si>
    <t>2220</t>
  </si>
  <si>
    <t>Медикаменти та перев`язувальні матеріали</t>
  </si>
  <si>
    <t>2250</t>
  </si>
  <si>
    <t>Видатки на відрядження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</si>
  <si>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</si>
  <si>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</si>
  <si>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</si>
  <si>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</si>
  <si>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2730</t>
  </si>
  <si>
    <t>Інші виплати населенню</t>
  </si>
  <si>
    <t>0611161</t>
  </si>
  <si>
    <t>Забезпечення діяльності інших закладів у сфері освіти</t>
  </si>
  <si>
    <t>07</t>
  </si>
  <si>
    <t>Управління охорони здоров"я Житомирської міської ради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</si>
  <si>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</si>
  <si>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</si>
  <si>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</si>
  <si>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</si>
  <si>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0712152</t>
  </si>
  <si>
    <t>Інші програми та заходи у сфері охорони здоров`я</t>
  </si>
  <si>
    <t>08</t>
  </si>
  <si>
    <t>Департамент соціальної політики Житомирської міської ради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</si>
  <si>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</si>
  <si>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</si>
  <si>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</si>
  <si>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</si>
  <si>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</si>
  <si>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</si>
  <si>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10</t>
  </si>
  <si>
    <t>Управління культури Житомирської міської ради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</si>
  <si>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</si>
  <si>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</si>
  <si>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2274</t>
  </si>
  <si>
    <t>Оплата природного газу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</si>
  <si>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</si>
  <si>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</si>
  <si>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</si>
  <si>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</si>
  <si>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</si>
  <si>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</si>
  <si>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</si>
  <si>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</si>
  <si>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1017330</t>
  </si>
  <si>
    <t>Будівництво1 інших об`єктів комунальної власності</t>
  </si>
  <si>
    <t>1017693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</si>
  <si>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</si>
  <si>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</si>
  <si>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</si>
  <si>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</si>
  <si>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1113132</t>
  </si>
  <si>
    <t>Утримання клубів для підлітків за місцем проживання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</si>
  <si>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</si>
  <si>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</si>
  <si>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1115012</t>
  </si>
  <si>
    <t>Проведення навчально-тренувальних зборів і змагань з неолімпійських видів спорту</t>
  </si>
  <si>
    <t>1117330</t>
  </si>
  <si>
    <t>1117670</t>
  </si>
  <si>
    <t>12</t>
  </si>
  <si>
    <t>Управління житлового господарства Житомирської міської ради</t>
  </si>
  <si>
    <t>1216011</t>
  </si>
  <si>
    <t>Експлуатація та технічне обслуговування житлового фонду</t>
  </si>
  <si>
    <t>3131</t>
  </si>
  <si>
    <t>Капітальний ремонт житлового фонду (приміщень)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</si>
  <si>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</si>
  <si>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</si>
  <si>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</si>
  <si>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</si>
  <si>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1216090</t>
  </si>
  <si>
    <t>Інша діяльність у сфері житлово-комунального господарства</t>
  </si>
  <si>
    <t>1217310</t>
  </si>
  <si>
    <t>Будівництво об`єктів житлово-комунального господарства</t>
  </si>
  <si>
    <t>1218330</t>
  </si>
  <si>
    <t>Інша діяльність у сфері екології та охорони природних ресурсів</t>
  </si>
  <si>
    <t>1218340</t>
  </si>
  <si>
    <t>Природоохоронні заходи за рахунок цільових фондів</t>
  </si>
  <si>
    <t>14</t>
  </si>
  <si>
    <t>Управління комунального господарства Житомирської міської ради</t>
  </si>
  <si>
    <t>1416012</t>
  </si>
  <si>
    <t>Забезпечення діяльності з виробництва, транспортування, постачання теплової енергії</t>
  </si>
  <si>
    <t>1416030</t>
  </si>
  <si>
    <t>1417310</t>
  </si>
  <si>
    <t>1417330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</si>
  <si>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</si>
  <si>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</si>
  <si>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</si>
  <si>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</si>
  <si>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1417670</t>
  </si>
  <si>
    <t>1418311</t>
  </si>
  <si>
    <t>Охорона та раціональне використання природних ресурсів</t>
  </si>
  <si>
    <t>15</t>
  </si>
  <si>
    <t>Управління капітального будівництва Житомирської міської ради</t>
  </si>
  <si>
    <t>1510150</t>
  </si>
  <si>
    <t>1510180</t>
  </si>
  <si>
    <t>1511010</t>
  </si>
  <si>
    <t>1511020</t>
  </si>
  <si>
    <t>1511100</t>
  </si>
  <si>
    <t>1512010</t>
  </si>
  <si>
    <t>1516030</t>
  </si>
  <si>
    <t>1516090</t>
  </si>
  <si>
    <t>1517321</t>
  </si>
  <si>
    <t>Будівництво освітніх установ та закладів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</si>
  <si>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</si>
  <si>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</si>
  <si>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</si>
  <si>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</si>
  <si>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</si>
  <si>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</si>
  <si>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</si>
  <si>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</si>
  <si>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1517368</t>
  </si>
  <si>
    <t>Виконання інвестиційних проектів за рахунок субвенцій з інших бюджетів</t>
  </si>
  <si>
    <t>1517461</t>
  </si>
  <si>
    <t>1517640</t>
  </si>
  <si>
    <t>Заходи з енергозбереження</t>
  </si>
  <si>
    <t>16</t>
  </si>
  <si>
    <t>Департамент містобудування та земельних відносин Житомирської міської ради</t>
  </si>
  <si>
    <t>1616030</t>
  </si>
  <si>
    <t>1617340</t>
  </si>
  <si>
    <t>Проектування, реставрація та охорона пам`яток архітектури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</si>
  <si>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</si>
  <si>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</si>
  <si>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</t>
  </si>
  <si>
    <t>Упраління транспорту і зв'язку Житомирської міської ради</t>
  </si>
  <si>
    <t>1917442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</si>
  <si>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</si>
  <si>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</si>
  <si>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</si>
  <si>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27</t>
  </si>
  <si>
    <t>Управління з розвитку села Вереси Житомирської міської ради</t>
  </si>
  <si>
    <t>2714030</t>
  </si>
  <si>
    <t>2716030</t>
  </si>
  <si>
    <t>2718340</t>
  </si>
  <si>
    <t>29</t>
  </si>
  <si>
    <t>Управління з питань надзвичайних ситуацій та цивільного захисту населення Житомирської міської ради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</si>
  <si>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</si>
  <si>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</si>
  <si>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</si>
  <si>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</si>
  <si>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3717693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</si>
  <si>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</si>
  <si>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</si>
  <si>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3220</t>
  </si>
  <si>
    <t>Капітальні трансферти органам державного управління інших рівнів</t>
  </si>
  <si>
    <t xml:space="preserve"> </t>
  </si>
  <si>
    <t xml:space="preserve">Усього </t>
  </si>
  <si>
    <t>тис.грн.</t>
  </si>
  <si>
    <t>Загальний фонд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</si>
  <si>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</si>
  <si>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</si>
  <si>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</si>
  <si>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</si>
  <si>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</si>
  <si>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</si>
  <si>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0217426</t>
  </si>
  <si>
    <t>Інші заходи у сфері електротранспорту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</si>
  <si>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</si>
  <si>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</si>
  <si>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</si>
  <si>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</si>
  <si>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</si>
  <si>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0217680</t>
  </si>
  <si>
    <t>Членські внески до асоціацій органів місцевого самоврядування</t>
  </si>
  <si>
    <t>0218420</t>
  </si>
  <si>
    <t>Інші заходи у сфері засобів масової інформації</t>
  </si>
  <si>
    <t>0610160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</si>
  <si>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</si>
  <si>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</si>
  <si>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</si>
  <si>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</si>
  <si>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2720</t>
  </si>
  <si>
    <t>Стипендії</t>
  </si>
  <si>
    <t>0611150</t>
  </si>
  <si>
    <t>Методичне забезпечення діяльності навчальних закладів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</si>
  <si>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</si>
  <si>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</si>
  <si>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</si>
  <si>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</si>
  <si>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</si>
  <si>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</si>
  <si>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0710160</t>
  </si>
  <si>
    <t>0712080</t>
  </si>
  <si>
    <t>Амбулаторно-поліклінічна допомога населенню, крім первинної медичної допомоги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</si>
  <si>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</si>
  <si>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</si>
  <si>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</si>
  <si>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</si>
  <si>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</si>
  <si>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</si>
  <si>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</si>
  <si>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</si>
  <si>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0716090</t>
  </si>
  <si>
    <t>0719130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</si>
  <si>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</si>
  <si>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</si>
  <si>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</si>
  <si>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0719770</t>
  </si>
  <si>
    <t>Інші субвенції з місцевого бюджету</t>
  </si>
  <si>
    <t>0810160</t>
  </si>
  <si>
    <t>0810180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</si>
  <si>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</si>
  <si>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</si>
  <si>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</si>
  <si>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</si>
  <si>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</si>
  <si>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</si>
  <si>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</si>
  <si>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</si>
  <si>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</si>
  <si>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</si>
  <si>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</si>
  <si>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</si>
  <si>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</si>
  <si>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</si>
  <si>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</si>
  <si>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</si>
  <si>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</si>
  <si>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</si>
  <si>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</si>
  <si>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</si>
  <si>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</si>
  <si>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</si>
  <si>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</si>
  <si>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</si>
  <si>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</si>
  <si>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</si>
  <si>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</si>
  <si>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</si>
  <si>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</si>
  <si>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</si>
  <si>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</si>
  <si>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</si>
  <si>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</si>
  <si>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</si>
  <si>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</si>
  <si>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</si>
  <si>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</si>
  <si>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</si>
  <si>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</si>
  <si>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</si>
  <si>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</si>
  <si>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</si>
  <si>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</si>
  <si>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</si>
  <si>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</si>
  <si>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Надання допомоги на дітей, які виховуються у багатодітних сім`ях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</si>
  <si>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</si>
  <si>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</si>
  <si>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</si>
  <si>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</si>
  <si>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</si>
  <si>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</si>
  <si>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</si>
  <si>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</si>
  <si>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</si>
  <si>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</si>
  <si>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0819770</t>
  </si>
  <si>
    <t>1010160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</si>
  <si>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</si>
  <si>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</si>
  <si>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</si>
  <si>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</si>
  <si>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1017130</t>
  </si>
  <si>
    <t>Здійснення заходів із землеустрою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</si>
  <si>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</si>
  <si>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</si>
  <si>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</si>
  <si>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</si>
  <si>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1113133</t>
  </si>
  <si>
    <t>Інші заходи та заклади молодіжної політики</t>
  </si>
  <si>
    <t>1115011</t>
  </si>
  <si>
    <t>Проведення навчально-тренувальних зборів і змагань з 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</si>
  <si>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</si>
  <si>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</si>
  <si>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</si>
  <si>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</si>
  <si>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</si>
  <si>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</si>
  <si>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</si>
  <si>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1210160</t>
  </si>
  <si>
    <t>1216014</t>
  </si>
  <si>
    <t>Забезпечення збору та вивезення сміття і відходів</t>
  </si>
  <si>
    <t>1216030</t>
  </si>
  <si>
    <t>1410160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</si>
  <si>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</si>
  <si>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</si>
  <si>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</si>
  <si>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</si>
  <si>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1416090</t>
  </si>
  <si>
    <t>1417130</t>
  </si>
  <si>
    <t>1418320</t>
  </si>
  <si>
    <t>Збереження природно-заповідного фонду</t>
  </si>
  <si>
    <t>1418330</t>
  </si>
  <si>
    <t>1510160</t>
  </si>
  <si>
    <t>1511030</t>
  </si>
  <si>
    <t>1610160</t>
  </si>
  <si>
    <t>1614082</t>
  </si>
  <si>
    <t>1617693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</si>
  <si>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</si>
  <si>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</si>
  <si>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</si>
  <si>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</si>
  <si>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</si>
  <si>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1917461</t>
  </si>
  <si>
    <t>2710160</t>
  </si>
  <si>
    <t>2710180</t>
  </si>
  <si>
    <t>2713140</t>
  </si>
  <si>
    <t>2713180</t>
  </si>
  <si>
    <t>2713242</t>
  </si>
  <si>
    <t>2714060</t>
  </si>
  <si>
    <t>2714082</t>
  </si>
  <si>
    <t>2717461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</si>
  <si>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</si>
  <si>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</si>
  <si>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</si>
  <si>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</si>
  <si>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</si>
  <si>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</si>
  <si>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</si>
  <si>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</si>
  <si>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3710160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</si>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</sst>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0"/>
  <sheetViews>
    <sheetView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223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A4" t="s">
        <v>220</v>
      </c>
      <c r="L4" s="1" t="s">
        <v>222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90054.088199999969</v>
      </c>
      <c r="D6" s="7">
        <v>87072.579899999982</v>
      </c>
      <c r="E6" s="7">
        <v>6577.5200000000013</v>
      </c>
      <c r="F6" s="7">
        <v>254.19750999999999</v>
      </c>
      <c r="G6" s="7">
        <v>0</v>
      </c>
      <c r="H6" s="7">
        <v>215.97648999999998</v>
      </c>
      <c r="I6" s="7">
        <v>44.705020000000005</v>
      </c>
      <c r="J6" s="7">
        <v>145.95057</v>
      </c>
      <c r="K6" s="7">
        <f t="shared" ref="K6:K69" si="0">E6-F6</f>
        <v>6323.3224900000014</v>
      </c>
      <c r="L6" s="7">
        <f t="shared" ref="L6:L69" si="1">D6-F6</f>
        <v>86818.382389999984</v>
      </c>
      <c r="M6" s="7">
        <f t="shared" ref="M6:M69" si="2">IF(E6=0,0,(F6/E6)*100)</f>
        <v>3.8646406244298754</v>
      </c>
      <c r="N6" s="7">
        <f t="shared" ref="N6:N69" si="3">D6-H6</f>
        <v>86856.603409999982</v>
      </c>
      <c r="O6" s="7">
        <f t="shared" ref="O6:O69" si="4">E6-H6</f>
        <v>6361.5435100000013</v>
      </c>
      <c r="P6" s="7">
        <f t="shared" ref="P6:P69" si="5">IF(E6=0,0,(H6/E6)*100)</f>
        <v>3.2835550481032358</v>
      </c>
    </row>
    <row r="7" spans="1:16" ht="51">
      <c r="A7" s="5" t="s">
        <v>21</v>
      </c>
      <c r="B7" s="6" t="s">
        <v>22</v>
      </c>
      <c r="C7" s="7">
        <v>70131.122999999992</v>
      </c>
      <c r="D7" s="7">
        <v>70023.172999999995</v>
      </c>
      <c r="E7" s="7">
        <v>5207.4229999999998</v>
      </c>
      <c r="F7" s="7">
        <v>120.28859</v>
      </c>
      <c r="G7" s="7">
        <v>0</v>
      </c>
      <c r="H7" s="7">
        <v>120.13516</v>
      </c>
      <c r="I7" s="7">
        <v>0.49442999999999998</v>
      </c>
      <c r="J7" s="7">
        <v>14.89723</v>
      </c>
      <c r="K7" s="7">
        <f t="shared" si="0"/>
        <v>5087.1344099999997</v>
      </c>
      <c r="L7" s="7">
        <f t="shared" si="1"/>
        <v>69902.884409999999</v>
      </c>
      <c r="M7" s="7">
        <f t="shared" si="2"/>
        <v>2.309944669369091</v>
      </c>
      <c r="N7" s="7">
        <f t="shared" si="3"/>
        <v>69903.03783999999</v>
      </c>
      <c r="O7" s="7">
        <f t="shared" si="4"/>
        <v>5087.28784</v>
      </c>
      <c r="P7" s="7">
        <f t="shared" si="5"/>
        <v>2.3069982983905857</v>
      </c>
    </row>
    <row r="8" spans="1:16">
      <c r="A8" s="8" t="s">
        <v>67</v>
      </c>
      <c r="B8" s="9" t="s">
        <v>68</v>
      </c>
      <c r="C8" s="10">
        <v>52854.969000000005</v>
      </c>
      <c r="D8" s="10">
        <v>52765.688000000002</v>
      </c>
      <c r="E8" s="10">
        <v>3992.56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3992.56</v>
      </c>
      <c r="L8" s="10">
        <f t="shared" si="1"/>
        <v>52765.688000000002</v>
      </c>
      <c r="M8" s="10">
        <f t="shared" si="2"/>
        <v>0</v>
      </c>
      <c r="N8" s="10">
        <f t="shared" si="3"/>
        <v>52765.688000000002</v>
      </c>
      <c r="O8" s="10">
        <f t="shared" si="4"/>
        <v>3992.56</v>
      </c>
      <c r="P8" s="10">
        <f t="shared" si="5"/>
        <v>0</v>
      </c>
    </row>
    <row r="9" spans="1:16">
      <c r="A9" s="8" t="s">
        <v>69</v>
      </c>
      <c r="B9" s="9" t="s">
        <v>70</v>
      </c>
      <c r="C9" s="10">
        <v>11053.678</v>
      </c>
      <c r="D9" s="10">
        <v>11035.009</v>
      </c>
      <c r="E9" s="10">
        <v>878.36300000000006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878.36300000000006</v>
      </c>
      <c r="L9" s="10">
        <f t="shared" si="1"/>
        <v>11035.009</v>
      </c>
      <c r="M9" s="10">
        <f t="shared" si="2"/>
        <v>0</v>
      </c>
      <c r="N9" s="10">
        <f t="shared" si="3"/>
        <v>11035.009</v>
      </c>
      <c r="O9" s="10">
        <f t="shared" si="4"/>
        <v>878.36300000000006</v>
      </c>
      <c r="P9" s="10">
        <f t="shared" si="5"/>
        <v>0</v>
      </c>
    </row>
    <row r="10" spans="1:16">
      <c r="A10" s="8" t="s">
        <v>61</v>
      </c>
      <c r="B10" s="9" t="s">
        <v>62</v>
      </c>
      <c r="C10" s="10">
        <v>1648.8310000000001</v>
      </c>
      <c r="D10" s="10">
        <v>1648.8310000000001</v>
      </c>
      <c r="E10" s="10">
        <v>50</v>
      </c>
      <c r="F10" s="10">
        <v>2.14</v>
      </c>
      <c r="G10" s="10">
        <v>0</v>
      </c>
      <c r="H10" s="10">
        <v>2.14</v>
      </c>
      <c r="I10" s="10">
        <v>0</v>
      </c>
      <c r="J10" s="10">
        <v>3.48</v>
      </c>
      <c r="K10" s="10">
        <f t="shared" si="0"/>
        <v>47.86</v>
      </c>
      <c r="L10" s="10">
        <f t="shared" si="1"/>
        <v>1646.691</v>
      </c>
      <c r="M10" s="10">
        <f t="shared" si="2"/>
        <v>4.28</v>
      </c>
      <c r="N10" s="10">
        <f t="shared" si="3"/>
        <v>1646.691</v>
      </c>
      <c r="O10" s="10">
        <f t="shared" si="4"/>
        <v>47.86</v>
      </c>
      <c r="P10" s="10">
        <f t="shared" si="5"/>
        <v>4.28</v>
      </c>
    </row>
    <row r="11" spans="1:16">
      <c r="A11" s="8" t="s">
        <v>71</v>
      </c>
      <c r="B11" s="9" t="s">
        <v>72</v>
      </c>
      <c r="C11" s="10">
        <v>2284.453</v>
      </c>
      <c r="D11" s="10">
        <v>2284.453</v>
      </c>
      <c r="E11" s="10">
        <v>200</v>
      </c>
      <c r="F11" s="10">
        <v>16.43741</v>
      </c>
      <c r="G11" s="10">
        <v>0</v>
      </c>
      <c r="H11" s="10">
        <v>16.43723</v>
      </c>
      <c r="I11" s="10">
        <v>1.7999999999999998E-4</v>
      </c>
      <c r="J11" s="10">
        <v>4.3499600000000003</v>
      </c>
      <c r="K11" s="10">
        <f t="shared" si="0"/>
        <v>183.56259</v>
      </c>
      <c r="L11" s="10">
        <f t="shared" si="1"/>
        <v>2268.01559</v>
      </c>
      <c r="M11" s="10">
        <f t="shared" si="2"/>
        <v>8.2187049999999999</v>
      </c>
      <c r="N11" s="10">
        <f t="shared" si="3"/>
        <v>2268.01577</v>
      </c>
      <c r="O11" s="10">
        <f t="shared" si="4"/>
        <v>183.56277</v>
      </c>
      <c r="P11" s="10">
        <f t="shared" si="5"/>
        <v>8.2186149999999998</v>
      </c>
    </row>
    <row r="12" spans="1:16">
      <c r="A12" s="8" t="s">
        <v>79</v>
      </c>
      <c r="B12" s="9" t="s">
        <v>80</v>
      </c>
      <c r="C12" s="10">
        <v>119.398</v>
      </c>
      <c r="D12" s="10">
        <v>119.398</v>
      </c>
      <c r="E12" s="10">
        <v>10</v>
      </c>
      <c r="F12" s="10">
        <v>0.221</v>
      </c>
      <c r="G12" s="10">
        <v>0</v>
      </c>
      <c r="H12" s="10">
        <v>0.221</v>
      </c>
      <c r="I12" s="10">
        <v>0</v>
      </c>
      <c r="J12" s="10">
        <v>0.36</v>
      </c>
      <c r="K12" s="10">
        <f t="shared" si="0"/>
        <v>9.7789999999999999</v>
      </c>
      <c r="L12" s="10">
        <f t="shared" si="1"/>
        <v>119.17699999999999</v>
      </c>
      <c r="M12" s="10">
        <f t="shared" si="2"/>
        <v>2.21</v>
      </c>
      <c r="N12" s="10">
        <f t="shared" si="3"/>
        <v>119.17699999999999</v>
      </c>
      <c r="O12" s="10">
        <f t="shared" si="4"/>
        <v>9.7789999999999999</v>
      </c>
      <c r="P12" s="10">
        <f t="shared" si="5"/>
        <v>2.21</v>
      </c>
    </row>
    <row r="13" spans="1:16">
      <c r="A13" s="8" t="s">
        <v>27</v>
      </c>
      <c r="B13" s="9" t="s">
        <v>28</v>
      </c>
      <c r="C13" s="10">
        <v>1188.3510000000001</v>
      </c>
      <c r="D13" s="10">
        <v>1188.3510000000001</v>
      </c>
      <c r="E13" s="10">
        <v>0</v>
      </c>
      <c r="F13" s="10">
        <v>101.49018</v>
      </c>
      <c r="G13" s="10">
        <v>0</v>
      </c>
      <c r="H13" s="10">
        <v>101.49018</v>
      </c>
      <c r="I13" s="10">
        <v>0</v>
      </c>
      <c r="J13" s="10">
        <v>0</v>
      </c>
      <c r="K13" s="10">
        <f t="shared" si="0"/>
        <v>-101.49018</v>
      </c>
      <c r="L13" s="10">
        <f t="shared" si="1"/>
        <v>1086.8608200000001</v>
      </c>
      <c r="M13" s="10">
        <f t="shared" si="2"/>
        <v>0</v>
      </c>
      <c r="N13" s="10">
        <f t="shared" si="3"/>
        <v>1086.8608200000001</v>
      </c>
      <c r="O13" s="10">
        <f t="shared" si="4"/>
        <v>-101.49018</v>
      </c>
      <c r="P13" s="10">
        <f t="shared" si="5"/>
        <v>0</v>
      </c>
    </row>
    <row r="14" spans="1:16">
      <c r="A14" s="8" t="s">
        <v>29</v>
      </c>
      <c r="B14" s="9" t="s">
        <v>30</v>
      </c>
      <c r="C14" s="10">
        <v>67.613</v>
      </c>
      <c r="D14" s="10">
        <v>67.613</v>
      </c>
      <c r="E14" s="10">
        <v>6</v>
      </c>
      <c r="F14" s="10">
        <v>0</v>
      </c>
      <c r="G14" s="10">
        <v>0</v>
      </c>
      <c r="H14" s="10">
        <v>-6.547E-2</v>
      </c>
      <c r="I14" s="10">
        <v>6.547E-2</v>
      </c>
      <c r="J14" s="10">
        <v>0</v>
      </c>
      <c r="K14" s="10">
        <f t="shared" si="0"/>
        <v>6</v>
      </c>
      <c r="L14" s="10">
        <f t="shared" si="1"/>
        <v>67.613</v>
      </c>
      <c r="M14" s="10">
        <f t="shared" si="2"/>
        <v>0</v>
      </c>
      <c r="N14" s="10">
        <f t="shared" si="3"/>
        <v>67.678470000000004</v>
      </c>
      <c r="O14" s="10">
        <f t="shared" si="4"/>
        <v>6.0654700000000004</v>
      </c>
      <c r="P14" s="10">
        <f t="shared" si="5"/>
        <v>-1.0911666666666666</v>
      </c>
    </row>
    <row r="15" spans="1:16">
      <c r="A15" s="8" t="s">
        <v>31</v>
      </c>
      <c r="B15" s="9" t="s">
        <v>32</v>
      </c>
      <c r="C15" s="10">
        <v>748.08299999999997</v>
      </c>
      <c r="D15" s="10">
        <v>748.08299999999997</v>
      </c>
      <c r="E15" s="10">
        <v>63</v>
      </c>
      <c r="F15" s="10">
        <v>0</v>
      </c>
      <c r="G15" s="10">
        <v>0</v>
      </c>
      <c r="H15" s="10">
        <v>-8.7779999999999997E-2</v>
      </c>
      <c r="I15" s="10">
        <v>0.42877999999999999</v>
      </c>
      <c r="J15" s="10">
        <v>0</v>
      </c>
      <c r="K15" s="10">
        <f t="shared" si="0"/>
        <v>63</v>
      </c>
      <c r="L15" s="10">
        <f t="shared" si="1"/>
        <v>748.08299999999997</v>
      </c>
      <c r="M15" s="10">
        <f t="shared" si="2"/>
        <v>0</v>
      </c>
      <c r="N15" s="10">
        <f t="shared" si="3"/>
        <v>748.17077999999992</v>
      </c>
      <c r="O15" s="10">
        <f t="shared" si="4"/>
        <v>63.087780000000002</v>
      </c>
      <c r="P15" s="10">
        <f t="shared" si="5"/>
        <v>-0.13933333333333331</v>
      </c>
    </row>
    <row r="16" spans="1:16">
      <c r="A16" s="8" t="s">
        <v>109</v>
      </c>
      <c r="B16" s="9" t="s">
        <v>110</v>
      </c>
      <c r="C16" s="10">
        <v>59.044000000000004</v>
      </c>
      <c r="D16" s="10">
        <v>59.044000000000004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59.044000000000004</v>
      </c>
      <c r="M16" s="10">
        <f t="shared" si="2"/>
        <v>0</v>
      </c>
      <c r="N16" s="10">
        <f t="shared" si="3"/>
        <v>59.044000000000004</v>
      </c>
      <c r="O16" s="10">
        <f t="shared" si="4"/>
        <v>0</v>
      </c>
      <c r="P16" s="10">
        <f t="shared" si="5"/>
        <v>0</v>
      </c>
    </row>
    <row r="17" spans="1:16" ht="25.5">
      <c r="A17" s="8" t="s">
        <v>83</v>
      </c>
      <c r="B17" s="9" t="s">
        <v>84</v>
      </c>
      <c r="C17" s="10">
        <v>16.577000000000002</v>
      </c>
      <c r="D17" s="10">
        <v>16.577000000000002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16.577000000000002</v>
      </c>
      <c r="M17" s="10">
        <f t="shared" si="2"/>
        <v>0</v>
      </c>
      <c r="N17" s="10">
        <f t="shared" si="3"/>
        <v>16.577000000000002</v>
      </c>
      <c r="O17" s="10">
        <f t="shared" si="4"/>
        <v>0</v>
      </c>
      <c r="P17" s="10">
        <f t="shared" si="5"/>
        <v>0</v>
      </c>
    </row>
    <row r="18" spans="1:16">
      <c r="A18" s="8" t="s">
        <v>73</v>
      </c>
      <c r="B18" s="9" t="s">
        <v>74</v>
      </c>
      <c r="C18" s="10">
        <v>90.126000000000005</v>
      </c>
      <c r="D18" s="10">
        <v>90.126000000000005</v>
      </c>
      <c r="E18" s="10">
        <v>7.5</v>
      </c>
      <c r="F18" s="10">
        <v>0</v>
      </c>
      <c r="G18" s="10">
        <v>0</v>
      </c>
      <c r="H18" s="10">
        <v>0</v>
      </c>
      <c r="I18" s="10">
        <v>0</v>
      </c>
      <c r="J18" s="10">
        <v>6.7072700000000003</v>
      </c>
      <c r="K18" s="10">
        <f t="shared" si="0"/>
        <v>7.5</v>
      </c>
      <c r="L18" s="10">
        <f t="shared" si="1"/>
        <v>90.126000000000005</v>
      </c>
      <c r="M18" s="10">
        <f t="shared" si="2"/>
        <v>0</v>
      </c>
      <c r="N18" s="10">
        <f t="shared" si="3"/>
        <v>90.126000000000005</v>
      </c>
      <c r="O18" s="10">
        <f t="shared" si="4"/>
        <v>7.5</v>
      </c>
      <c r="P18" s="10">
        <f t="shared" si="5"/>
        <v>0</v>
      </c>
    </row>
    <row r="19" spans="1:16" ht="38.25">
      <c r="A19" s="5" t="s">
        <v>224</v>
      </c>
      <c r="B19" s="6" t="s">
        <v>225</v>
      </c>
      <c r="C19" s="7">
        <v>0</v>
      </c>
      <c r="D19" s="7">
        <v>701.38249999999994</v>
      </c>
      <c r="E19" s="7">
        <v>200.11500000000001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200.11500000000001</v>
      </c>
      <c r="L19" s="7">
        <f t="shared" si="1"/>
        <v>701.38249999999994</v>
      </c>
      <c r="M19" s="7">
        <f t="shared" si="2"/>
        <v>0</v>
      </c>
      <c r="N19" s="7">
        <f t="shared" si="3"/>
        <v>701.38249999999994</v>
      </c>
      <c r="O19" s="7">
        <f t="shared" si="4"/>
        <v>200.11500000000001</v>
      </c>
      <c r="P19" s="7">
        <f t="shared" si="5"/>
        <v>0</v>
      </c>
    </row>
    <row r="20" spans="1:16">
      <c r="A20" s="8" t="s">
        <v>61</v>
      </c>
      <c r="B20" s="9" t="s">
        <v>62</v>
      </c>
      <c r="C20" s="10">
        <v>0</v>
      </c>
      <c r="D20" s="10">
        <v>1.4079999999999999</v>
      </c>
      <c r="E20" s="10">
        <v>0.14050000000000001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0.14050000000000001</v>
      </c>
      <c r="L20" s="10">
        <f t="shared" si="1"/>
        <v>1.4079999999999999</v>
      </c>
      <c r="M20" s="10">
        <f t="shared" si="2"/>
        <v>0</v>
      </c>
      <c r="N20" s="10">
        <f t="shared" si="3"/>
        <v>1.4079999999999999</v>
      </c>
      <c r="O20" s="10">
        <f t="shared" si="4"/>
        <v>0.14050000000000001</v>
      </c>
      <c r="P20" s="10">
        <f t="shared" si="5"/>
        <v>0</v>
      </c>
    </row>
    <row r="21" spans="1:16">
      <c r="A21" s="8" t="s">
        <v>71</v>
      </c>
      <c r="B21" s="9" t="s">
        <v>72</v>
      </c>
      <c r="C21" s="10">
        <v>0</v>
      </c>
      <c r="D21" s="10">
        <v>6.8</v>
      </c>
      <c r="E21" s="10">
        <v>6.8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6.8</v>
      </c>
      <c r="L21" s="10">
        <f t="shared" si="1"/>
        <v>6.8</v>
      </c>
      <c r="M21" s="10">
        <f t="shared" si="2"/>
        <v>0</v>
      </c>
      <c r="N21" s="10">
        <f t="shared" si="3"/>
        <v>6.8</v>
      </c>
      <c r="O21" s="10">
        <f t="shared" si="4"/>
        <v>6.8</v>
      </c>
      <c r="P21" s="10">
        <f t="shared" si="5"/>
        <v>0</v>
      </c>
    </row>
    <row r="22" spans="1:16">
      <c r="A22" s="8" t="s">
        <v>73</v>
      </c>
      <c r="B22" s="9" t="s">
        <v>74</v>
      </c>
      <c r="C22" s="10">
        <v>0</v>
      </c>
      <c r="D22" s="10">
        <v>693.17449999999997</v>
      </c>
      <c r="E22" s="10">
        <v>193.17449999999999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193.17449999999999</v>
      </c>
      <c r="L22" s="10">
        <f t="shared" si="1"/>
        <v>693.17449999999997</v>
      </c>
      <c r="M22" s="10">
        <f t="shared" si="2"/>
        <v>0</v>
      </c>
      <c r="N22" s="10">
        <f t="shared" si="3"/>
        <v>693.17449999999997</v>
      </c>
      <c r="O22" s="10">
        <f t="shared" si="4"/>
        <v>193.17449999999999</v>
      </c>
      <c r="P22" s="10">
        <f t="shared" si="5"/>
        <v>0</v>
      </c>
    </row>
    <row r="23" spans="1:16" ht="25.5">
      <c r="A23" s="5" t="s">
        <v>226</v>
      </c>
      <c r="B23" s="6" t="s">
        <v>227</v>
      </c>
      <c r="C23" s="7">
        <v>190</v>
      </c>
      <c r="D23" s="7">
        <v>190</v>
      </c>
      <c r="E23" s="7">
        <v>70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70</v>
      </c>
      <c r="L23" s="7">
        <f t="shared" si="1"/>
        <v>190</v>
      </c>
      <c r="M23" s="7">
        <f t="shared" si="2"/>
        <v>0</v>
      </c>
      <c r="N23" s="7">
        <f t="shared" si="3"/>
        <v>190</v>
      </c>
      <c r="O23" s="7">
        <f t="shared" si="4"/>
        <v>70</v>
      </c>
      <c r="P23" s="7">
        <f t="shared" si="5"/>
        <v>0</v>
      </c>
    </row>
    <row r="24" spans="1:16">
      <c r="A24" s="8" t="s">
        <v>71</v>
      </c>
      <c r="B24" s="9" t="s">
        <v>72</v>
      </c>
      <c r="C24" s="10">
        <v>190</v>
      </c>
      <c r="D24" s="10">
        <v>190</v>
      </c>
      <c r="E24" s="10">
        <v>70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70</v>
      </c>
      <c r="L24" s="10">
        <f t="shared" si="1"/>
        <v>190</v>
      </c>
      <c r="M24" s="10">
        <f t="shared" si="2"/>
        <v>0</v>
      </c>
      <c r="N24" s="10">
        <f t="shared" si="3"/>
        <v>190</v>
      </c>
      <c r="O24" s="10">
        <f t="shared" si="4"/>
        <v>70</v>
      </c>
      <c r="P24" s="10">
        <f t="shared" si="5"/>
        <v>0</v>
      </c>
    </row>
    <row r="25" spans="1:16">
      <c r="A25" s="5" t="s">
        <v>25</v>
      </c>
      <c r="B25" s="6" t="s">
        <v>26</v>
      </c>
      <c r="C25" s="7">
        <v>1603.8118300000001</v>
      </c>
      <c r="D25" s="7">
        <v>1073.8118299999999</v>
      </c>
      <c r="E25" s="7">
        <v>50.466999999999992</v>
      </c>
      <c r="F25" s="7">
        <v>6.4793399999999997</v>
      </c>
      <c r="G25" s="7">
        <v>0</v>
      </c>
      <c r="H25" s="7">
        <v>2.5300000000000002</v>
      </c>
      <c r="I25" s="7">
        <v>3.9493400000000003</v>
      </c>
      <c r="J25" s="7">
        <v>18.259070000000001</v>
      </c>
      <c r="K25" s="7">
        <f t="shared" si="0"/>
        <v>43.987659999999991</v>
      </c>
      <c r="L25" s="7">
        <f t="shared" si="1"/>
        <v>1067.3324899999998</v>
      </c>
      <c r="M25" s="7">
        <f t="shared" si="2"/>
        <v>12.838765926248838</v>
      </c>
      <c r="N25" s="7">
        <f t="shared" si="3"/>
        <v>1071.2818299999999</v>
      </c>
      <c r="O25" s="7">
        <f t="shared" si="4"/>
        <v>47.936999999999991</v>
      </c>
      <c r="P25" s="7">
        <f t="shared" si="5"/>
        <v>5.0131769274971774</v>
      </c>
    </row>
    <row r="26" spans="1:16">
      <c r="A26" s="8" t="s">
        <v>67</v>
      </c>
      <c r="B26" s="9" t="s">
        <v>68</v>
      </c>
      <c r="C26" s="10">
        <v>427.05599999999998</v>
      </c>
      <c r="D26" s="10">
        <v>427.05599999999998</v>
      </c>
      <c r="E26" s="10">
        <v>34.317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34.317</v>
      </c>
      <c r="L26" s="10">
        <f t="shared" si="1"/>
        <v>427.05599999999998</v>
      </c>
      <c r="M26" s="10">
        <f t="shared" si="2"/>
        <v>0</v>
      </c>
      <c r="N26" s="10">
        <f t="shared" si="3"/>
        <v>427.05599999999998</v>
      </c>
      <c r="O26" s="10">
        <f t="shared" si="4"/>
        <v>34.317</v>
      </c>
      <c r="P26" s="10">
        <f t="shared" si="5"/>
        <v>0</v>
      </c>
    </row>
    <row r="27" spans="1:16">
      <c r="A27" s="8" t="s">
        <v>69</v>
      </c>
      <c r="B27" s="9" t="s">
        <v>70</v>
      </c>
      <c r="C27" s="10">
        <v>93.951999999999998</v>
      </c>
      <c r="D27" s="10">
        <v>93.951999999999998</v>
      </c>
      <c r="E27" s="10">
        <v>7.55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7.55</v>
      </c>
      <c r="L27" s="10">
        <f t="shared" si="1"/>
        <v>93.951999999999998</v>
      </c>
      <c r="M27" s="10">
        <f t="shared" si="2"/>
        <v>0</v>
      </c>
      <c r="N27" s="10">
        <f t="shared" si="3"/>
        <v>93.951999999999998</v>
      </c>
      <c r="O27" s="10">
        <f t="shared" si="4"/>
        <v>7.55</v>
      </c>
      <c r="P27" s="10">
        <f t="shared" si="5"/>
        <v>0</v>
      </c>
    </row>
    <row r="28" spans="1:16">
      <c r="A28" s="8" t="s">
        <v>61</v>
      </c>
      <c r="B28" s="9" t="s">
        <v>62</v>
      </c>
      <c r="C28" s="10">
        <v>282.20800000000003</v>
      </c>
      <c r="D28" s="10">
        <v>280.8</v>
      </c>
      <c r="E28" s="10">
        <v>5</v>
      </c>
      <c r="F28" s="10">
        <v>6.2993399999999999</v>
      </c>
      <c r="G28" s="10">
        <v>0</v>
      </c>
      <c r="H28" s="10">
        <v>2.35</v>
      </c>
      <c r="I28" s="10">
        <v>3.9493400000000003</v>
      </c>
      <c r="J28" s="10">
        <v>12.38334</v>
      </c>
      <c r="K28" s="10">
        <f t="shared" si="0"/>
        <v>-1.2993399999999999</v>
      </c>
      <c r="L28" s="10">
        <f t="shared" si="1"/>
        <v>274.50066000000004</v>
      </c>
      <c r="M28" s="10">
        <f t="shared" si="2"/>
        <v>125.9868</v>
      </c>
      <c r="N28" s="10">
        <f t="shared" si="3"/>
        <v>278.45</v>
      </c>
      <c r="O28" s="10">
        <f t="shared" si="4"/>
        <v>2.65</v>
      </c>
      <c r="P28" s="10">
        <f t="shared" si="5"/>
        <v>47</v>
      </c>
    </row>
    <row r="29" spans="1:16">
      <c r="A29" s="8" t="s">
        <v>71</v>
      </c>
      <c r="B29" s="9" t="s">
        <v>72</v>
      </c>
      <c r="C29" s="10">
        <v>397.76783</v>
      </c>
      <c r="D29" s="10">
        <v>230.36083000000002</v>
      </c>
      <c r="E29" s="10">
        <v>2.8000000000000003</v>
      </c>
      <c r="F29" s="10">
        <v>0.18</v>
      </c>
      <c r="G29" s="10">
        <v>0</v>
      </c>
      <c r="H29" s="10">
        <v>0.18</v>
      </c>
      <c r="I29" s="10">
        <v>0</v>
      </c>
      <c r="J29" s="10">
        <v>0.27950000000000003</v>
      </c>
      <c r="K29" s="10">
        <f t="shared" si="0"/>
        <v>2.62</v>
      </c>
      <c r="L29" s="10">
        <f t="shared" si="1"/>
        <v>230.18083000000001</v>
      </c>
      <c r="M29" s="10">
        <f t="shared" si="2"/>
        <v>6.4285714285714279</v>
      </c>
      <c r="N29" s="10">
        <f t="shared" si="3"/>
        <v>230.18083000000001</v>
      </c>
      <c r="O29" s="10">
        <f t="shared" si="4"/>
        <v>2.62</v>
      </c>
      <c r="P29" s="10">
        <f t="shared" si="5"/>
        <v>6.4285714285714279</v>
      </c>
    </row>
    <row r="30" spans="1:16">
      <c r="A30" s="8" t="s">
        <v>27</v>
      </c>
      <c r="B30" s="9" t="s">
        <v>28</v>
      </c>
      <c r="C30" s="10">
        <v>31.483000000000001</v>
      </c>
      <c r="D30" s="10">
        <v>31.483000000000001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5.0902799999999999</v>
      </c>
      <c r="K30" s="10">
        <f t="shared" si="0"/>
        <v>0</v>
      </c>
      <c r="L30" s="10">
        <f t="shared" si="1"/>
        <v>31.483000000000001</v>
      </c>
      <c r="M30" s="10">
        <f t="shared" si="2"/>
        <v>0</v>
      </c>
      <c r="N30" s="10">
        <f t="shared" si="3"/>
        <v>31.483000000000001</v>
      </c>
      <c r="O30" s="10">
        <f t="shared" si="4"/>
        <v>0</v>
      </c>
      <c r="P30" s="10">
        <f t="shared" si="5"/>
        <v>0</v>
      </c>
    </row>
    <row r="31" spans="1:16">
      <c r="A31" s="8" t="s">
        <v>29</v>
      </c>
      <c r="B31" s="9" t="s">
        <v>30</v>
      </c>
      <c r="C31" s="10">
        <v>3.456</v>
      </c>
      <c r="D31" s="10">
        <v>3.456</v>
      </c>
      <c r="E31" s="10">
        <v>0.3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0.3</v>
      </c>
      <c r="L31" s="10">
        <f t="shared" si="1"/>
        <v>3.456</v>
      </c>
      <c r="M31" s="10">
        <f t="shared" si="2"/>
        <v>0</v>
      </c>
      <c r="N31" s="10">
        <f t="shared" si="3"/>
        <v>3.456</v>
      </c>
      <c r="O31" s="10">
        <f t="shared" si="4"/>
        <v>0.3</v>
      </c>
      <c r="P31" s="10">
        <f t="shared" si="5"/>
        <v>0</v>
      </c>
    </row>
    <row r="32" spans="1:16">
      <c r="A32" s="8" t="s">
        <v>31</v>
      </c>
      <c r="B32" s="9" t="s">
        <v>32</v>
      </c>
      <c r="C32" s="10">
        <v>6.0860000000000003</v>
      </c>
      <c r="D32" s="10">
        <v>6.0860000000000003</v>
      </c>
      <c r="E32" s="10">
        <v>0.5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0.5</v>
      </c>
      <c r="L32" s="10">
        <f t="shared" si="1"/>
        <v>6.0860000000000003</v>
      </c>
      <c r="M32" s="10">
        <f t="shared" si="2"/>
        <v>0</v>
      </c>
      <c r="N32" s="10">
        <f t="shared" si="3"/>
        <v>6.0860000000000003</v>
      </c>
      <c r="O32" s="10">
        <f t="shared" si="4"/>
        <v>0.5</v>
      </c>
      <c r="P32" s="10">
        <f t="shared" si="5"/>
        <v>0</v>
      </c>
    </row>
    <row r="33" spans="1:16">
      <c r="A33" s="8" t="s">
        <v>73</v>
      </c>
      <c r="B33" s="9" t="s">
        <v>74</v>
      </c>
      <c r="C33" s="10">
        <v>361.803</v>
      </c>
      <c r="D33" s="10">
        <v>0.61799999999999999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0.50595000000000001</v>
      </c>
      <c r="K33" s="10">
        <f t="shared" si="0"/>
        <v>0</v>
      </c>
      <c r="L33" s="10">
        <f t="shared" si="1"/>
        <v>0.61799999999999999</v>
      </c>
      <c r="M33" s="10">
        <f t="shared" si="2"/>
        <v>0</v>
      </c>
      <c r="N33" s="10">
        <f t="shared" si="3"/>
        <v>0.61799999999999999</v>
      </c>
      <c r="O33" s="10">
        <f t="shared" si="4"/>
        <v>0</v>
      </c>
      <c r="P33" s="10">
        <f t="shared" si="5"/>
        <v>0</v>
      </c>
    </row>
    <row r="34" spans="1:16" ht="63.75">
      <c r="A34" s="5" t="s">
        <v>228</v>
      </c>
      <c r="B34" s="6" t="s">
        <v>229</v>
      </c>
      <c r="C34" s="7">
        <v>10</v>
      </c>
      <c r="D34" s="7">
        <v>10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0</v>
      </c>
      <c r="L34" s="7">
        <f t="shared" si="1"/>
        <v>10</v>
      </c>
      <c r="M34" s="7">
        <f t="shared" si="2"/>
        <v>0</v>
      </c>
      <c r="N34" s="7">
        <f t="shared" si="3"/>
        <v>10</v>
      </c>
      <c r="O34" s="7">
        <f t="shared" si="4"/>
        <v>0</v>
      </c>
      <c r="P34" s="7">
        <f t="shared" si="5"/>
        <v>0</v>
      </c>
    </row>
    <row r="35" spans="1:16">
      <c r="A35" s="8" t="s">
        <v>71</v>
      </c>
      <c r="B35" s="9" t="s">
        <v>72</v>
      </c>
      <c r="C35" s="10">
        <v>10</v>
      </c>
      <c r="D35" s="10">
        <v>10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10</v>
      </c>
      <c r="M35" s="10">
        <f t="shared" si="2"/>
        <v>0</v>
      </c>
      <c r="N35" s="10">
        <f t="shared" si="3"/>
        <v>10</v>
      </c>
      <c r="O35" s="10">
        <f t="shared" si="4"/>
        <v>0</v>
      </c>
      <c r="P35" s="10">
        <f t="shared" si="5"/>
        <v>0</v>
      </c>
    </row>
    <row r="36" spans="1:16" ht="38.25">
      <c r="A36" s="5" t="s">
        <v>33</v>
      </c>
      <c r="B36" s="6" t="s">
        <v>34</v>
      </c>
      <c r="C36" s="7">
        <v>120</v>
      </c>
      <c r="D36" s="7">
        <v>120</v>
      </c>
      <c r="E36" s="7">
        <v>9.9749999999999996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9.9749999999999996</v>
      </c>
      <c r="L36" s="7">
        <f t="shared" si="1"/>
        <v>120</v>
      </c>
      <c r="M36" s="7">
        <f t="shared" si="2"/>
        <v>0</v>
      </c>
      <c r="N36" s="7">
        <f t="shared" si="3"/>
        <v>120</v>
      </c>
      <c r="O36" s="7">
        <f t="shared" si="4"/>
        <v>9.9749999999999996</v>
      </c>
      <c r="P36" s="7">
        <f t="shared" si="5"/>
        <v>0</v>
      </c>
    </row>
    <row r="37" spans="1:16" ht="25.5">
      <c r="A37" s="8" t="s">
        <v>35</v>
      </c>
      <c r="B37" s="9" t="s">
        <v>36</v>
      </c>
      <c r="C37" s="10">
        <v>120</v>
      </c>
      <c r="D37" s="10">
        <v>120</v>
      </c>
      <c r="E37" s="10">
        <v>9.9749999999999996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9.9749999999999996</v>
      </c>
      <c r="L37" s="10">
        <f t="shared" si="1"/>
        <v>120</v>
      </c>
      <c r="M37" s="10">
        <f t="shared" si="2"/>
        <v>0</v>
      </c>
      <c r="N37" s="10">
        <f t="shared" si="3"/>
        <v>120</v>
      </c>
      <c r="O37" s="10">
        <f t="shared" si="4"/>
        <v>9.9749999999999996</v>
      </c>
      <c r="P37" s="10">
        <f t="shared" si="5"/>
        <v>0</v>
      </c>
    </row>
    <row r="38" spans="1:16" ht="25.5">
      <c r="A38" s="5" t="s">
        <v>37</v>
      </c>
      <c r="B38" s="6" t="s">
        <v>38</v>
      </c>
      <c r="C38" s="7">
        <v>1785.8913700000001</v>
      </c>
      <c r="D38" s="7">
        <v>1768.3913700000001</v>
      </c>
      <c r="E38" s="7">
        <v>134.22200000000001</v>
      </c>
      <c r="F38" s="7">
        <v>78.794839999999994</v>
      </c>
      <c r="G38" s="7">
        <v>0</v>
      </c>
      <c r="H38" s="7">
        <v>78.794839999999994</v>
      </c>
      <c r="I38" s="7">
        <v>0</v>
      </c>
      <c r="J38" s="7">
        <v>0</v>
      </c>
      <c r="K38" s="7">
        <f t="shared" si="0"/>
        <v>55.427160000000015</v>
      </c>
      <c r="L38" s="7">
        <f t="shared" si="1"/>
        <v>1689.59653</v>
      </c>
      <c r="M38" s="7">
        <f t="shared" si="2"/>
        <v>58.704862094142527</v>
      </c>
      <c r="N38" s="7">
        <f t="shared" si="3"/>
        <v>1689.59653</v>
      </c>
      <c r="O38" s="7">
        <f t="shared" si="4"/>
        <v>55.427160000000015</v>
      </c>
      <c r="P38" s="7">
        <f t="shared" si="5"/>
        <v>58.704862094142527</v>
      </c>
    </row>
    <row r="39" spans="1:16" ht="25.5">
      <c r="A39" s="8" t="s">
        <v>35</v>
      </c>
      <c r="B39" s="9" t="s">
        <v>36</v>
      </c>
      <c r="C39" s="10">
        <v>1785.8913700000001</v>
      </c>
      <c r="D39" s="10">
        <v>1768.3913700000001</v>
      </c>
      <c r="E39" s="10">
        <v>134.22200000000001</v>
      </c>
      <c r="F39" s="10">
        <v>78.794839999999994</v>
      </c>
      <c r="G39" s="10">
        <v>0</v>
      </c>
      <c r="H39" s="10">
        <v>78.794839999999994</v>
      </c>
      <c r="I39" s="10">
        <v>0</v>
      </c>
      <c r="J39" s="10">
        <v>0</v>
      </c>
      <c r="K39" s="10">
        <f t="shared" si="0"/>
        <v>55.427160000000015</v>
      </c>
      <c r="L39" s="10">
        <f t="shared" si="1"/>
        <v>1689.59653</v>
      </c>
      <c r="M39" s="10">
        <f t="shared" si="2"/>
        <v>58.704862094142527</v>
      </c>
      <c r="N39" s="10">
        <f t="shared" si="3"/>
        <v>1689.59653</v>
      </c>
      <c r="O39" s="10">
        <f t="shared" si="4"/>
        <v>55.427160000000015</v>
      </c>
      <c r="P39" s="10">
        <f t="shared" si="5"/>
        <v>58.704862094142527</v>
      </c>
    </row>
    <row r="40" spans="1:16">
      <c r="A40" s="5" t="s">
        <v>230</v>
      </c>
      <c r="B40" s="6" t="s">
        <v>231</v>
      </c>
      <c r="C40" s="7">
        <v>2889.9</v>
      </c>
      <c r="D40" s="7">
        <v>2318.5500000000002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0</v>
      </c>
      <c r="L40" s="7">
        <f t="shared" si="1"/>
        <v>2318.5500000000002</v>
      </c>
      <c r="M40" s="7">
        <f t="shared" si="2"/>
        <v>0</v>
      </c>
      <c r="N40" s="7">
        <f t="shared" si="3"/>
        <v>2318.5500000000002</v>
      </c>
      <c r="O40" s="7">
        <f t="shared" si="4"/>
        <v>0</v>
      </c>
      <c r="P40" s="7">
        <f t="shared" si="5"/>
        <v>0</v>
      </c>
    </row>
    <row r="41" spans="1:16" ht="25.5">
      <c r="A41" s="8" t="s">
        <v>35</v>
      </c>
      <c r="B41" s="9" t="s">
        <v>36</v>
      </c>
      <c r="C41" s="10">
        <v>2889.9</v>
      </c>
      <c r="D41" s="10">
        <v>2318.5500000000002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2318.5500000000002</v>
      </c>
      <c r="M41" s="10">
        <f t="shared" si="2"/>
        <v>0</v>
      </c>
      <c r="N41" s="10">
        <f t="shared" si="3"/>
        <v>2318.5500000000002</v>
      </c>
      <c r="O41" s="10">
        <f t="shared" si="4"/>
        <v>0</v>
      </c>
      <c r="P41" s="10">
        <f t="shared" si="5"/>
        <v>0</v>
      </c>
    </row>
    <row r="42" spans="1:16">
      <c r="A42" s="5" t="s">
        <v>232</v>
      </c>
      <c r="B42" s="6" t="s">
        <v>233</v>
      </c>
      <c r="C42" s="7">
        <v>1000</v>
      </c>
      <c r="D42" s="7">
        <v>1000</v>
      </c>
      <c r="E42" s="7">
        <v>0</v>
      </c>
      <c r="F42" s="7">
        <v>0</v>
      </c>
      <c r="G42" s="7">
        <v>0</v>
      </c>
      <c r="H42" s="7">
        <v>6.0229999999999997</v>
      </c>
      <c r="I42" s="7">
        <v>0</v>
      </c>
      <c r="J42" s="7">
        <v>0</v>
      </c>
      <c r="K42" s="7">
        <f t="shared" si="0"/>
        <v>0</v>
      </c>
      <c r="L42" s="7">
        <f t="shared" si="1"/>
        <v>1000</v>
      </c>
      <c r="M42" s="7">
        <f t="shared" si="2"/>
        <v>0</v>
      </c>
      <c r="N42" s="7">
        <f t="shared" si="3"/>
        <v>993.97699999999998</v>
      </c>
      <c r="O42" s="7">
        <f t="shared" si="4"/>
        <v>-6.0229999999999997</v>
      </c>
      <c r="P42" s="7">
        <f t="shared" si="5"/>
        <v>0</v>
      </c>
    </row>
    <row r="43" spans="1:16">
      <c r="A43" s="8" t="s">
        <v>71</v>
      </c>
      <c r="B43" s="9" t="s">
        <v>72</v>
      </c>
      <c r="C43" s="10">
        <v>1000</v>
      </c>
      <c r="D43" s="10">
        <v>1000</v>
      </c>
      <c r="E43" s="10">
        <v>0</v>
      </c>
      <c r="F43" s="10">
        <v>0</v>
      </c>
      <c r="G43" s="10">
        <v>0</v>
      </c>
      <c r="H43" s="10">
        <v>6.0229999999999997</v>
      </c>
      <c r="I43" s="10">
        <v>0</v>
      </c>
      <c r="J43" s="10">
        <v>0</v>
      </c>
      <c r="K43" s="10">
        <f t="shared" si="0"/>
        <v>0</v>
      </c>
      <c r="L43" s="10">
        <f t="shared" si="1"/>
        <v>1000</v>
      </c>
      <c r="M43" s="10">
        <f t="shared" si="2"/>
        <v>0</v>
      </c>
      <c r="N43" s="10">
        <f t="shared" si="3"/>
        <v>993.97699999999998</v>
      </c>
      <c r="O43" s="10">
        <f t="shared" si="4"/>
        <v>-6.0229999999999997</v>
      </c>
      <c r="P43" s="10">
        <f t="shared" si="5"/>
        <v>0</v>
      </c>
    </row>
    <row r="44" spans="1:16">
      <c r="A44" s="5" t="s">
        <v>234</v>
      </c>
      <c r="B44" s="6" t="s">
        <v>235</v>
      </c>
      <c r="C44" s="7">
        <v>800</v>
      </c>
      <c r="D44" s="7">
        <v>800</v>
      </c>
      <c r="E44" s="7">
        <v>60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0"/>
        <v>60</v>
      </c>
      <c r="L44" s="7">
        <f t="shared" si="1"/>
        <v>800</v>
      </c>
      <c r="M44" s="7">
        <f t="shared" si="2"/>
        <v>0</v>
      </c>
      <c r="N44" s="7">
        <f t="shared" si="3"/>
        <v>800</v>
      </c>
      <c r="O44" s="7">
        <f t="shared" si="4"/>
        <v>60</v>
      </c>
      <c r="P44" s="7">
        <f t="shared" si="5"/>
        <v>0</v>
      </c>
    </row>
    <row r="45" spans="1:16">
      <c r="A45" s="8" t="s">
        <v>61</v>
      </c>
      <c r="B45" s="9" t="s">
        <v>62</v>
      </c>
      <c r="C45" s="10">
        <v>135</v>
      </c>
      <c r="D45" s="10">
        <v>135</v>
      </c>
      <c r="E45" s="10">
        <v>60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60</v>
      </c>
      <c r="L45" s="10">
        <f t="shared" si="1"/>
        <v>135</v>
      </c>
      <c r="M45" s="10">
        <f t="shared" si="2"/>
        <v>0</v>
      </c>
      <c r="N45" s="10">
        <f t="shared" si="3"/>
        <v>135</v>
      </c>
      <c r="O45" s="10">
        <f t="shared" si="4"/>
        <v>60</v>
      </c>
      <c r="P45" s="10">
        <f t="shared" si="5"/>
        <v>0</v>
      </c>
    </row>
    <row r="46" spans="1:16">
      <c r="A46" s="8" t="s">
        <v>71</v>
      </c>
      <c r="B46" s="9" t="s">
        <v>72</v>
      </c>
      <c r="C46" s="10">
        <v>665</v>
      </c>
      <c r="D46" s="10">
        <v>665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665</v>
      </c>
      <c r="M46" s="10">
        <f t="shared" si="2"/>
        <v>0</v>
      </c>
      <c r="N46" s="10">
        <f t="shared" si="3"/>
        <v>665</v>
      </c>
      <c r="O46" s="10">
        <f t="shared" si="4"/>
        <v>0</v>
      </c>
      <c r="P46" s="10">
        <f t="shared" si="5"/>
        <v>0</v>
      </c>
    </row>
    <row r="47" spans="1:16">
      <c r="A47" s="5" t="s">
        <v>236</v>
      </c>
      <c r="B47" s="6" t="s">
        <v>190</v>
      </c>
      <c r="C47" s="7">
        <v>5555</v>
      </c>
      <c r="D47" s="7">
        <v>5555</v>
      </c>
      <c r="E47" s="7">
        <v>525.27800000000002</v>
      </c>
      <c r="F47" s="7">
        <v>8.3734900000000003</v>
      </c>
      <c r="G47" s="7">
        <v>0</v>
      </c>
      <c r="H47" s="7">
        <v>8.3734900000000003</v>
      </c>
      <c r="I47" s="7">
        <v>0</v>
      </c>
      <c r="J47" s="7">
        <v>0</v>
      </c>
      <c r="K47" s="7">
        <f t="shared" si="0"/>
        <v>516.90451000000007</v>
      </c>
      <c r="L47" s="7">
        <f t="shared" si="1"/>
        <v>5546.6265100000001</v>
      </c>
      <c r="M47" s="7">
        <f t="shared" si="2"/>
        <v>1.5941063589185154</v>
      </c>
      <c r="N47" s="7">
        <f t="shared" si="3"/>
        <v>5546.6265100000001</v>
      </c>
      <c r="O47" s="7">
        <f t="shared" si="4"/>
        <v>516.90451000000007</v>
      </c>
      <c r="P47" s="7">
        <f t="shared" si="5"/>
        <v>1.5941063589185154</v>
      </c>
    </row>
    <row r="48" spans="1:16">
      <c r="A48" s="8" t="s">
        <v>61</v>
      </c>
      <c r="B48" s="9" t="s">
        <v>62</v>
      </c>
      <c r="C48" s="10">
        <v>25</v>
      </c>
      <c r="D48" s="10">
        <v>25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25</v>
      </c>
      <c r="M48" s="10">
        <f t="shared" si="2"/>
        <v>0</v>
      </c>
      <c r="N48" s="10">
        <f t="shared" si="3"/>
        <v>25</v>
      </c>
      <c r="O48" s="10">
        <f t="shared" si="4"/>
        <v>0</v>
      </c>
      <c r="P48" s="10">
        <f t="shared" si="5"/>
        <v>0</v>
      </c>
    </row>
    <row r="49" spans="1:16">
      <c r="A49" s="8" t="s">
        <v>71</v>
      </c>
      <c r="B49" s="9" t="s">
        <v>72</v>
      </c>
      <c r="C49" s="10">
        <v>280</v>
      </c>
      <c r="D49" s="10">
        <v>280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280</v>
      </c>
      <c r="M49" s="10">
        <f t="shared" si="2"/>
        <v>0</v>
      </c>
      <c r="N49" s="10">
        <f t="shared" si="3"/>
        <v>280</v>
      </c>
      <c r="O49" s="10">
        <f t="shared" si="4"/>
        <v>0</v>
      </c>
      <c r="P49" s="10">
        <f t="shared" si="5"/>
        <v>0</v>
      </c>
    </row>
    <row r="50" spans="1:16" ht="25.5">
      <c r="A50" s="8" t="s">
        <v>35</v>
      </c>
      <c r="B50" s="9" t="s">
        <v>36</v>
      </c>
      <c r="C50" s="10">
        <v>5000</v>
      </c>
      <c r="D50" s="10">
        <v>5000</v>
      </c>
      <c r="E50" s="10">
        <v>525.27800000000002</v>
      </c>
      <c r="F50" s="10">
        <v>8.3734900000000003</v>
      </c>
      <c r="G50" s="10">
        <v>0</v>
      </c>
      <c r="H50" s="10">
        <v>8.3734900000000003</v>
      </c>
      <c r="I50" s="10">
        <v>0</v>
      </c>
      <c r="J50" s="10">
        <v>0</v>
      </c>
      <c r="K50" s="10">
        <f t="shared" si="0"/>
        <v>516.90451000000007</v>
      </c>
      <c r="L50" s="10">
        <f t="shared" si="1"/>
        <v>4991.6265100000001</v>
      </c>
      <c r="M50" s="10">
        <f t="shared" si="2"/>
        <v>1.5941063589185154</v>
      </c>
      <c r="N50" s="10">
        <f t="shared" si="3"/>
        <v>4991.6265100000001</v>
      </c>
      <c r="O50" s="10">
        <f t="shared" si="4"/>
        <v>516.90451000000007</v>
      </c>
      <c r="P50" s="10">
        <f t="shared" si="5"/>
        <v>1.5941063589185154</v>
      </c>
    </row>
    <row r="51" spans="1:16">
      <c r="A51" s="8" t="s">
        <v>73</v>
      </c>
      <c r="B51" s="9" t="s">
        <v>74</v>
      </c>
      <c r="C51" s="10">
        <v>250</v>
      </c>
      <c r="D51" s="10">
        <v>250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250</v>
      </c>
      <c r="M51" s="10">
        <f t="shared" si="2"/>
        <v>0</v>
      </c>
      <c r="N51" s="10">
        <f t="shared" si="3"/>
        <v>250</v>
      </c>
      <c r="O51" s="10">
        <f t="shared" si="4"/>
        <v>0</v>
      </c>
      <c r="P51" s="10">
        <f t="shared" si="5"/>
        <v>0</v>
      </c>
    </row>
    <row r="52" spans="1:16" ht="25.5">
      <c r="A52" s="5" t="s">
        <v>237</v>
      </c>
      <c r="B52" s="6" t="s">
        <v>238</v>
      </c>
      <c r="C52" s="7">
        <v>160.16200000000001</v>
      </c>
      <c r="D52" s="7">
        <v>160.16200000000001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0"/>
        <v>0</v>
      </c>
      <c r="L52" s="7">
        <f t="shared" si="1"/>
        <v>160.16200000000001</v>
      </c>
      <c r="M52" s="7">
        <f t="shared" si="2"/>
        <v>0</v>
      </c>
      <c r="N52" s="7">
        <f t="shared" si="3"/>
        <v>160.16200000000001</v>
      </c>
      <c r="O52" s="7">
        <f t="shared" si="4"/>
        <v>0</v>
      </c>
      <c r="P52" s="7">
        <f t="shared" si="5"/>
        <v>0</v>
      </c>
    </row>
    <row r="53" spans="1:16">
      <c r="A53" s="8" t="s">
        <v>73</v>
      </c>
      <c r="B53" s="9" t="s">
        <v>74</v>
      </c>
      <c r="C53" s="10">
        <v>160.16200000000001</v>
      </c>
      <c r="D53" s="10">
        <v>160.16200000000001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160.16200000000001</v>
      </c>
      <c r="M53" s="10">
        <f t="shared" si="2"/>
        <v>0</v>
      </c>
      <c r="N53" s="10">
        <f t="shared" si="3"/>
        <v>160.16200000000001</v>
      </c>
      <c r="O53" s="10">
        <f t="shared" si="4"/>
        <v>0</v>
      </c>
      <c r="P53" s="10">
        <f t="shared" si="5"/>
        <v>0</v>
      </c>
    </row>
    <row r="54" spans="1:16">
      <c r="A54" s="5" t="s">
        <v>53</v>
      </c>
      <c r="B54" s="6" t="s">
        <v>54</v>
      </c>
      <c r="C54" s="7">
        <v>4248.2</v>
      </c>
      <c r="D54" s="7">
        <v>1792.1092000000003</v>
      </c>
      <c r="E54" s="7">
        <v>120.04</v>
      </c>
      <c r="F54" s="7">
        <v>0</v>
      </c>
      <c r="G54" s="7">
        <v>0</v>
      </c>
      <c r="H54" s="7">
        <v>0.12</v>
      </c>
      <c r="I54" s="7">
        <v>0</v>
      </c>
      <c r="J54" s="7">
        <v>45.506719999999994</v>
      </c>
      <c r="K54" s="7">
        <f t="shared" si="0"/>
        <v>120.04</v>
      </c>
      <c r="L54" s="7">
        <f t="shared" si="1"/>
        <v>1792.1092000000003</v>
      </c>
      <c r="M54" s="7">
        <f t="shared" si="2"/>
        <v>0</v>
      </c>
      <c r="N54" s="7">
        <f t="shared" si="3"/>
        <v>1791.9892000000004</v>
      </c>
      <c r="O54" s="7">
        <f t="shared" si="4"/>
        <v>119.92</v>
      </c>
      <c r="P54" s="7">
        <f t="shared" si="5"/>
        <v>9.9966677774075308E-2</v>
      </c>
    </row>
    <row r="55" spans="1:16">
      <c r="A55" s="8" t="s">
        <v>61</v>
      </c>
      <c r="B55" s="9" t="s">
        <v>62</v>
      </c>
      <c r="C55" s="10">
        <v>4200</v>
      </c>
      <c r="D55" s="10">
        <v>1168.7092000000002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1168.7092000000002</v>
      </c>
      <c r="M55" s="10">
        <f t="shared" si="2"/>
        <v>0</v>
      </c>
      <c r="N55" s="10">
        <f t="shared" si="3"/>
        <v>1168.7092000000002</v>
      </c>
      <c r="O55" s="10">
        <f t="shared" si="4"/>
        <v>0</v>
      </c>
      <c r="P55" s="10">
        <f t="shared" si="5"/>
        <v>0</v>
      </c>
    </row>
    <row r="56" spans="1:16">
      <c r="A56" s="8" t="s">
        <v>71</v>
      </c>
      <c r="B56" s="9" t="s">
        <v>72</v>
      </c>
      <c r="C56" s="10">
        <v>48.2</v>
      </c>
      <c r="D56" s="10">
        <v>48.2</v>
      </c>
      <c r="E56" s="10">
        <v>5</v>
      </c>
      <c r="F56" s="10">
        <v>0</v>
      </c>
      <c r="G56" s="10">
        <v>0</v>
      </c>
      <c r="H56" s="10">
        <v>0</v>
      </c>
      <c r="I56" s="10">
        <v>0</v>
      </c>
      <c r="J56" s="10">
        <v>0.53029999999999999</v>
      </c>
      <c r="K56" s="10">
        <f t="shared" si="0"/>
        <v>5</v>
      </c>
      <c r="L56" s="10">
        <f t="shared" si="1"/>
        <v>48.2</v>
      </c>
      <c r="M56" s="10">
        <f t="shared" si="2"/>
        <v>0</v>
      </c>
      <c r="N56" s="10">
        <f t="shared" si="3"/>
        <v>48.2</v>
      </c>
      <c r="O56" s="10">
        <f t="shared" si="4"/>
        <v>5</v>
      </c>
      <c r="P56" s="10">
        <f t="shared" si="5"/>
        <v>0</v>
      </c>
    </row>
    <row r="57" spans="1:16" ht="25.5">
      <c r="A57" s="8" t="s">
        <v>35</v>
      </c>
      <c r="B57" s="9" t="s">
        <v>36</v>
      </c>
      <c r="C57" s="10">
        <v>0</v>
      </c>
      <c r="D57" s="10">
        <v>575.20000000000005</v>
      </c>
      <c r="E57" s="10">
        <v>115.04</v>
      </c>
      <c r="F57" s="10">
        <v>0</v>
      </c>
      <c r="G57" s="10">
        <v>0</v>
      </c>
      <c r="H57" s="10">
        <v>0.12</v>
      </c>
      <c r="I57" s="10">
        <v>0</v>
      </c>
      <c r="J57" s="10">
        <v>44.976419999999997</v>
      </c>
      <c r="K57" s="10">
        <f t="shared" si="0"/>
        <v>115.04</v>
      </c>
      <c r="L57" s="10">
        <f t="shared" si="1"/>
        <v>575.20000000000005</v>
      </c>
      <c r="M57" s="10">
        <f t="shared" si="2"/>
        <v>0</v>
      </c>
      <c r="N57" s="10">
        <f t="shared" si="3"/>
        <v>575.08000000000004</v>
      </c>
      <c r="O57" s="10">
        <f t="shared" si="4"/>
        <v>114.92</v>
      </c>
      <c r="P57" s="10">
        <f t="shared" si="5"/>
        <v>0.10431154381084839</v>
      </c>
    </row>
    <row r="58" spans="1:16">
      <c r="A58" s="5" t="s">
        <v>239</v>
      </c>
      <c r="B58" s="6" t="s">
        <v>240</v>
      </c>
      <c r="C58" s="7">
        <v>1560</v>
      </c>
      <c r="D58" s="7">
        <v>1560</v>
      </c>
      <c r="E58" s="7">
        <v>200</v>
      </c>
      <c r="F58" s="7">
        <v>40.261250000000004</v>
      </c>
      <c r="G58" s="7">
        <v>0</v>
      </c>
      <c r="H58" s="7">
        <v>0</v>
      </c>
      <c r="I58" s="7">
        <v>40.261250000000004</v>
      </c>
      <c r="J58" s="7">
        <v>67.287549999999996</v>
      </c>
      <c r="K58" s="7">
        <f t="shared" si="0"/>
        <v>159.73874999999998</v>
      </c>
      <c r="L58" s="7">
        <f t="shared" si="1"/>
        <v>1519.73875</v>
      </c>
      <c r="M58" s="7">
        <f t="shared" si="2"/>
        <v>20.130625000000002</v>
      </c>
      <c r="N58" s="7">
        <f t="shared" si="3"/>
        <v>1560</v>
      </c>
      <c r="O58" s="7">
        <f t="shared" si="4"/>
        <v>200</v>
      </c>
      <c r="P58" s="7">
        <f t="shared" si="5"/>
        <v>0</v>
      </c>
    </row>
    <row r="59" spans="1:16">
      <c r="A59" s="8" t="s">
        <v>61</v>
      </c>
      <c r="B59" s="9" t="s">
        <v>62</v>
      </c>
      <c r="C59" s="10">
        <v>377</v>
      </c>
      <c r="D59" s="10">
        <v>347</v>
      </c>
      <c r="E59" s="10">
        <v>50</v>
      </c>
      <c r="F59" s="10">
        <v>38.161250000000003</v>
      </c>
      <c r="G59" s="10">
        <v>0</v>
      </c>
      <c r="H59" s="10">
        <v>0</v>
      </c>
      <c r="I59" s="10">
        <v>38.161250000000003</v>
      </c>
      <c r="J59" s="10">
        <v>45.641249999999999</v>
      </c>
      <c r="K59" s="10">
        <f t="shared" si="0"/>
        <v>11.838749999999997</v>
      </c>
      <c r="L59" s="10">
        <f t="shared" si="1"/>
        <v>308.83875</v>
      </c>
      <c r="M59" s="10">
        <f t="shared" si="2"/>
        <v>76.322500000000005</v>
      </c>
      <c r="N59" s="10">
        <f t="shared" si="3"/>
        <v>347</v>
      </c>
      <c r="O59" s="10">
        <f t="shared" si="4"/>
        <v>50</v>
      </c>
      <c r="P59" s="10">
        <f t="shared" si="5"/>
        <v>0</v>
      </c>
    </row>
    <row r="60" spans="1:16">
      <c r="A60" s="8" t="s">
        <v>71</v>
      </c>
      <c r="B60" s="9" t="s">
        <v>72</v>
      </c>
      <c r="C60" s="10">
        <v>1133</v>
      </c>
      <c r="D60" s="10">
        <v>1163</v>
      </c>
      <c r="E60" s="10">
        <v>150</v>
      </c>
      <c r="F60" s="10">
        <v>2.1</v>
      </c>
      <c r="G60" s="10">
        <v>0</v>
      </c>
      <c r="H60" s="10">
        <v>0</v>
      </c>
      <c r="I60" s="10">
        <v>2.1</v>
      </c>
      <c r="J60" s="10">
        <v>21.6463</v>
      </c>
      <c r="K60" s="10">
        <f t="shared" si="0"/>
        <v>147.9</v>
      </c>
      <c r="L60" s="10">
        <f t="shared" si="1"/>
        <v>1160.9000000000001</v>
      </c>
      <c r="M60" s="10">
        <f t="shared" si="2"/>
        <v>1.4000000000000001</v>
      </c>
      <c r="N60" s="10">
        <f t="shared" si="3"/>
        <v>1163</v>
      </c>
      <c r="O60" s="10">
        <f t="shared" si="4"/>
        <v>150</v>
      </c>
      <c r="P60" s="10">
        <f t="shared" si="5"/>
        <v>0</v>
      </c>
    </row>
    <row r="61" spans="1:16" ht="25.5">
      <c r="A61" s="8" t="s">
        <v>35</v>
      </c>
      <c r="B61" s="9" t="s">
        <v>36</v>
      </c>
      <c r="C61" s="10">
        <v>50</v>
      </c>
      <c r="D61" s="10">
        <v>50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50</v>
      </c>
      <c r="M61" s="10">
        <f t="shared" si="2"/>
        <v>0</v>
      </c>
      <c r="N61" s="10">
        <f t="shared" si="3"/>
        <v>50</v>
      </c>
      <c r="O61" s="10">
        <f t="shared" si="4"/>
        <v>0</v>
      </c>
      <c r="P61" s="10">
        <f t="shared" si="5"/>
        <v>0</v>
      </c>
    </row>
    <row r="62" spans="1:16">
      <c r="A62" s="5" t="s">
        <v>57</v>
      </c>
      <c r="B62" s="6" t="s">
        <v>58</v>
      </c>
      <c r="C62" s="7">
        <v>1083618.0021899997</v>
      </c>
      <c r="D62" s="7">
        <v>1093254.8001899996</v>
      </c>
      <c r="E62" s="7">
        <v>120389.76700000004</v>
      </c>
      <c r="F62" s="7">
        <v>30212.44973</v>
      </c>
      <c r="G62" s="7">
        <v>10.940420000000001</v>
      </c>
      <c r="H62" s="7">
        <v>34437.050889999977</v>
      </c>
      <c r="I62" s="7">
        <v>2618.4765500000003</v>
      </c>
      <c r="J62" s="7">
        <v>9170.555030000005</v>
      </c>
      <c r="K62" s="7">
        <f t="shared" si="0"/>
        <v>90177.317270000029</v>
      </c>
      <c r="L62" s="7">
        <f t="shared" si="1"/>
        <v>1063042.3504599996</v>
      </c>
      <c r="M62" s="7">
        <f t="shared" si="2"/>
        <v>25.09552969730392</v>
      </c>
      <c r="N62" s="7">
        <f t="shared" si="3"/>
        <v>1058817.7492999996</v>
      </c>
      <c r="O62" s="7">
        <f t="shared" si="4"/>
        <v>85952.716110000067</v>
      </c>
      <c r="P62" s="7">
        <f t="shared" si="5"/>
        <v>28.604632892096195</v>
      </c>
    </row>
    <row r="63" spans="1:16" ht="38.25">
      <c r="A63" s="5" t="s">
        <v>241</v>
      </c>
      <c r="B63" s="6" t="s">
        <v>225</v>
      </c>
      <c r="C63" s="7">
        <v>4404.4009999999998</v>
      </c>
      <c r="D63" s="7">
        <v>4454.4009999999998</v>
      </c>
      <c r="E63" s="7">
        <v>325.31400000000002</v>
      </c>
      <c r="F63" s="7">
        <v>6.27</v>
      </c>
      <c r="G63" s="7">
        <v>0</v>
      </c>
      <c r="H63" s="7">
        <v>6.27</v>
      </c>
      <c r="I63" s="7">
        <v>0</v>
      </c>
      <c r="J63" s="7">
        <v>2.2551000000000001</v>
      </c>
      <c r="K63" s="7">
        <f t="shared" si="0"/>
        <v>319.04400000000004</v>
      </c>
      <c r="L63" s="7">
        <f t="shared" si="1"/>
        <v>4448.1309999999994</v>
      </c>
      <c r="M63" s="7">
        <f t="shared" si="2"/>
        <v>1.9273686346114829</v>
      </c>
      <c r="N63" s="7">
        <f t="shared" si="3"/>
        <v>4448.1309999999994</v>
      </c>
      <c r="O63" s="7">
        <f t="shared" si="4"/>
        <v>319.04400000000004</v>
      </c>
      <c r="P63" s="7">
        <f t="shared" si="5"/>
        <v>1.9273686346114829</v>
      </c>
    </row>
    <row r="64" spans="1:16">
      <c r="A64" s="8" t="s">
        <v>67</v>
      </c>
      <c r="B64" s="9" t="s">
        <v>68</v>
      </c>
      <c r="C64" s="10">
        <v>3286.3380000000002</v>
      </c>
      <c r="D64" s="10">
        <v>3286.3380000000002</v>
      </c>
      <c r="E64" s="10">
        <v>241.654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241.654</v>
      </c>
      <c r="L64" s="10">
        <f t="shared" si="1"/>
        <v>3286.3380000000002</v>
      </c>
      <c r="M64" s="10">
        <f t="shared" si="2"/>
        <v>0</v>
      </c>
      <c r="N64" s="10">
        <f t="shared" si="3"/>
        <v>3286.3380000000002</v>
      </c>
      <c r="O64" s="10">
        <f t="shared" si="4"/>
        <v>241.654</v>
      </c>
      <c r="P64" s="10">
        <f t="shared" si="5"/>
        <v>0</v>
      </c>
    </row>
    <row r="65" spans="1:16">
      <c r="A65" s="8" t="s">
        <v>69</v>
      </c>
      <c r="B65" s="9" t="s">
        <v>70</v>
      </c>
      <c r="C65" s="10">
        <v>722.56000000000006</v>
      </c>
      <c r="D65" s="10">
        <v>722.56000000000006</v>
      </c>
      <c r="E65" s="10">
        <v>53.1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53.1</v>
      </c>
      <c r="L65" s="10">
        <f t="shared" si="1"/>
        <v>722.56000000000006</v>
      </c>
      <c r="M65" s="10">
        <f t="shared" si="2"/>
        <v>0</v>
      </c>
      <c r="N65" s="10">
        <f t="shared" si="3"/>
        <v>722.56000000000006</v>
      </c>
      <c r="O65" s="10">
        <f t="shared" si="4"/>
        <v>53.1</v>
      </c>
      <c r="P65" s="10">
        <f t="shared" si="5"/>
        <v>0</v>
      </c>
    </row>
    <row r="66" spans="1:16">
      <c r="A66" s="8" t="s">
        <v>61</v>
      </c>
      <c r="B66" s="9" t="s">
        <v>62</v>
      </c>
      <c r="C66" s="10">
        <v>104.59700000000001</v>
      </c>
      <c r="D66" s="10">
        <v>104.59700000000001</v>
      </c>
      <c r="E66" s="10">
        <v>12.3</v>
      </c>
      <c r="F66" s="10">
        <v>5.04</v>
      </c>
      <c r="G66" s="10">
        <v>0</v>
      </c>
      <c r="H66" s="10">
        <v>5.04</v>
      </c>
      <c r="I66" s="10">
        <v>0</v>
      </c>
      <c r="J66" s="10">
        <v>0</v>
      </c>
      <c r="K66" s="10">
        <f t="shared" si="0"/>
        <v>7.2600000000000007</v>
      </c>
      <c r="L66" s="10">
        <f t="shared" si="1"/>
        <v>99.557000000000002</v>
      </c>
      <c r="M66" s="10">
        <f t="shared" si="2"/>
        <v>40.975609756097562</v>
      </c>
      <c r="N66" s="10">
        <f t="shared" si="3"/>
        <v>99.557000000000002</v>
      </c>
      <c r="O66" s="10">
        <f t="shared" si="4"/>
        <v>7.2600000000000007</v>
      </c>
      <c r="P66" s="10">
        <f t="shared" si="5"/>
        <v>40.975609756097562</v>
      </c>
    </row>
    <row r="67" spans="1:16">
      <c r="A67" s="8" t="s">
        <v>71</v>
      </c>
      <c r="B67" s="9" t="s">
        <v>72</v>
      </c>
      <c r="C67" s="10">
        <v>144.137</v>
      </c>
      <c r="D67" s="10">
        <v>194.137</v>
      </c>
      <c r="E67" s="10">
        <v>15</v>
      </c>
      <c r="F67" s="10">
        <v>1.23</v>
      </c>
      <c r="G67" s="10">
        <v>0</v>
      </c>
      <c r="H67" s="10">
        <v>1.23</v>
      </c>
      <c r="I67" s="10">
        <v>0</v>
      </c>
      <c r="J67" s="10">
        <v>1.6500000000000001</v>
      </c>
      <c r="K67" s="10">
        <f t="shared" si="0"/>
        <v>13.77</v>
      </c>
      <c r="L67" s="10">
        <f t="shared" si="1"/>
        <v>192.90700000000001</v>
      </c>
      <c r="M67" s="10">
        <f t="shared" si="2"/>
        <v>8.2000000000000011</v>
      </c>
      <c r="N67" s="10">
        <f t="shared" si="3"/>
        <v>192.90700000000001</v>
      </c>
      <c r="O67" s="10">
        <f t="shared" si="4"/>
        <v>13.77</v>
      </c>
      <c r="P67" s="10">
        <f t="shared" si="5"/>
        <v>8.2000000000000011</v>
      </c>
    </row>
    <row r="68" spans="1:16">
      <c r="A68" s="8" t="s">
        <v>79</v>
      </c>
      <c r="B68" s="9" t="s">
        <v>80</v>
      </c>
      <c r="C68" s="10">
        <v>1.625</v>
      </c>
      <c r="D68" s="10">
        <v>1.625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1.625</v>
      </c>
      <c r="M68" s="10">
        <f t="shared" si="2"/>
        <v>0</v>
      </c>
      <c r="N68" s="10">
        <f t="shared" si="3"/>
        <v>1.625</v>
      </c>
      <c r="O68" s="10">
        <f t="shared" si="4"/>
        <v>0</v>
      </c>
      <c r="P68" s="10">
        <f t="shared" si="5"/>
        <v>0</v>
      </c>
    </row>
    <row r="69" spans="1:16">
      <c r="A69" s="8" t="s">
        <v>27</v>
      </c>
      <c r="B69" s="9" t="s">
        <v>28</v>
      </c>
      <c r="C69" s="10">
        <v>101.828</v>
      </c>
      <c r="D69" s="10">
        <v>101.828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101.828</v>
      </c>
      <c r="M69" s="10">
        <f t="shared" si="2"/>
        <v>0</v>
      </c>
      <c r="N69" s="10">
        <f t="shared" si="3"/>
        <v>101.828</v>
      </c>
      <c r="O69" s="10">
        <f t="shared" si="4"/>
        <v>0</v>
      </c>
      <c r="P69" s="10">
        <f t="shared" si="5"/>
        <v>0</v>
      </c>
    </row>
    <row r="70" spans="1:16">
      <c r="A70" s="8" t="s">
        <v>29</v>
      </c>
      <c r="B70" s="9" t="s">
        <v>30</v>
      </c>
      <c r="C70" s="10">
        <v>1.927</v>
      </c>
      <c r="D70" s="10">
        <v>1.927</v>
      </c>
      <c r="E70" s="10">
        <v>0.16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0.16</v>
      </c>
      <c r="L70" s="10">
        <f t="shared" ref="L70:L133" si="7">D70-F70</f>
        <v>1.927</v>
      </c>
      <c r="M70" s="10">
        <f t="shared" ref="M70:M133" si="8">IF(E70=0,0,(F70/E70)*100)</f>
        <v>0</v>
      </c>
      <c r="N70" s="10">
        <f t="shared" ref="N70:N133" si="9">D70-H70</f>
        <v>1.927</v>
      </c>
      <c r="O70" s="10">
        <f t="shared" ref="O70:O133" si="10">E70-H70</f>
        <v>0.16</v>
      </c>
      <c r="P70" s="10">
        <f t="shared" ref="P70:P133" si="11">IF(E70=0,0,(H70/E70)*100)</f>
        <v>0</v>
      </c>
    </row>
    <row r="71" spans="1:16">
      <c r="A71" s="8" t="s">
        <v>31</v>
      </c>
      <c r="B71" s="9" t="s">
        <v>32</v>
      </c>
      <c r="C71" s="10">
        <v>29.888999999999999</v>
      </c>
      <c r="D71" s="10">
        <v>29.888999999999999</v>
      </c>
      <c r="E71" s="10">
        <v>2.4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2.4</v>
      </c>
      <c r="L71" s="10">
        <f t="shared" si="7"/>
        <v>29.888999999999999</v>
      </c>
      <c r="M71" s="10">
        <f t="shared" si="8"/>
        <v>0</v>
      </c>
      <c r="N71" s="10">
        <f t="shared" si="9"/>
        <v>29.888999999999999</v>
      </c>
      <c r="O71" s="10">
        <f t="shared" si="10"/>
        <v>2.4</v>
      </c>
      <c r="P71" s="10">
        <f t="shared" si="11"/>
        <v>0</v>
      </c>
    </row>
    <row r="72" spans="1:16" ht="25.5">
      <c r="A72" s="8" t="s">
        <v>83</v>
      </c>
      <c r="B72" s="9" t="s">
        <v>84</v>
      </c>
      <c r="C72" s="10">
        <v>2.8439999999999999</v>
      </c>
      <c r="D72" s="10">
        <v>2.8439999999999999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2.8439999999999999</v>
      </c>
      <c r="M72" s="10">
        <f t="shared" si="8"/>
        <v>0</v>
      </c>
      <c r="N72" s="10">
        <f t="shared" si="9"/>
        <v>2.8439999999999999</v>
      </c>
      <c r="O72" s="10">
        <f t="shared" si="10"/>
        <v>0</v>
      </c>
      <c r="P72" s="10">
        <f t="shared" si="11"/>
        <v>0</v>
      </c>
    </row>
    <row r="73" spans="1:16">
      <c r="A73" s="8" t="s">
        <v>73</v>
      </c>
      <c r="B73" s="9" t="s">
        <v>74</v>
      </c>
      <c r="C73" s="10">
        <v>8.6560000000000006</v>
      </c>
      <c r="D73" s="10">
        <v>8.6560000000000006</v>
      </c>
      <c r="E73" s="10">
        <v>0.70000000000000007</v>
      </c>
      <c r="F73" s="10">
        <v>0</v>
      </c>
      <c r="G73" s="10">
        <v>0</v>
      </c>
      <c r="H73" s="10">
        <v>0</v>
      </c>
      <c r="I73" s="10">
        <v>0</v>
      </c>
      <c r="J73" s="10">
        <v>0.60510000000000008</v>
      </c>
      <c r="K73" s="10">
        <f t="shared" si="6"/>
        <v>0.70000000000000007</v>
      </c>
      <c r="L73" s="10">
        <f t="shared" si="7"/>
        <v>8.6560000000000006</v>
      </c>
      <c r="M73" s="10">
        <f t="shared" si="8"/>
        <v>0</v>
      </c>
      <c r="N73" s="10">
        <f t="shared" si="9"/>
        <v>8.6560000000000006</v>
      </c>
      <c r="O73" s="10">
        <f t="shared" si="10"/>
        <v>0.70000000000000007</v>
      </c>
      <c r="P73" s="10">
        <f t="shared" si="11"/>
        <v>0</v>
      </c>
    </row>
    <row r="74" spans="1:16">
      <c r="A74" s="5" t="s">
        <v>59</v>
      </c>
      <c r="B74" s="6" t="s">
        <v>60</v>
      </c>
      <c r="C74" s="7">
        <v>375391.60835000005</v>
      </c>
      <c r="D74" s="7">
        <v>383786.86235000007</v>
      </c>
      <c r="E74" s="7">
        <v>38239.494999999995</v>
      </c>
      <c r="F74" s="7">
        <v>14097.873050000002</v>
      </c>
      <c r="G74" s="7">
        <v>0</v>
      </c>
      <c r="H74" s="7">
        <v>13059.192820000002</v>
      </c>
      <c r="I74" s="7">
        <v>1039.8822500000001</v>
      </c>
      <c r="J74" s="7">
        <v>3792.24683</v>
      </c>
      <c r="K74" s="7">
        <f t="shared" si="6"/>
        <v>24141.621949999993</v>
      </c>
      <c r="L74" s="7">
        <f t="shared" si="7"/>
        <v>369688.98930000007</v>
      </c>
      <c r="M74" s="7">
        <f t="shared" si="8"/>
        <v>36.867309701657938</v>
      </c>
      <c r="N74" s="7">
        <f t="shared" si="9"/>
        <v>370727.66953000007</v>
      </c>
      <c r="O74" s="7">
        <f t="shared" si="10"/>
        <v>25180.302179999991</v>
      </c>
      <c r="P74" s="7">
        <f t="shared" si="11"/>
        <v>34.151059840094653</v>
      </c>
    </row>
    <row r="75" spans="1:16">
      <c r="A75" s="8" t="s">
        <v>67</v>
      </c>
      <c r="B75" s="9" t="s">
        <v>68</v>
      </c>
      <c r="C75" s="10">
        <v>216956</v>
      </c>
      <c r="D75" s="10">
        <v>223020.742</v>
      </c>
      <c r="E75" s="10">
        <v>23398.708999999999</v>
      </c>
      <c r="F75" s="10">
        <v>10027.389279999999</v>
      </c>
      <c r="G75" s="10">
        <v>0</v>
      </c>
      <c r="H75" s="10">
        <v>9952.2843900000007</v>
      </c>
      <c r="I75" s="10">
        <v>75.96163</v>
      </c>
      <c r="J75" s="10">
        <v>864.21622000000002</v>
      </c>
      <c r="K75" s="10">
        <f t="shared" si="6"/>
        <v>13371.31972</v>
      </c>
      <c r="L75" s="10">
        <f t="shared" si="7"/>
        <v>212993.35272</v>
      </c>
      <c r="M75" s="10">
        <f t="shared" si="8"/>
        <v>42.854455260758186</v>
      </c>
      <c r="N75" s="10">
        <f t="shared" si="9"/>
        <v>213068.45760999998</v>
      </c>
      <c r="O75" s="10">
        <f t="shared" si="10"/>
        <v>13446.424609999998</v>
      </c>
      <c r="P75" s="10">
        <f t="shared" si="11"/>
        <v>42.53347648368122</v>
      </c>
    </row>
    <row r="76" spans="1:16">
      <c r="A76" s="8" t="s">
        <v>69</v>
      </c>
      <c r="B76" s="9" t="s">
        <v>70</v>
      </c>
      <c r="C76" s="10">
        <v>47730.3</v>
      </c>
      <c r="D76" s="10">
        <v>49064.457999999999</v>
      </c>
      <c r="E76" s="10">
        <v>5141.1909999999998</v>
      </c>
      <c r="F76" s="10">
        <v>2230.8043900000002</v>
      </c>
      <c r="G76" s="10">
        <v>0</v>
      </c>
      <c r="H76" s="10">
        <v>2213.8465699999997</v>
      </c>
      <c r="I76" s="10">
        <v>16.957820000000002</v>
      </c>
      <c r="J76" s="10">
        <v>186.56782000000001</v>
      </c>
      <c r="K76" s="10">
        <f t="shared" si="6"/>
        <v>2910.3866099999996</v>
      </c>
      <c r="L76" s="10">
        <f t="shared" si="7"/>
        <v>46833.653610000001</v>
      </c>
      <c r="M76" s="10">
        <f t="shared" si="8"/>
        <v>43.390809444737613</v>
      </c>
      <c r="N76" s="10">
        <f t="shared" si="9"/>
        <v>46850.611429999997</v>
      </c>
      <c r="O76" s="10">
        <f t="shared" si="10"/>
        <v>2927.3444300000001</v>
      </c>
      <c r="P76" s="10">
        <f t="shared" si="11"/>
        <v>43.060967196122455</v>
      </c>
    </row>
    <row r="77" spans="1:16">
      <c r="A77" s="8" t="s">
        <v>61</v>
      </c>
      <c r="B77" s="9" t="s">
        <v>62</v>
      </c>
      <c r="C77" s="10">
        <v>10160.933429999999</v>
      </c>
      <c r="D77" s="10">
        <v>10888.85043</v>
      </c>
      <c r="E77" s="10">
        <v>2662.82</v>
      </c>
      <c r="F77" s="10">
        <v>123.33914</v>
      </c>
      <c r="G77" s="10">
        <v>0</v>
      </c>
      <c r="H77" s="10">
        <v>4.41</v>
      </c>
      <c r="I77" s="10">
        <v>118.92914</v>
      </c>
      <c r="J77" s="10">
        <v>585.45874000000003</v>
      </c>
      <c r="K77" s="10">
        <f t="shared" si="6"/>
        <v>2539.4808600000001</v>
      </c>
      <c r="L77" s="10">
        <f t="shared" si="7"/>
        <v>10765.51129</v>
      </c>
      <c r="M77" s="10">
        <f t="shared" si="8"/>
        <v>4.6318992646893138</v>
      </c>
      <c r="N77" s="10">
        <f t="shared" si="9"/>
        <v>10884.440430000001</v>
      </c>
      <c r="O77" s="10">
        <f t="shared" si="10"/>
        <v>2658.4100000000003</v>
      </c>
      <c r="P77" s="10">
        <f t="shared" si="11"/>
        <v>0.16561389804793414</v>
      </c>
    </row>
    <row r="78" spans="1:16">
      <c r="A78" s="8" t="s">
        <v>77</v>
      </c>
      <c r="B78" s="9" t="s">
        <v>78</v>
      </c>
      <c r="C78" s="10">
        <v>207.20000000000002</v>
      </c>
      <c r="D78" s="10">
        <v>207.20000000000002</v>
      </c>
      <c r="E78" s="10">
        <v>49.050000000000004</v>
      </c>
      <c r="F78" s="10">
        <v>6.5122700000000009</v>
      </c>
      <c r="G78" s="10">
        <v>0</v>
      </c>
      <c r="H78" s="10">
        <v>0</v>
      </c>
      <c r="I78" s="10">
        <v>6.5122700000000009</v>
      </c>
      <c r="J78" s="10">
        <v>7.6212700000000009</v>
      </c>
      <c r="K78" s="10">
        <f t="shared" si="6"/>
        <v>42.537730000000003</v>
      </c>
      <c r="L78" s="10">
        <f t="shared" si="7"/>
        <v>200.68773000000002</v>
      </c>
      <c r="M78" s="10">
        <f t="shared" si="8"/>
        <v>13.276799184505608</v>
      </c>
      <c r="N78" s="10">
        <f t="shared" si="9"/>
        <v>207.20000000000002</v>
      </c>
      <c r="O78" s="10">
        <f t="shared" si="10"/>
        <v>49.050000000000004</v>
      </c>
      <c r="P78" s="10">
        <f t="shared" si="11"/>
        <v>0</v>
      </c>
    </row>
    <row r="79" spans="1:16">
      <c r="A79" s="8" t="s">
        <v>63</v>
      </c>
      <c r="B79" s="9" t="s">
        <v>64</v>
      </c>
      <c r="C79" s="10">
        <v>30714.561259999999</v>
      </c>
      <c r="D79" s="10">
        <v>30714.561259999999</v>
      </c>
      <c r="E79" s="10">
        <v>2589.866</v>
      </c>
      <c r="F79" s="10">
        <v>599.18992000000003</v>
      </c>
      <c r="G79" s="10">
        <v>0</v>
      </c>
      <c r="H79" s="10">
        <v>215.04087000000001</v>
      </c>
      <c r="I79" s="10">
        <v>384.49433000000005</v>
      </c>
      <c r="J79" s="10">
        <v>957.92359999999996</v>
      </c>
      <c r="K79" s="10">
        <f t="shared" si="6"/>
        <v>1990.67608</v>
      </c>
      <c r="L79" s="10">
        <f t="shared" si="7"/>
        <v>30115.371339999998</v>
      </c>
      <c r="M79" s="10">
        <f t="shared" si="8"/>
        <v>23.135942940677239</v>
      </c>
      <c r="N79" s="10">
        <f t="shared" si="9"/>
        <v>30499.520389999998</v>
      </c>
      <c r="O79" s="10">
        <f t="shared" si="10"/>
        <v>2374.8251300000002</v>
      </c>
      <c r="P79" s="10">
        <f t="shared" si="11"/>
        <v>8.3031658780801791</v>
      </c>
    </row>
    <row r="80" spans="1:16">
      <c r="A80" s="8" t="s">
        <v>71</v>
      </c>
      <c r="B80" s="9" t="s">
        <v>72</v>
      </c>
      <c r="C80" s="10">
        <v>19666.563269999999</v>
      </c>
      <c r="D80" s="10">
        <v>19283.37026</v>
      </c>
      <c r="E80" s="10">
        <v>2886.8387599999996</v>
      </c>
      <c r="F80" s="10">
        <v>464.62663000000003</v>
      </c>
      <c r="G80" s="10">
        <v>0</v>
      </c>
      <c r="H80" s="10">
        <v>438.90825000000001</v>
      </c>
      <c r="I80" s="10">
        <v>25.71838</v>
      </c>
      <c r="J80" s="10">
        <v>626.41249000000005</v>
      </c>
      <c r="K80" s="10">
        <f t="shared" si="6"/>
        <v>2422.2121299999994</v>
      </c>
      <c r="L80" s="10">
        <f t="shared" si="7"/>
        <v>18818.743630000001</v>
      </c>
      <c r="M80" s="10">
        <f t="shared" si="8"/>
        <v>16.094651230192021</v>
      </c>
      <c r="N80" s="10">
        <f t="shared" si="9"/>
        <v>18844.462009999999</v>
      </c>
      <c r="O80" s="10">
        <f t="shared" si="10"/>
        <v>2447.9305099999997</v>
      </c>
      <c r="P80" s="10">
        <f t="shared" si="11"/>
        <v>15.203767390181502</v>
      </c>
    </row>
    <row r="81" spans="1:16">
      <c r="A81" s="8" t="s">
        <v>79</v>
      </c>
      <c r="B81" s="9" t="s">
        <v>80</v>
      </c>
      <c r="C81" s="10">
        <v>1.2</v>
      </c>
      <c r="D81" s="10">
        <v>1.2</v>
      </c>
      <c r="E81" s="10">
        <v>0.1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0.1</v>
      </c>
      <c r="L81" s="10">
        <f t="shared" si="7"/>
        <v>1.2</v>
      </c>
      <c r="M81" s="10">
        <f t="shared" si="8"/>
        <v>0</v>
      </c>
      <c r="N81" s="10">
        <f t="shared" si="9"/>
        <v>1.2</v>
      </c>
      <c r="O81" s="10">
        <f t="shared" si="10"/>
        <v>0.1</v>
      </c>
      <c r="P81" s="10">
        <f t="shared" si="11"/>
        <v>0</v>
      </c>
    </row>
    <row r="82" spans="1:16">
      <c r="A82" s="8" t="s">
        <v>27</v>
      </c>
      <c r="B82" s="9" t="s">
        <v>28</v>
      </c>
      <c r="C82" s="10">
        <v>28388.608350000002</v>
      </c>
      <c r="D82" s="10">
        <v>28388.608350000002</v>
      </c>
      <c r="E82" s="10">
        <v>9</v>
      </c>
      <c r="F82" s="10">
        <v>265.24871000000002</v>
      </c>
      <c r="G82" s="10">
        <v>0</v>
      </c>
      <c r="H82" s="10">
        <v>0</v>
      </c>
      <c r="I82" s="10">
        <v>265.24871000000002</v>
      </c>
      <c r="J82" s="10">
        <v>295.28548999999998</v>
      </c>
      <c r="K82" s="10">
        <f t="shared" si="6"/>
        <v>-256.24871000000002</v>
      </c>
      <c r="L82" s="10">
        <f t="shared" si="7"/>
        <v>28123.359640000002</v>
      </c>
      <c r="M82" s="10">
        <f t="shared" si="8"/>
        <v>2947.2078888888891</v>
      </c>
      <c r="N82" s="10">
        <f t="shared" si="9"/>
        <v>28388.608350000002</v>
      </c>
      <c r="O82" s="10">
        <f t="shared" si="10"/>
        <v>9</v>
      </c>
      <c r="P82" s="10">
        <f t="shared" si="11"/>
        <v>0</v>
      </c>
    </row>
    <row r="83" spans="1:16">
      <c r="A83" s="8" t="s">
        <v>29</v>
      </c>
      <c r="B83" s="9" t="s">
        <v>30</v>
      </c>
      <c r="C83" s="10">
        <v>3008.7000000000003</v>
      </c>
      <c r="D83" s="10">
        <v>3008.7000000000003</v>
      </c>
      <c r="E83" s="10">
        <v>253.26400000000001</v>
      </c>
      <c r="F83" s="10">
        <v>0</v>
      </c>
      <c r="G83" s="10">
        <v>0</v>
      </c>
      <c r="H83" s="10">
        <v>-6.0999999999999995E-3</v>
      </c>
      <c r="I83" s="10">
        <v>6.0999999999999995E-3</v>
      </c>
      <c r="J83" s="10">
        <v>2.2559800000000001</v>
      </c>
      <c r="K83" s="10">
        <f t="shared" si="6"/>
        <v>253.26400000000001</v>
      </c>
      <c r="L83" s="10">
        <f t="shared" si="7"/>
        <v>3008.7000000000003</v>
      </c>
      <c r="M83" s="10">
        <f t="shared" si="8"/>
        <v>0</v>
      </c>
      <c r="N83" s="10">
        <f t="shared" si="9"/>
        <v>3008.7061000000003</v>
      </c>
      <c r="O83" s="10">
        <f t="shared" si="10"/>
        <v>253.27010000000001</v>
      </c>
      <c r="P83" s="10">
        <f t="shared" si="11"/>
        <v>-2.4085539200202157E-3</v>
      </c>
    </row>
    <row r="84" spans="1:16">
      <c r="A84" s="8" t="s">
        <v>31</v>
      </c>
      <c r="B84" s="9" t="s">
        <v>32</v>
      </c>
      <c r="C84" s="10">
        <v>10024.55219</v>
      </c>
      <c r="D84" s="10">
        <v>10024.55219</v>
      </c>
      <c r="E84" s="10">
        <v>826.428</v>
      </c>
      <c r="F84" s="10">
        <v>307.58960999999999</v>
      </c>
      <c r="G84" s="10">
        <v>0</v>
      </c>
      <c r="H84" s="10">
        <v>185.25028</v>
      </c>
      <c r="I84" s="10">
        <v>122.33933</v>
      </c>
      <c r="J84" s="10">
        <v>135.90866</v>
      </c>
      <c r="K84" s="10">
        <f t="shared" si="6"/>
        <v>518.83839</v>
      </c>
      <c r="L84" s="10">
        <f t="shared" si="7"/>
        <v>9716.9625799999994</v>
      </c>
      <c r="M84" s="10">
        <f t="shared" si="8"/>
        <v>37.219166097954087</v>
      </c>
      <c r="N84" s="10">
        <f t="shared" si="9"/>
        <v>9839.3019100000001</v>
      </c>
      <c r="O84" s="10">
        <f t="shared" si="10"/>
        <v>641.17772000000002</v>
      </c>
      <c r="P84" s="10">
        <f t="shared" si="11"/>
        <v>22.415779717047339</v>
      </c>
    </row>
    <row r="85" spans="1:16">
      <c r="A85" s="8" t="s">
        <v>109</v>
      </c>
      <c r="B85" s="9" t="s">
        <v>110</v>
      </c>
      <c r="C85" s="10">
        <v>8022.5</v>
      </c>
      <c r="D85" s="10">
        <v>8022.5</v>
      </c>
      <c r="E85" s="10">
        <v>358.3</v>
      </c>
      <c r="F85" s="10">
        <v>71.282870000000003</v>
      </c>
      <c r="G85" s="10">
        <v>0</v>
      </c>
      <c r="H85" s="10">
        <v>49.148809999999997</v>
      </c>
      <c r="I85" s="10">
        <v>22.134060000000002</v>
      </c>
      <c r="J85" s="10">
        <v>129.01608000000002</v>
      </c>
      <c r="K85" s="10">
        <f t="shared" si="6"/>
        <v>287.01713000000001</v>
      </c>
      <c r="L85" s="10">
        <f t="shared" si="7"/>
        <v>7951.21713</v>
      </c>
      <c r="M85" s="10">
        <f t="shared" si="8"/>
        <v>19.894744627407203</v>
      </c>
      <c r="N85" s="10">
        <f t="shared" si="9"/>
        <v>7973.3511900000003</v>
      </c>
      <c r="O85" s="10">
        <f t="shared" si="10"/>
        <v>309.15119000000004</v>
      </c>
      <c r="P85" s="10">
        <f t="shared" si="11"/>
        <v>13.717222997488138</v>
      </c>
    </row>
    <row r="86" spans="1:16">
      <c r="A86" s="8" t="s">
        <v>81</v>
      </c>
      <c r="B86" s="9" t="s">
        <v>82</v>
      </c>
      <c r="C86" s="10">
        <v>356.40000000000003</v>
      </c>
      <c r="D86" s="10">
        <v>1008.0300100000002</v>
      </c>
      <c r="E86" s="10">
        <v>51.980240000000002</v>
      </c>
      <c r="F86" s="10">
        <v>1.5804800000000001</v>
      </c>
      <c r="G86" s="10">
        <v>0</v>
      </c>
      <c r="H86" s="10">
        <v>0</v>
      </c>
      <c r="I86" s="10">
        <v>1.5804800000000001</v>
      </c>
      <c r="J86" s="10">
        <v>1.5804800000000001</v>
      </c>
      <c r="K86" s="10">
        <f t="shared" si="6"/>
        <v>50.399760000000001</v>
      </c>
      <c r="L86" s="10">
        <f t="shared" si="7"/>
        <v>1006.4495300000002</v>
      </c>
      <c r="M86" s="10">
        <f t="shared" si="8"/>
        <v>3.0405400205924407</v>
      </c>
      <c r="N86" s="10">
        <f t="shared" si="9"/>
        <v>1008.0300100000002</v>
      </c>
      <c r="O86" s="10">
        <f t="shared" si="10"/>
        <v>51.980240000000002</v>
      </c>
      <c r="P86" s="10">
        <f t="shared" si="11"/>
        <v>0</v>
      </c>
    </row>
    <row r="87" spans="1:16" ht="25.5">
      <c r="A87" s="8" t="s">
        <v>83</v>
      </c>
      <c r="B87" s="9" t="s">
        <v>84</v>
      </c>
      <c r="C87" s="10">
        <v>68.189850000000007</v>
      </c>
      <c r="D87" s="10">
        <v>68.189850000000007</v>
      </c>
      <c r="E87" s="10">
        <v>1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1</v>
      </c>
      <c r="L87" s="10">
        <f t="shared" si="7"/>
        <v>68.189850000000007</v>
      </c>
      <c r="M87" s="10">
        <f t="shared" si="8"/>
        <v>0</v>
      </c>
      <c r="N87" s="10">
        <f t="shared" si="9"/>
        <v>68.189850000000007</v>
      </c>
      <c r="O87" s="10">
        <f t="shared" si="10"/>
        <v>1</v>
      </c>
      <c r="P87" s="10">
        <f t="shared" si="11"/>
        <v>0</v>
      </c>
    </row>
    <row r="88" spans="1:16">
      <c r="A88" s="8" t="s">
        <v>73</v>
      </c>
      <c r="B88" s="9" t="s">
        <v>74</v>
      </c>
      <c r="C88" s="10">
        <v>85.9</v>
      </c>
      <c r="D88" s="10">
        <v>85.9</v>
      </c>
      <c r="E88" s="10">
        <v>10.948</v>
      </c>
      <c r="F88" s="10">
        <v>0.30975000000000003</v>
      </c>
      <c r="G88" s="10">
        <v>0</v>
      </c>
      <c r="H88" s="10">
        <v>0.30975000000000003</v>
      </c>
      <c r="I88" s="10">
        <v>0</v>
      </c>
      <c r="J88" s="10">
        <v>0</v>
      </c>
      <c r="K88" s="10">
        <f t="shared" si="6"/>
        <v>10.638250000000001</v>
      </c>
      <c r="L88" s="10">
        <f t="shared" si="7"/>
        <v>85.590250000000012</v>
      </c>
      <c r="M88" s="10">
        <f t="shared" si="8"/>
        <v>2.8292838874680308</v>
      </c>
      <c r="N88" s="10">
        <f t="shared" si="9"/>
        <v>85.590250000000012</v>
      </c>
      <c r="O88" s="10">
        <f t="shared" si="10"/>
        <v>10.638250000000001</v>
      </c>
      <c r="P88" s="10">
        <f t="shared" si="11"/>
        <v>2.8292838874680308</v>
      </c>
    </row>
    <row r="89" spans="1:16" ht="51">
      <c r="A89" s="5" t="s">
        <v>65</v>
      </c>
      <c r="B89" s="6" t="s">
        <v>66</v>
      </c>
      <c r="C89" s="7">
        <v>543391.77567</v>
      </c>
      <c r="D89" s="7">
        <v>547784.03466999996</v>
      </c>
      <c r="E89" s="7">
        <v>67673.508999999991</v>
      </c>
      <c r="F89" s="7">
        <v>15735.867349999999</v>
      </c>
      <c r="G89" s="7">
        <v>10.911910000000001</v>
      </c>
      <c r="H89" s="7">
        <v>21138.460890000002</v>
      </c>
      <c r="I89" s="7">
        <v>1412.53214</v>
      </c>
      <c r="J89" s="7">
        <v>2696.3730799999998</v>
      </c>
      <c r="K89" s="7">
        <f t="shared" si="6"/>
        <v>51937.64164999999</v>
      </c>
      <c r="L89" s="7">
        <f t="shared" si="7"/>
        <v>532048.16732000001</v>
      </c>
      <c r="M89" s="7">
        <f t="shared" si="8"/>
        <v>23.25262511509489</v>
      </c>
      <c r="N89" s="7">
        <f t="shared" si="9"/>
        <v>526645.57377999998</v>
      </c>
      <c r="O89" s="7">
        <f t="shared" si="10"/>
        <v>46535.048109999989</v>
      </c>
      <c r="P89" s="7">
        <f t="shared" si="11"/>
        <v>31.235946240056805</v>
      </c>
    </row>
    <row r="90" spans="1:16">
      <c r="A90" s="8" t="s">
        <v>67</v>
      </c>
      <c r="B90" s="9" t="s">
        <v>68</v>
      </c>
      <c r="C90" s="10">
        <v>349720.89</v>
      </c>
      <c r="D90" s="10">
        <v>349720.89</v>
      </c>
      <c r="E90" s="10">
        <v>47339.91</v>
      </c>
      <c r="F90" s="10">
        <v>11296.86141</v>
      </c>
      <c r="G90" s="10">
        <v>0</v>
      </c>
      <c r="H90" s="10">
        <v>16632.785250000001</v>
      </c>
      <c r="I90" s="10">
        <v>0.57684000000000002</v>
      </c>
      <c r="J90" s="10">
        <v>93.197869999999995</v>
      </c>
      <c r="K90" s="10">
        <f t="shared" si="6"/>
        <v>36043.048590000006</v>
      </c>
      <c r="L90" s="10">
        <f t="shared" si="7"/>
        <v>338424.02859</v>
      </c>
      <c r="M90" s="10">
        <f t="shared" si="8"/>
        <v>23.863292959365573</v>
      </c>
      <c r="N90" s="10">
        <f t="shared" si="9"/>
        <v>333088.10475</v>
      </c>
      <c r="O90" s="10">
        <f t="shared" si="10"/>
        <v>30707.124750000003</v>
      </c>
      <c r="P90" s="10">
        <f t="shared" si="11"/>
        <v>35.134805389363855</v>
      </c>
    </row>
    <row r="91" spans="1:16">
      <c r="A91" s="8" t="s">
        <v>69</v>
      </c>
      <c r="B91" s="9" t="s">
        <v>70</v>
      </c>
      <c r="C91" s="10">
        <v>78102.480519999997</v>
      </c>
      <c r="D91" s="10">
        <v>78102.480519999997</v>
      </c>
      <c r="E91" s="10">
        <v>10412.951999999999</v>
      </c>
      <c r="F91" s="10">
        <v>2365.6646099999998</v>
      </c>
      <c r="G91" s="10">
        <v>0</v>
      </c>
      <c r="H91" s="10">
        <v>3560.3929400000002</v>
      </c>
      <c r="I91" s="10">
        <v>4.8509999999999998E-2</v>
      </c>
      <c r="J91" s="10">
        <v>20.28837</v>
      </c>
      <c r="K91" s="10">
        <f t="shared" si="6"/>
        <v>8047.2873899999995</v>
      </c>
      <c r="L91" s="10">
        <f t="shared" si="7"/>
        <v>75736.815910000005</v>
      </c>
      <c r="M91" s="10">
        <f t="shared" si="8"/>
        <v>22.718481848374985</v>
      </c>
      <c r="N91" s="10">
        <f t="shared" si="9"/>
        <v>74542.087579999992</v>
      </c>
      <c r="O91" s="10">
        <f t="shared" si="10"/>
        <v>6852.5590599999996</v>
      </c>
      <c r="P91" s="10">
        <f t="shared" si="11"/>
        <v>34.191965352380386</v>
      </c>
    </row>
    <row r="92" spans="1:16">
      <c r="A92" s="8" t="s">
        <v>61</v>
      </c>
      <c r="B92" s="9" t="s">
        <v>62</v>
      </c>
      <c r="C92" s="10">
        <v>10699.166660000001</v>
      </c>
      <c r="D92" s="10">
        <v>10473.703060000002</v>
      </c>
      <c r="E92" s="10">
        <v>1829.8590000000002</v>
      </c>
      <c r="F92" s="10">
        <v>109.78586</v>
      </c>
      <c r="G92" s="10">
        <v>0</v>
      </c>
      <c r="H92" s="10">
        <v>163.09920000000002</v>
      </c>
      <c r="I92" s="10">
        <v>109.78586</v>
      </c>
      <c r="J92" s="10">
        <v>501.11928000000006</v>
      </c>
      <c r="K92" s="10">
        <f t="shared" si="6"/>
        <v>1720.0731400000002</v>
      </c>
      <c r="L92" s="10">
        <f t="shared" si="7"/>
        <v>10363.917200000002</v>
      </c>
      <c r="M92" s="10">
        <f t="shared" si="8"/>
        <v>5.9996895935697774</v>
      </c>
      <c r="N92" s="10">
        <f t="shared" si="9"/>
        <v>10310.603860000001</v>
      </c>
      <c r="O92" s="10">
        <f t="shared" si="10"/>
        <v>1666.7598</v>
      </c>
      <c r="P92" s="10">
        <f t="shared" si="11"/>
        <v>8.9132113457922166</v>
      </c>
    </row>
    <row r="93" spans="1:16">
      <c r="A93" s="8" t="s">
        <v>77</v>
      </c>
      <c r="B93" s="9" t="s">
        <v>78</v>
      </c>
      <c r="C93" s="10">
        <v>228.9</v>
      </c>
      <c r="D93" s="10">
        <v>228.9</v>
      </c>
      <c r="E93" s="10">
        <v>26.202999999999999</v>
      </c>
      <c r="F93" s="10">
        <v>11.10693</v>
      </c>
      <c r="G93" s="10">
        <v>0</v>
      </c>
      <c r="H93" s="10">
        <v>5.7720200000000004</v>
      </c>
      <c r="I93" s="10">
        <v>5.3349099999999998</v>
      </c>
      <c r="J93" s="10">
        <v>16.349830000000001</v>
      </c>
      <c r="K93" s="10">
        <f t="shared" si="6"/>
        <v>15.096069999999999</v>
      </c>
      <c r="L93" s="10">
        <f t="shared" si="7"/>
        <v>217.79307</v>
      </c>
      <c r="M93" s="10">
        <f t="shared" si="8"/>
        <v>42.388009006602303</v>
      </c>
      <c r="N93" s="10">
        <f t="shared" si="9"/>
        <v>223.12798000000001</v>
      </c>
      <c r="O93" s="10">
        <f t="shared" si="10"/>
        <v>20.430979999999998</v>
      </c>
      <c r="P93" s="10">
        <f t="shared" si="11"/>
        <v>22.028088386825939</v>
      </c>
    </row>
    <row r="94" spans="1:16">
      <c r="A94" s="8" t="s">
        <v>63</v>
      </c>
      <c r="B94" s="9" t="s">
        <v>64</v>
      </c>
      <c r="C94" s="10">
        <v>30296.451379999999</v>
      </c>
      <c r="D94" s="10">
        <v>30296.451379999999</v>
      </c>
      <c r="E94" s="10">
        <v>3385.9</v>
      </c>
      <c r="F94" s="10">
        <v>867.56918999999994</v>
      </c>
      <c r="G94" s="10">
        <v>0</v>
      </c>
      <c r="H94" s="10">
        <v>305.52004999999997</v>
      </c>
      <c r="I94" s="10">
        <v>562.04914000000008</v>
      </c>
      <c r="J94" s="10">
        <v>944.19916000000001</v>
      </c>
      <c r="K94" s="10">
        <f t="shared" si="6"/>
        <v>2518.3308100000004</v>
      </c>
      <c r="L94" s="10">
        <f t="shared" si="7"/>
        <v>29428.88219</v>
      </c>
      <c r="M94" s="10">
        <f t="shared" si="8"/>
        <v>25.623000974630084</v>
      </c>
      <c r="N94" s="10">
        <f t="shared" si="9"/>
        <v>29990.931329999999</v>
      </c>
      <c r="O94" s="10">
        <f t="shared" si="10"/>
        <v>3080.37995</v>
      </c>
      <c r="P94" s="10">
        <f t="shared" si="11"/>
        <v>9.0233039959833423</v>
      </c>
    </row>
    <row r="95" spans="1:16">
      <c r="A95" s="8" t="s">
        <v>71</v>
      </c>
      <c r="B95" s="9" t="s">
        <v>72</v>
      </c>
      <c r="C95" s="10">
        <v>19235.38855</v>
      </c>
      <c r="D95" s="10">
        <v>18657.912809999998</v>
      </c>
      <c r="E95" s="10">
        <v>3112.6517400000002</v>
      </c>
      <c r="F95" s="10">
        <v>187.2928</v>
      </c>
      <c r="G95" s="10">
        <v>0</v>
      </c>
      <c r="H95" s="10">
        <v>181.148</v>
      </c>
      <c r="I95" s="10">
        <v>6.7448000000000006</v>
      </c>
      <c r="J95" s="10">
        <v>116.13509000000001</v>
      </c>
      <c r="K95" s="10">
        <f t="shared" si="6"/>
        <v>2925.3589400000001</v>
      </c>
      <c r="L95" s="10">
        <f t="shared" si="7"/>
        <v>18470.620009999999</v>
      </c>
      <c r="M95" s="10">
        <f t="shared" si="8"/>
        <v>6.0171460106873376</v>
      </c>
      <c r="N95" s="10">
        <f t="shared" si="9"/>
        <v>18476.764809999997</v>
      </c>
      <c r="O95" s="10">
        <f t="shared" si="10"/>
        <v>2931.5037400000001</v>
      </c>
      <c r="P95" s="10">
        <f t="shared" si="11"/>
        <v>5.8197323417877769</v>
      </c>
    </row>
    <row r="96" spans="1:16">
      <c r="A96" s="8" t="s">
        <v>79</v>
      </c>
      <c r="B96" s="9" t="s">
        <v>80</v>
      </c>
      <c r="C96" s="10">
        <v>195.08700000000002</v>
      </c>
      <c r="D96" s="10">
        <v>195.08700000000002</v>
      </c>
      <c r="E96" s="10">
        <v>22.400000000000002</v>
      </c>
      <c r="F96" s="10">
        <v>0.14000000000000001</v>
      </c>
      <c r="G96" s="10">
        <v>0</v>
      </c>
      <c r="H96" s="10">
        <v>0.14000000000000001</v>
      </c>
      <c r="I96" s="10">
        <v>0</v>
      </c>
      <c r="J96" s="10">
        <v>0</v>
      </c>
      <c r="K96" s="10">
        <f t="shared" si="6"/>
        <v>22.26</v>
      </c>
      <c r="L96" s="10">
        <f t="shared" si="7"/>
        <v>194.94700000000003</v>
      </c>
      <c r="M96" s="10">
        <f t="shared" si="8"/>
        <v>0.625</v>
      </c>
      <c r="N96" s="10">
        <f t="shared" si="9"/>
        <v>194.94700000000003</v>
      </c>
      <c r="O96" s="10">
        <f t="shared" si="10"/>
        <v>22.26</v>
      </c>
      <c r="P96" s="10">
        <f t="shared" si="11"/>
        <v>0.625</v>
      </c>
    </row>
    <row r="97" spans="1:16">
      <c r="A97" s="8" t="s">
        <v>27</v>
      </c>
      <c r="B97" s="9" t="s">
        <v>28</v>
      </c>
      <c r="C97" s="10">
        <v>42052.233590000003</v>
      </c>
      <c r="D97" s="10">
        <v>42052.233590000003</v>
      </c>
      <c r="E97" s="10">
        <v>120</v>
      </c>
      <c r="F97" s="10">
        <v>751.84087</v>
      </c>
      <c r="G97" s="10">
        <v>10.911910000000001</v>
      </c>
      <c r="H97" s="10">
        <v>124.35366999999999</v>
      </c>
      <c r="I97" s="10">
        <v>628.53605000000005</v>
      </c>
      <c r="J97" s="10">
        <v>745.64271999999994</v>
      </c>
      <c r="K97" s="10">
        <f t="shared" si="6"/>
        <v>-631.84087</v>
      </c>
      <c r="L97" s="10">
        <f t="shared" si="7"/>
        <v>41300.392720000003</v>
      </c>
      <c r="M97" s="10">
        <f t="shared" si="8"/>
        <v>626.53405833333329</v>
      </c>
      <c r="N97" s="10">
        <f t="shared" si="9"/>
        <v>41927.879920000007</v>
      </c>
      <c r="O97" s="10">
        <f t="shared" si="10"/>
        <v>-4.3536699999999939</v>
      </c>
      <c r="P97" s="10">
        <f t="shared" si="11"/>
        <v>103.62805833333333</v>
      </c>
    </row>
    <row r="98" spans="1:16">
      <c r="A98" s="8" t="s">
        <v>29</v>
      </c>
      <c r="B98" s="9" t="s">
        <v>30</v>
      </c>
      <c r="C98" s="10">
        <v>1784.1000000000001</v>
      </c>
      <c r="D98" s="10">
        <v>1784.1000000000001</v>
      </c>
      <c r="E98" s="10">
        <v>145</v>
      </c>
      <c r="F98" s="10">
        <v>7.1107700000000005</v>
      </c>
      <c r="G98" s="10">
        <v>0</v>
      </c>
      <c r="H98" s="10">
        <v>1.77196</v>
      </c>
      <c r="I98" s="10">
        <v>5.3503500000000006</v>
      </c>
      <c r="J98" s="10">
        <v>2.5844899999999997</v>
      </c>
      <c r="K98" s="10">
        <f t="shared" si="6"/>
        <v>137.88923</v>
      </c>
      <c r="L98" s="10">
        <f t="shared" si="7"/>
        <v>1776.9892300000001</v>
      </c>
      <c r="M98" s="10">
        <f t="shared" si="8"/>
        <v>4.9039793103448277</v>
      </c>
      <c r="N98" s="10">
        <f t="shared" si="9"/>
        <v>1782.3280400000001</v>
      </c>
      <c r="O98" s="10">
        <f t="shared" si="10"/>
        <v>143.22803999999999</v>
      </c>
      <c r="P98" s="10">
        <f t="shared" si="11"/>
        <v>1.2220413793103448</v>
      </c>
    </row>
    <row r="99" spans="1:16">
      <c r="A99" s="8" t="s">
        <v>31</v>
      </c>
      <c r="B99" s="9" t="s">
        <v>32</v>
      </c>
      <c r="C99" s="10">
        <v>6169</v>
      </c>
      <c r="D99" s="10">
        <v>6169</v>
      </c>
      <c r="E99" s="10">
        <v>509</v>
      </c>
      <c r="F99" s="10">
        <v>100.46433</v>
      </c>
      <c r="G99" s="10">
        <v>0</v>
      </c>
      <c r="H99" s="10">
        <v>44.69209</v>
      </c>
      <c r="I99" s="10">
        <v>55.801809999999996</v>
      </c>
      <c r="J99" s="10">
        <v>68.766600000000011</v>
      </c>
      <c r="K99" s="10">
        <f t="shared" si="6"/>
        <v>408.53566999999998</v>
      </c>
      <c r="L99" s="10">
        <f t="shared" si="7"/>
        <v>6068.5356700000002</v>
      </c>
      <c r="M99" s="10">
        <f t="shared" si="8"/>
        <v>19.737589390962672</v>
      </c>
      <c r="N99" s="10">
        <f t="shared" si="9"/>
        <v>6124.3079100000004</v>
      </c>
      <c r="O99" s="10">
        <f t="shared" si="10"/>
        <v>464.30790999999999</v>
      </c>
      <c r="P99" s="10">
        <f t="shared" si="11"/>
        <v>8.7803713163064838</v>
      </c>
    </row>
    <row r="100" spans="1:16">
      <c r="A100" s="8" t="s">
        <v>109</v>
      </c>
      <c r="B100" s="9" t="s">
        <v>110</v>
      </c>
      <c r="C100" s="10">
        <v>3677.6</v>
      </c>
      <c r="D100" s="10">
        <v>3677.6</v>
      </c>
      <c r="E100" s="10">
        <v>0</v>
      </c>
      <c r="F100" s="10">
        <v>9.1245599999999989</v>
      </c>
      <c r="G100" s="10">
        <v>0</v>
      </c>
      <c r="H100" s="10">
        <v>0</v>
      </c>
      <c r="I100" s="10">
        <v>9.1245599999999989</v>
      </c>
      <c r="J100" s="10">
        <v>27.330020000000001</v>
      </c>
      <c r="K100" s="10">
        <f t="shared" si="6"/>
        <v>-9.1245599999999989</v>
      </c>
      <c r="L100" s="10">
        <f t="shared" si="7"/>
        <v>3668.4754399999997</v>
      </c>
      <c r="M100" s="10">
        <f t="shared" si="8"/>
        <v>0</v>
      </c>
      <c r="N100" s="10">
        <f t="shared" si="9"/>
        <v>3677.6</v>
      </c>
      <c r="O100" s="10">
        <f t="shared" si="10"/>
        <v>0</v>
      </c>
      <c r="P100" s="10">
        <f t="shared" si="11"/>
        <v>0</v>
      </c>
    </row>
    <row r="101" spans="1:16">
      <c r="A101" s="8" t="s">
        <v>81</v>
      </c>
      <c r="B101" s="9" t="s">
        <v>82</v>
      </c>
      <c r="C101" s="10">
        <v>1104.3</v>
      </c>
      <c r="D101" s="10">
        <v>1763.89834</v>
      </c>
      <c r="E101" s="10">
        <v>56.343260000000001</v>
      </c>
      <c r="F101" s="10">
        <v>27.997779999999999</v>
      </c>
      <c r="G101" s="10">
        <v>0</v>
      </c>
      <c r="H101" s="10">
        <v>-0.40366000000000002</v>
      </c>
      <c r="I101" s="10">
        <v>28.401440000000001</v>
      </c>
      <c r="J101" s="10">
        <v>27.997779999999999</v>
      </c>
      <c r="K101" s="10">
        <f t="shared" si="6"/>
        <v>28.345480000000002</v>
      </c>
      <c r="L101" s="10">
        <f t="shared" si="7"/>
        <v>1735.90056</v>
      </c>
      <c r="M101" s="10">
        <f t="shared" si="8"/>
        <v>49.691444903968993</v>
      </c>
      <c r="N101" s="10">
        <f t="shared" si="9"/>
        <v>1764.3019999999999</v>
      </c>
      <c r="O101" s="10">
        <f t="shared" si="10"/>
        <v>56.746920000000003</v>
      </c>
      <c r="P101" s="10">
        <f t="shared" si="11"/>
        <v>-0.71642996873095377</v>
      </c>
    </row>
    <row r="102" spans="1:16" ht="25.5">
      <c r="A102" s="8" t="s">
        <v>83</v>
      </c>
      <c r="B102" s="9" t="s">
        <v>84</v>
      </c>
      <c r="C102" s="10">
        <v>71.777969999999996</v>
      </c>
      <c r="D102" s="10">
        <v>71.777969999999996</v>
      </c>
      <c r="E102" s="10">
        <v>0</v>
      </c>
      <c r="F102" s="10">
        <v>0.77787000000000006</v>
      </c>
      <c r="G102" s="10">
        <v>0</v>
      </c>
      <c r="H102" s="10">
        <v>0</v>
      </c>
      <c r="I102" s="10">
        <v>0.77787000000000006</v>
      </c>
      <c r="J102" s="10">
        <v>9.2978700000000014</v>
      </c>
      <c r="K102" s="10">
        <f t="shared" si="6"/>
        <v>-0.77787000000000006</v>
      </c>
      <c r="L102" s="10">
        <f t="shared" si="7"/>
        <v>71.000100000000003</v>
      </c>
      <c r="M102" s="10">
        <f t="shared" si="8"/>
        <v>0</v>
      </c>
      <c r="N102" s="10">
        <f t="shared" si="9"/>
        <v>71.777969999999996</v>
      </c>
      <c r="O102" s="10">
        <f t="shared" si="10"/>
        <v>0</v>
      </c>
      <c r="P102" s="10">
        <f t="shared" si="11"/>
        <v>0</v>
      </c>
    </row>
    <row r="103" spans="1:16" ht="25.5">
      <c r="A103" s="8" t="s">
        <v>35</v>
      </c>
      <c r="B103" s="9" t="s">
        <v>36</v>
      </c>
      <c r="C103" s="10">
        <v>0</v>
      </c>
      <c r="D103" s="10">
        <v>4535.6000000000004</v>
      </c>
      <c r="E103" s="10">
        <v>701.49</v>
      </c>
      <c r="F103" s="10">
        <v>0</v>
      </c>
      <c r="G103" s="10">
        <v>0</v>
      </c>
      <c r="H103" s="10">
        <v>119.059</v>
      </c>
      <c r="I103" s="10">
        <v>0</v>
      </c>
      <c r="J103" s="10">
        <v>123.464</v>
      </c>
      <c r="K103" s="10">
        <f t="shared" si="6"/>
        <v>701.49</v>
      </c>
      <c r="L103" s="10">
        <f t="shared" si="7"/>
        <v>4535.6000000000004</v>
      </c>
      <c r="M103" s="10">
        <f t="shared" si="8"/>
        <v>0</v>
      </c>
      <c r="N103" s="10">
        <f t="shared" si="9"/>
        <v>4416.5410000000002</v>
      </c>
      <c r="O103" s="10">
        <f t="shared" si="10"/>
        <v>582.43100000000004</v>
      </c>
      <c r="P103" s="10">
        <f t="shared" si="11"/>
        <v>16.97230181470869</v>
      </c>
    </row>
    <row r="104" spans="1:16">
      <c r="A104" s="8" t="s">
        <v>85</v>
      </c>
      <c r="B104" s="9" t="s">
        <v>86</v>
      </c>
      <c r="C104" s="10">
        <v>39.800000000000004</v>
      </c>
      <c r="D104" s="10">
        <v>39.800000000000004</v>
      </c>
      <c r="E104" s="10">
        <v>11.8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11.8</v>
      </c>
      <c r="L104" s="10">
        <f t="shared" si="7"/>
        <v>39.800000000000004</v>
      </c>
      <c r="M104" s="10">
        <f t="shared" si="8"/>
        <v>0</v>
      </c>
      <c r="N104" s="10">
        <f t="shared" si="9"/>
        <v>39.800000000000004</v>
      </c>
      <c r="O104" s="10">
        <f t="shared" si="10"/>
        <v>11.8</v>
      </c>
      <c r="P104" s="10">
        <f t="shared" si="11"/>
        <v>0</v>
      </c>
    </row>
    <row r="105" spans="1:16">
      <c r="A105" s="8" t="s">
        <v>73</v>
      </c>
      <c r="B105" s="9" t="s">
        <v>74</v>
      </c>
      <c r="C105" s="10">
        <v>14.6</v>
      </c>
      <c r="D105" s="10">
        <v>14.6</v>
      </c>
      <c r="E105" s="10">
        <v>0</v>
      </c>
      <c r="F105" s="10">
        <v>0.13037000000000001</v>
      </c>
      <c r="G105" s="10">
        <v>0</v>
      </c>
      <c r="H105" s="10">
        <v>0.13037000000000001</v>
      </c>
      <c r="I105" s="10">
        <v>0</v>
      </c>
      <c r="J105" s="10">
        <v>0</v>
      </c>
      <c r="K105" s="10">
        <f t="shared" si="6"/>
        <v>-0.13037000000000001</v>
      </c>
      <c r="L105" s="10">
        <f t="shared" si="7"/>
        <v>14.46963</v>
      </c>
      <c r="M105" s="10">
        <f t="shared" si="8"/>
        <v>0</v>
      </c>
      <c r="N105" s="10">
        <f t="shared" si="9"/>
        <v>14.46963</v>
      </c>
      <c r="O105" s="10">
        <f t="shared" si="10"/>
        <v>-0.13037000000000001</v>
      </c>
      <c r="P105" s="10">
        <f t="shared" si="11"/>
        <v>0</v>
      </c>
    </row>
    <row r="106" spans="1:16" ht="25.5">
      <c r="A106" s="5" t="s">
        <v>242</v>
      </c>
      <c r="B106" s="6" t="s">
        <v>243</v>
      </c>
      <c r="C106" s="7">
        <v>3096.7609499999999</v>
      </c>
      <c r="D106" s="7">
        <v>3096.7609499999999</v>
      </c>
      <c r="E106" s="7">
        <v>376.65000000000003</v>
      </c>
      <c r="F106" s="7">
        <v>12.14626</v>
      </c>
      <c r="G106" s="7">
        <v>0</v>
      </c>
      <c r="H106" s="7">
        <v>38.896270000000001</v>
      </c>
      <c r="I106" s="7">
        <v>0</v>
      </c>
      <c r="J106" s="7">
        <v>0</v>
      </c>
      <c r="K106" s="7">
        <f t="shared" si="6"/>
        <v>364.50374000000005</v>
      </c>
      <c r="L106" s="7">
        <f t="shared" si="7"/>
        <v>3084.6146899999999</v>
      </c>
      <c r="M106" s="7">
        <f t="shared" si="8"/>
        <v>3.2248134873224474</v>
      </c>
      <c r="N106" s="7">
        <f t="shared" si="9"/>
        <v>3057.8646799999997</v>
      </c>
      <c r="O106" s="7">
        <f t="shared" si="10"/>
        <v>337.75373000000002</v>
      </c>
      <c r="P106" s="7">
        <f t="shared" si="11"/>
        <v>10.326900305323244</v>
      </c>
    </row>
    <row r="107" spans="1:16">
      <c r="A107" s="8" t="s">
        <v>67</v>
      </c>
      <c r="B107" s="9" t="s">
        <v>68</v>
      </c>
      <c r="C107" s="10">
        <v>2170.6</v>
      </c>
      <c r="D107" s="10">
        <v>2170.6</v>
      </c>
      <c r="E107" s="10">
        <v>279</v>
      </c>
      <c r="F107" s="10">
        <v>9.9559599999999993</v>
      </c>
      <c r="G107" s="10">
        <v>0</v>
      </c>
      <c r="H107" s="10">
        <v>32.830800000000004</v>
      </c>
      <c r="I107" s="10">
        <v>0</v>
      </c>
      <c r="J107" s="10">
        <v>0</v>
      </c>
      <c r="K107" s="10">
        <f t="shared" si="6"/>
        <v>269.04404</v>
      </c>
      <c r="L107" s="10">
        <f t="shared" si="7"/>
        <v>2160.6440400000001</v>
      </c>
      <c r="M107" s="10">
        <f t="shared" si="8"/>
        <v>3.5684444444444443</v>
      </c>
      <c r="N107" s="10">
        <f t="shared" si="9"/>
        <v>2137.7691999999997</v>
      </c>
      <c r="O107" s="10">
        <f t="shared" si="10"/>
        <v>246.16919999999999</v>
      </c>
      <c r="P107" s="10">
        <f t="shared" si="11"/>
        <v>11.767311827956989</v>
      </c>
    </row>
    <row r="108" spans="1:16">
      <c r="A108" s="8" t="s">
        <v>69</v>
      </c>
      <c r="B108" s="9" t="s">
        <v>70</v>
      </c>
      <c r="C108" s="10">
        <v>477.5</v>
      </c>
      <c r="D108" s="10">
        <v>477.5</v>
      </c>
      <c r="E108" s="10">
        <v>61.4</v>
      </c>
      <c r="F108" s="10">
        <v>2.1903000000000001</v>
      </c>
      <c r="G108" s="10">
        <v>0</v>
      </c>
      <c r="H108" s="10">
        <v>6.0654700000000004</v>
      </c>
      <c r="I108" s="10">
        <v>0</v>
      </c>
      <c r="J108" s="10">
        <v>0</v>
      </c>
      <c r="K108" s="10">
        <f t="shared" si="6"/>
        <v>59.209699999999998</v>
      </c>
      <c r="L108" s="10">
        <f t="shared" si="7"/>
        <v>475.30970000000002</v>
      </c>
      <c r="M108" s="10">
        <f t="shared" si="8"/>
        <v>3.5672638436482087</v>
      </c>
      <c r="N108" s="10">
        <f t="shared" si="9"/>
        <v>471.43453</v>
      </c>
      <c r="O108" s="10">
        <f t="shared" si="10"/>
        <v>55.334530000000001</v>
      </c>
      <c r="P108" s="10">
        <f t="shared" si="11"/>
        <v>9.8786156351791536</v>
      </c>
    </row>
    <row r="109" spans="1:16">
      <c r="A109" s="8" t="s">
        <v>61</v>
      </c>
      <c r="B109" s="9" t="s">
        <v>62</v>
      </c>
      <c r="C109" s="10">
        <v>25</v>
      </c>
      <c r="D109" s="10">
        <v>25</v>
      </c>
      <c r="E109" s="10">
        <v>3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3</v>
      </c>
      <c r="L109" s="10">
        <f t="shared" si="7"/>
        <v>25</v>
      </c>
      <c r="M109" s="10">
        <f t="shared" si="8"/>
        <v>0</v>
      </c>
      <c r="N109" s="10">
        <f t="shared" si="9"/>
        <v>25</v>
      </c>
      <c r="O109" s="10">
        <f t="shared" si="10"/>
        <v>3</v>
      </c>
      <c r="P109" s="10">
        <f t="shared" si="11"/>
        <v>0</v>
      </c>
    </row>
    <row r="110" spans="1:16">
      <c r="A110" s="8" t="s">
        <v>77</v>
      </c>
      <c r="B110" s="9" t="s">
        <v>78</v>
      </c>
      <c r="C110" s="10">
        <v>1.1000000000000001</v>
      </c>
      <c r="D110" s="10">
        <v>1.1000000000000001</v>
      </c>
      <c r="E110" s="10">
        <v>1.1000000000000001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1.1000000000000001</v>
      </c>
      <c r="L110" s="10">
        <f t="shared" si="7"/>
        <v>1.1000000000000001</v>
      </c>
      <c r="M110" s="10">
        <f t="shared" si="8"/>
        <v>0</v>
      </c>
      <c r="N110" s="10">
        <f t="shared" si="9"/>
        <v>1.1000000000000001</v>
      </c>
      <c r="O110" s="10">
        <f t="shared" si="10"/>
        <v>1.1000000000000001</v>
      </c>
      <c r="P110" s="10">
        <f t="shared" si="11"/>
        <v>0</v>
      </c>
    </row>
    <row r="111" spans="1:16">
      <c r="A111" s="8" t="s">
        <v>71</v>
      </c>
      <c r="B111" s="9" t="s">
        <v>72</v>
      </c>
      <c r="C111" s="10">
        <v>159.56095000000002</v>
      </c>
      <c r="D111" s="10">
        <v>158.56095000000002</v>
      </c>
      <c r="E111" s="10">
        <v>30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30</v>
      </c>
      <c r="L111" s="10">
        <f t="shared" si="7"/>
        <v>158.56095000000002</v>
      </c>
      <c r="M111" s="10">
        <f t="shared" si="8"/>
        <v>0</v>
      </c>
      <c r="N111" s="10">
        <f t="shared" si="9"/>
        <v>158.56095000000002</v>
      </c>
      <c r="O111" s="10">
        <f t="shared" si="10"/>
        <v>30</v>
      </c>
      <c r="P111" s="10">
        <f t="shared" si="11"/>
        <v>0</v>
      </c>
    </row>
    <row r="112" spans="1:16">
      <c r="A112" s="8" t="s">
        <v>29</v>
      </c>
      <c r="B112" s="9" t="s">
        <v>30</v>
      </c>
      <c r="C112" s="10">
        <v>4.4000000000000004</v>
      </c>
      <c r="D112" s="10">
        <v>4.4000000000000004</v>
      </c>
      <c r="E112" s="10">
        <v>0.35000000000000003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0.35000000000000003</v>
      </c>
      <c r="L112" s="10">
        <f t="shared" si="7"/>
        <v>4.4000000000000004</v>
      </c>
      <c r="M112" s="10">
        <f t="shared" si="8"/>
        <v>0</v>
      </c>
      <c r="N112" s="10">
        <f t="shared" si="9"/>
        <v>4.4000000000000004</v>
      </c>
      <c r="O112" s="10">
        <f t="shared" si="10"/>
        <v>0.35000000000000003</v>
      </c>
      <c r="P112" s="10">
        <f t="shared" si="11"/>
        <v>0</v>
      </c>
    </row>
    <row r="113" spans="1:16">
      <c r="A113" s="8" t="s">
        <v>31</v>
      </c>
      <c r="B113" s="9" t="s">
        <v>32</v>
      </c>
      <c r="C113" s="10">
        <v>18.900000000000002</v>
      </c>
      <c r="D113" s="10">
        <v>18.900000000000002</v>
      </c>
      <c r="E113" s="10">
        <v>1.5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1.5</v>
      </c>
      <c r="L113" s="10">
        <f t="shared" si="7"/>
        <v>18.900000000000002</v>
      </c>
      <c r="M113" s="10">
        <f t="shared" si="8"/>
        <v>0</v>
      </c>
      <c r="N113" s="10">
        <f t="shared" si="9"/>
        <v>18.900000000000002</v>
      </c>
      <c r="O113" s="10">
        <f t="shared" si="10"/>
        <v>1.5</v>
      </c>
      <c r="P113" s="10">
        <f t="shared" si="11"/>
        <v>0</v>
      </c>
    </row>
    <row r="114" spans="1:16">
      <c r="A114" s="8" t="s">
        <v>109</v>
      </c>
      <c r="B114" s="9" t="s">
        <v>110</v>
      </c>
      <c r="C114" s="10">
        <v>238.20000000000002</v>
      </c>
      <c r="D114" s="10">
        <v>238.20000000000002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238.20000000000002</v>
      </c>
      <c r="M114" s="10">
        <f t="shared" si="8"/>
        <v>0</v>
      </c>
      <c r="N114" s="10">
        <f t="shared" si="9"/>
        <v>238.20000000000002</v>
      </c>
      <c r="O114" s="10">
        <f t="shared" si="10"/>
        <v>0</v>
      </c>
      <c r="P114" s="10">
        <f t="shared" si="11"/>
        <v>0</v>
      </c>
    </row>
    <row r="115" spans="1:16">
      <c r="A115" s="8" t="s">
        <v>81</v>
      </c>
      <c r="B115" s="9" t="s">
        <v>82</v>
      </c>
      <c r="C115" s="10">
        <v>0</v>
      </c>
      <c r="D115" s="10">
        <v>1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1</v>
      </c>
      <c r="M115" s="10">
        <f t="shared" si="8"/>
        <v>0</v>
      </c>
      <c r="N115" s="10">
        <f t="shared" si="9"/>
        <v>1</v>
      </c>
      <c r="O115" s="10">
        <f t="shared" si="10"/>
        <v>0</v>
      </c>
      <c r="P115" s="10">
        <f t="shared" si="11"/>
        <v>0</v>
      </c>
    </row>
    <row r="116" spans="1:16" ht="25.5">
      <c r="A116" s="8" t="s">
        <v>83</v>
      </c>
      <c r="B116" s="9" t="s">
        <v>84</v>
      </c>
      <c r="C116" s="10">
        <v>1.2</v>
      </c>
      <c r="D116" s="10">
        <v>1.2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1.2</v>
      </c>
      <c r="M116" s="10">
        <f t="shared" si="8"/>
        <v>0</v>
      </c>
      <c r="N116" s="10">
        <f t="shared" si="9"/>
        <v>1.2</v>
      </c>
      <c r="O116" s="10">
        <f t="shared" si="10"/>
        <v>0</v>
      </c>
      <c r="P116" s="10">
        <f t="shared" si="11"/>
        <v>0</v>
      </c>
    </row>
    <row r="117" spans="1:16">
      <c r="A117" s="8" t="s">
        <v>85</v>
      </c>
      <c r="B117" s="9" t="s">
        <v>86</v>
      </c>
      <c r="C117" s="10">
        <v>0.3</v>
      </c>
      <c r="D117" s="10">
        <v>0.3</v>
      </c>
      <c r="E117" s="10">
        <v>0.3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0.3</v>
      </c>
      <c r="L117" s="10">
        <f t="shared" si="7"/>
        <v>0.3</v>
      </c>
      <c r="M117" s="10">
        <f t="shared" si="8"/>
        <v>0</v>
      </c>
      <c r="N117" s="10">
        <f t="shared" si="9"/>
        <v>0.3</v>
      </c>
      <c r="O117" s="10">
        <f t="shared" si="10"/>
        <v>0.3</v>
      </c>
      <c r="P117" s="10">
        <f t="shared" si="11"/>
        <v>0</v>
      </c>
    </row>
    <row r="118" spans="1:16" ht="25.5">
      <c r="A118" s="5" t="s">
        <v>244</v>
      </c>
      <c r="B118" s="6" t="s">
        <v>245</v>
      </c>
      <c r="C118" s="7">
        <v>24411.651410000006</v>
      </c>
      <c r="D118" s="7">
        <v>25420.051410000004</v>
      </c>
      <c r="E118" s="7">
        <v>3145.5</v>
      </c>
      <c r="F118" s="7">
        <v>150.82021</v>
      </c>
      <c r="G118" s="7">
        <v>2.8510000000000001E-2</v>
      </c>
      <c r="H118" s="7">
        <v>29.50948</v>
      </c>
      <c r="I118" s="7">
        <v>121.31073000000002</v>
      </c>
      <c r="J118" s="7">
        <v>122.40249</v>
      </c>
      <c r="K118" s="7">
        <f t="shared" si="6"/>
        <v>2994.6797900000001</v>
      </c>
      <c r="L118" s="7">
        <f t="shared" si="7"/>
        <v>25269.231200000002</v>
      </c>
      <c r="M118" s="7">
        <f t="shared" si="8"/>
        <v>4.7947928787156258</v>
      </c>
      <c r="N118" s="7">
        <f t="shared" si="9"/>
        <v>25390.541930000003</v>
      </c>
      <c r="O118" s="7">
        <f t="shared" si="10"/>
        <v>3115.9905199999998</v>
      </c>
      <c r="P118" s="7">
        <f t="shared" si="11"/>
        <v>0.93814910189159106</v>
      </c>
    </row>
    <row r="119" spans="1:16">
      <c r="A119" s="8" t="s">
        <v>67</v>
      </c>
      <c r="B119" s="9" t="s">
        <v>68</v>
      </c>
      <c r="C119" s="10">
        <v>15158.300000000001</v>
      </c>
      <c r="D119" s="10">
        <v>15780.5</v>
      </c>
      <c r="E119" s="10">
        <v>1587.9</v>
      </c>
      <c r="F119" s="10">
        <v>0</v>
      </c>
      <c r="G119" s="10">
        <v>0</v>
      </c>
      <c r="H119" s="10">
        <v>-1.54</v>
      </c>
      <c r="I119" s="10">
        <v>1.54</v>
      </c>
      <c r="J119" s="10">
        <v>0</v>
      </c>
      <c r="K119" s="10">
        <f t="shared" si="6"/>
        <v>1587.9</v>
      </c>
      <c r="L119" s="10">
        <f t="shared" si="7"/>
        <v>15780.5</v>
      </c>
      <c r="M119" s="10">
        <f t="shared" si="8"/>
        <v>0</v>
      </c>
      <c r="N119" s="10">
        <f t="shared" si="9"/>
        <v>15782.04</v>
      </c>
      <c r="O119" s="10">
        <f t="shared" si="10"/>
        <v>1589.44</v>
      </c>
      <c r="P119" s="10">
        <f t="shared" si="11"/>
        <v>-9.6983437244158949E-2</v>
      </c>
    </row>
    <row r="120" spans="1:16">
      <c r="A120" s="8" t="s">
        <v>69</v>
      </c>
      <c r="B120" s="9" t="s">
        <v>70</v>
      </c>
      <c r="C120" s="10">
        <v>3334.8</v>
      </c>
      <c r="D120" s="10">
        <v>3471.7000000000003</v>
      </c>
      <c r="E120" s="10">
        <v>350.3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350.3</v>
      </c>
      <c r="L120" s="10">
        <f t="shared" si="7"/>
        <v>3471.7000000000003</v>
      </c>
      <c r="M120" s="10">
        <f t="shared" si="8"/>
        <v>0</v>
      </c>
      <c r="N120" s="10">
        <f t="shared" si="9"/>
        <v>3471.7000000000003</v>
      </c>
      <c r="O120" s="10">
        <f t="shared" si="10"/>
        <v>350.3</v>
      </c>
      <c r="P120" s="10">
        <f t="shared" si="11"/>
        <v>0</v>
      </c>
    </row>
    <row r="121" spans="1:16">
      <c r="A121" s="8" t="s">
        <v>61</v>
      </c>
      <c r="B121" s="9" t="s">
        <v>62</v>
      </c>
      <c r="C121" s="10">
        <v>1111.1843200000001</v>
      </c>
      <c r="D121" s="10">
        <v>1111.1843200000001</v>
      </c>
      <c r="E121" s="10">
        <v>264.60000000000002</v>
      </c>
      <c r="F121" s="10">
        <v>72.736000000000004</v>
      </c>
      <c r="G121" s="10">
        <v>0</v>
      </c>
      <c r="H121" s="10">
        <v>4.83</v>
      </c>
      <c r="I121" s="10">
        <v>67.906000000000006</v>
      </c>
      <c r="J121" s="10">
        <v>69.91525</v>
      </c>
      <c r="K121" s="10">
        <f t="shared" si="6"/>
        <v>191.86400000000003</v>
      </c>
      <c r="L121" s="10">
        <f t="shared" si="7"/>
        <v>1038.44832</v>
      </c>
      <c r="M121" s="10">
        <f t="shared" si="8"/>
        <v>27.489040060468632</v>
      </c>
      <c r="N121" s="10">
        <f t="shared" si="9"/>
        <v>1106.3543200000001</v>
      </c>
      <c r="O121" s="10">
        <f t="shared" si="10"/>
        <v>259.77000000000004</v>
      </c>
      <c r="P121" s="10">
        <f t="shared" si="11"/>
        <v>1.8253968253968251</v>
      </c>
    </row>
    <row r="122" spans="1:16">
      <c r="A122" s="8" t="s">
        <v>77</v>
      </c>
      <c r="B122" s="9" t="s">
        <v>78</v>
      </c>
      <c r="C122" s="10">
        <v>10.200000000000001</v>
      </c>
      <c r="D122" s="10">
        <v>10.200000000000001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10.200000000000001</v>
      </c>
      <c r="M122" s="10">
        <f t="shared" si="8"/>
        <v>0</v>
      </c>
      <c r="N122" s="10">
        <f t="shared" si="9"/>
        <v>10.200000000000001</v>
      </c>
      <c r="O122" s="10">
        <f t="shared" si="10"/>
        <v>0</v>
      </c>
      <c r="P122" s="10">
        <f t="shared" si="11"/>
        <v>0</v>
      </c>
    </row>
    <row r="123" spans="1:16">
      <c r="A123" s="8" t="s">
        <v>71</v>
      </c>
      <c r="B123" s="9" t="s">
        <v>72</v>
      </c>
      <c r="C123" s="10">
        <v>2626.0639100000003</v>
      </c>
      <c r="D123" s="10">
        <v>2859.0139100000001</v>
      </c>
      <c r="E123" s="10">
        <v>860.80000000000007</v>
      </c>
      <c r="F123" s="10">
        <v>40.192819999999998</v>
      </c>
      <c r="G123" s="10">
        <v>0</v>
      </c>
      <c r="H123" s="10">
        <v>0</v>
      </c>
      <c r="I123" s="10">
        <v>40.192819999999998</v>
      </c>
      <c r="J123" s="10">
        <v>40.786819999999999</v>
      </c>
      <c r="K123" s="10">
        <f t="shared" si="6"/>
        <v>820.60718000000008</v>
      </c>
      <c r="L123" s="10">
        <f t="shared" si="7"/>
        <v>2818.8210899999999</v>
      </c>
      <c r="M123" s="10">
        <f t="shared" si="8"/>
        <v>4.6692402416356877</v>
      </c>
      <c r="N123" s="10">
        <f t="shared" si="9"/>
        <v>2859.0139100000001</v>
      </c>
      <c r="O123" s="10">
        <f t="shared" si="10"/>
        <v>860.80000000000007</v>
      </c>
      <c r="P123" s="10">
        <f t="shared" si="11"/>
        <v>0</v>
      </c>
    </row>
    <row r="124" spans="1:16">
      <c r="A124" s="8" t="s">
        <v>79</v>
      </c>
      <c r="B124" s="9" t="s">
        <v>80</v>
      </c>
      <c r="C124" s="10">
        <v>238.54318000000001</v>
      </c>
      <c r="D124" s="10">
        <v>238.54318000000001</v>
      </c>
      <c r="E124" s="10">
        <v>48.2</v>
      </c>
      <c r="F124" s="10">
        <v>0.88</v>
      </c>
      <c r="G124" s="10">
        <v>0</v>
      </c>
      <c r="H124" s="10">
        <v>0.12</v>
      </c>
      <c r="I124" s="10">
        <v>0.76</v>
      </c>
      <c r="J124" s="10">
        <v>0.76</v>
      </c>
      <c r="K124" s="10">
        <f t="shared" si="6"/>
        <v>47.32</v>
      </c>
      <c r="L124" s="10">
        <f t="shared" si="7"/>
        <v>237.66318000000001</v>
      </c>
      <c r="M124" s="10">
        <f t="shared" si="8"/>
        <v>1.8257261410788379</v>
      </c>
      <c r="N124" s="10">
        <f t="shared" si="9"/>
        <v>238.42318</v>
      </c>
      <c r="O124" s="10">
        <f t="shared" si="10"/>
        <v>48.080000000000005</v>
      </c>
      <c r="P124" s="10">
        <f t="shared" si="11"/>
        <v>0.24896265560165973</v>
      </c>
    </row>
    <row r="125" spans="1:16">
      <c r="A125" s="8" t="s">
        <v>27</v>
      </c>
      <c r="B125" s="9" t="s">
        <v>28</v>
      </c>
      <c r="C125" s="10">
        <v>1339.1000000000001</v>
      </c>
      <c r="D125" s="10">
        <v>1339.1000000000001</v>
      </c>
      <c r="E125" s="10">
        <v>0</v>
      </c>
      <c r="F125" s="10">
        <v>35.826030000000003</v>
      </c>
      <c r="G125" s="10">
        <v>2.8510000000000001E-2</v>
      </c>
      <c r="H125" s="10">
        <v>24.91412</v>
      </c>
      <c r="I125" s="10">
        <v>10.911910000000001</v>
      </c>
      <c r="J125" s="10">
        <v>10.94042</v>
      </c>
      <c r="K125" s="10">
        <f t="shared" si="6"/>
        <v>-35.826030000000003</v>
      </c>
      <c r="L125" s="10">
        <f t="shared" si="7"/>
        <v>1303.2739700000002</v>
      </c>
      <c r="M125" s="10">
        <f t="shared" si="8"/>
        <v>0</v>
      </c>
      <c r="N125" s="10">
        <f t="shared" si="9"/>
        <v>1314.1858800000002</v>
      </c>
      <c r="O125" s="10">
        <f t="shared" si="10"/>
        <v>-24.91412</v>
      </c>
      <c r="P125" s="10">
        <f t="shared" si="11"/>
        <v>0</v>
      </c>
    </row>
    <row r="126" spans="1:16">
      <c r="A126" s="8" t="s">
        <v>29</v>
      </c>
      <c r="B126" s="9" t="s">
        <v>30</v>
      </c>
      <c r="C126" s="10">
        <v>69.400000000000006</v>
      </c>
      <c r="D126" s="10">
        <v>69.400000000000006</v>
      </c>
      <c r="E126" s="10">
        <v>5.7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5.7</v>
      </c>
      <c r="L126" s="10">
        <f t="shared" si="7"/>
        <v>69.400000000000006</v>
      </c>
      <c r="M126" s="10">
        <f t="shared" si="8"/>
        <v>0</v>
      </c>
      <c r="N126" s="10">
        <f t="shared" si="9"/>
        <v>69.400000000000006</v>
      </c>
      <c r="O126" s="10">
        <f t="shared" si="10"/>
        <v>5.7</v>
      </c>
      <c r="P126" s="10">
        <f t="shared" si="11"/>
        <v>0</v>
      </c>
    </row>
    <row r="127" spans="1:16">
      <c r="A127" s="8" t="s">
        <v>31</v>
      </c>
      <c r="B127" s="9" t="s">
        <v>32</v>
      </c>
      <c r="C127" s="10">
        <v>360.5</v>
      </c>
      <c r="D127" s="10">
        <v>360.5</v>
      </c>
      <c r="E127" s="10">
        <v>28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28</v>
      </c>
      <c r="L127" s="10">
        <f t="shared" si="7"/>
        <v>360.5</v>
      </c>
      <c r="M127" s="10">
        <f t="shared" si="8"/>
        <v>0</v>
      </c>
      <c r="N127" s="10">
        <f t="shared" si="9"/>
        <v>360.5</v>
      </c>
      <c r="O127" s="10">
        <f t="shared" si="10"/>
        <v>28</v>
      </c>
      <c r="P127" s="10">
        <f t="shared" si="11"/>
        <v>0</v>
      </c>
    </row>
    <row r="128" spans="1:16">
      <c r="A128" s="8" t="s">
        <v>81</v>
      </c>
      <c r="B128" s="9" t="s">
        <v>82</v>
      </c>
      <c r="C128" s="10">
        <v>151.5</v>
      </c>
      <c r="D128" s="10">
        <v>167.85</v>
      </c>
      <c r="E128" s="10">
        <v>0</v>
      </c>
      <c r="F128" s="10">
        <v>1.18536</v>
      </c>
      <c r="G128" s="10">
        <v>0</v>
      </c>
      <c r="H128" s="10">
        <v>1.18536</v>
      </c>
      <c r="I128" s="10">
        <v>0</v>
      </c>
      <c r="J128" s="10">
        <v>0</v>
      </c>
      <c r="K128" s="10">
        <f t="shared" si="6"/>
        <v>-1.18536</v>
      </c>
      <c r="L128" s="10">
        <f t="shared" si="7"/>
        <v>166.66463999999999</v>
      </c>
      <c r="M128" s="10">
        <f t="shared" si="8"/>
        <v>0</v>
      </c>
      <c r="N128" s="10">
        <f t="shared" si="9"/>
        <v>166.66463999999999</v>
      </c>
      <c r="O128" s="10">
        <f t="shared" si="10"/>
        <v>-1.18536</v>
      </c>
      <c r="P128" s="10">
        <f t="shared" si="11"/>
        <v>0</v>
      </c>
    </row>
    <row r="129" spans="1:16" ht="25.5">
      <c r="A129" s="8" t="s">
        <v>83</v>
      </c>
      <c r="B129" s="9" t="s">
        <v>84</v>
      </c>
      <c r="C129" s="10">
        <v>11.16</v>
      </c>
      <c r="D129" s="10">
        <v>11.16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11.16</v>
      </c>
      <c r="M129" s="10">
        <f t="shared" si="8"/>
        <v>0</v>
      </c>
      <c r="N129" s="10">
        <f t="shared" si="9"/>
        <v>11.16</v>
      </c>
      <c r="O129" s="10">
        <f t="shared" si="10"/>
        <v>0</v>
      </c>
      <c r="P129" s="10">
        <f t="shared" si="11"/>
        <v>0</v>
      </c>
    </row>
    <row r="130" spans="1:16">
      <c r="A130" s="8" t="s">
        <v>73</v>
      </c>
      <c r="B130" s="9" t="s">
        <v>74</v>
      </c>
      <c r="C130" s="10">
        <v>0.9</v>
      </c>
      <c r="D130" s="10">
        <v>0.9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0.9</v>
      </c>
      <c r="M130" s="10">
        <f t="shared" si="8"/>
        <v>0</v>
      </c>
      <c r="N130" s="10">
        <f t="shared" si="9"/>
        <v>0.9</v>
      </c>
      <c r="O130" s="10">
        <f t="shared" si="10"/>
        <v>0</v>
      </c>
      <c r="P130" s="10">
        <f t="shared" si="11"/>
        <v>0</v>
      </c>
    </row>
    <row r="131" spans="1:16" ht="25.5">
      <c r="A131" s="5" t="s">
        <v>75</v>
      </c>
      <c r="B131" s="6" t="s">
        <v>76</v>
      </c>
      <c r="C131" s="7">
        <v>97337.770959999994</v>
      </c>
      <c r="D131" s="7">
        <v>97559.170960000018</v>
      </c>
      <c r="E131" s="7">
        <v>7132</v>
      </c>
      <c r="F131" s="7">
        <v>75.654300000000006</v>
      </c>
      <c r="G131" s="7">
        <v>0</v>
      </c>
      <c r="H131" s="7">
        <v>31.95382</v>
      </c>
      <c r="I131" s="7">
        <v>43.700480000000006</v>
      </c>
      <c r="J131" s="7">
        <v>2144.5832799999998</v>
      </c>
      <c r="K131" s="7">
        <f t="shared" si="6"/>
        <v>7056.3456999999999</v>
      </c>
      <c r="L131" s="7">
        <f t="shared" si="7"/>
        <v>97483.516660000023</v>
      </c>
      <c r="M131" s="7">
        <f t="shared" si="8"/>
        <v>1.0607725743129559</v>
      </c>
      <c r="N131" s="7">
        <f t="shared" si="9"/>
        <v>97527.217140000022</v>
      </c>
      <c r="O131" s="7">
        <f t="shared" si="10"/>
        <v>7100.0461800000003</v>
      </c>
      <c r="P131" s="7">
        <f t="shared" si="11"/>
        <v>0.4480344924284913</v>
      </c>
    </row>
    <row r="132" spans="1:16">
      <c r="A132" s="8" t="s">
        <v>67</v>
      </c>
      <c r="B132" s="9" t="s">
        <v>68</v>
      </c>
      <c r="C132" s="10">
        <v>54488.6</v>
      </c>
      <c r="D132" s="10">
        <v>54488.6</v>
      </c>
      <c r="E132" s="10">
        <v>4617</v>
      </c>
      <c r="F132" s="10">
        <v>16.18674</v>
      </c>
      <c r="G132" s="10">
        <v>0</v>
      </c>
      <c r="H132" s="10">
        <v>16.18674</v>
      </c>
      <c r="I132" s="10">
        <v>0</v>
      </c>
      <c r="J132" s="10">
        <v>1699.17353</v>
      </c>
      <c r="K132" s="10">
        <f t="shared" si="6"/>
        <v>4600.8132599999999</v>
      </c>
      <c r="L132" s="10">
        <f t="shared" si="7"/>
        <v>54472.413260000001</v>
      </c>
      <c r="M132" s="10">
        <f t="shared" si="8"/>
        <v>0.35058999350227421</v>
      </c>
      <c r="N132" s="10">
        <f t="shared" si="9"/>
        <v>54472.413260000001</v>
      </c>
      <c r="O132" s="10">
        <f t="shared" si="10"/>
        <v>4600.8132599999999</v>
      </c>
      <c r="P132" s="10">
        <f t="shared" si="11"/>
        <v>0.35058999350227421</v>
      </c>
    </row>
    <row r="133" spans="1:16">
      <c r="A133" s="8" t="s">
        <v>69</v>
      </c>
      <c r="B133" s="9" t="s">
        <v>70</v>
      </c>
      <c r="C133" s="10">
        <v>11987.2</v>
      </c>
      <c r="D133" s="10">
        <v>11987.2</v>
      </c>
      <c r="E133" s="10">
        <v>1015.7</v>
      </c>
      <c r="F133" s="10">
        <v>3.56108</v>
      </c>
      <c r="G133" s="10">
        <v>0</v>
      </c>
      <c r="H133" s="10">
        <v>3.56108</v>
      </c>
      <c r="I133" s="10">
        <v>0</v>
      </c>
      <c r="J133" s="10">
        <v>360.97576000000004</v>
      </c>
      <c r="K133" s="10">
        <f t="shared" si="6"/>
        <v>1012.1389200000001</v>
      </c>
      <c r="L133" s="10">
        <f t="shared" si="7"/>
        <v>11983.638920000001</v>
      </c>
      <c r="M133" s="10">
        <f t="shared" si="8"/>
        <v>0.35060352466279415</v>
      </c>
      <c r="N133" s="10">
        <f t="shared" si="9"/>
        <v>11983.638920000001</v>
      </c>
      <c r="O133" s="10">
        <f t="shared" si="10"/>
        <v>1012.1389200000001</v>
      </c>
      <c r="P133" s="10">
        <f t="shared" si="11"/>
        <v>0.35060352466279415</v>
      </c>
    </row>
    <row r="134" spans="1:16">
      <c r="A134" s="8" t="s">
        <v>61</v>
      </c>
      <c r="B134" s="9" t="s">
        <v>62</v>
      </c>
      <c r="C134" s="10">
        <v>113.9224</v>
      </c>
      <c r="D134" s="10">
        <v>216.5224</v>
      </c>
      <c r="E134" s="10">
        <v>0</v>
      </c>
      <c r="F134" s="10">
        <v>0.68</v>
      </c>
      <c r="G134" s="10">
        <v>0</v>
      </c>
      <c r="H134" s="10">
        <v>0.68</v>
      </c>
      <c r="I134" s="10">
        <v>0</v>
      </c>
      <c r="J134" s="10">
        <v>0</v>
      </c>
      <c r="K134" s="10">
        <f t="shared" ref="K134:K197" si="12">E134-F134</f>
        <v>-0.68</v>
      </c>
      <c r="L134" s="10">
        <f t="shared" ref="L134:L197" si="13">D134-F134</f>
        <v>215.8424</v>
      </c>
      <c r="M134" s="10">
        <f t="shared" ref="M134:M197" si="14">IF(E134=0,0,(F134/E134)*100)</f>
        <v>0</v>
      </c>
      <c r="N134" s="10">
        <f t="shared" ref="N134:N197" si="15">D134-H134</f>
        <v>215.8424</v>
      </c>
      <c r="O134" s="10">
        <f t="shared" ref="O134:O197" si="16">E134-H134</f>
        <v>-0.68</v>
      </c>
      <c r="P134" s="10">
        <f t="shared" ref="P134:P197" si="17">IF(E134=0,0,(H134/E134)*100)</f>
        <v>0</v>
      </c>
    </row>
    <row r="135" spans="1:16">
      <c r="A135" s="8" t="s">
        <v>77</v>
      </c>
      <c r="B135" s="9" t="s">
        <v>78</v>
      </c>
      <c r="C135" s="10">
        <v>20.100000000000001</v>
      </c>
      <c r="D135" s="10">
        <v>20.100000000000001</v>
      </c>
      <c r="E135" s="10">
        <v>0</v>
      </c>
      <c r="F135" s="10">
        <v>1.99421</v>
      </c>
      <c r="G135" s="10">
        <v>0</v>
      </c>
      <c r="H135" s="10">
        <v>0</v>
      </c>
      <c r="I135" s="10">
        <v>1.99421</v>
      </c>
      <c r="J135" s="10">
        <v>1.99421</v>
      </c>
      <c r="K135" s="10">
        <f t="shared" si="12"/>
        <v>-1.99421</v>
      </c>
      <c r="L135" s="10">
        <f t="shared" si="13"/>
        <v>18.105790000000002</v>
      </c>
      <c r="M135" s="10">
        <f t="shared" si="14"/>
        <v>0</v>
      </c>
      <c r="N135" s="10">
        <f t="shared" si="15"/>
        <v>20.100000000000001</v>
      </c>
      <c r="O135" s="10">
        <f t="shared" si="16"/>
        <v>0</v>
      </c>
      <c r="P135" s="10">
        <f t="shared" si="17"/>
        <v>0</v>
      </c>
    </row>
    <row r="136" spans="1:16">
      <c r="A136" s="8" t="s">
        <v>63</v>
      </c>
      <c r="B136" s="9" t="s">
        <v>64</v>
      </c>
      <c r="C136" s="10">
        <v>2916.6</v>
      </c>
      <c r="D136" s="10">
        <v>2916.6</v>
      </c>
      <c r="E136" s="10">
        <v>241.5</v>
      </c>
      <c r="F136" s="10">
        <v>40.626230000000007</v>
      </c>
      <c r="G136" s="10">
        <v>0</v>
      </c>
      <c r="H136" s="10">
        <v>0</v>
      </c>
      <c r="I136" s="10">
        <v>40.626230000000007</v>
      </c>
      <c r="J136" s="10">
        <v>49.555070000000001</v>
      </c>
      <c r="K136" s="10">
        <f t="shared" si="12"/>
        <v>200.87376999999998</v>
      </c>
      <c r="L136" s="10">
        <f t="shared" si="13"/>
        <v>2875.9737700000001</v>
      </c>
      <c r="M136" s="10">
        <f t="shared" si="14"/>
        <v>16.822455486542445</v>
      </c>
      <c r="N136" s="10">
        <f t="shared" si="15"/>
        <v>2916.6</v>
      </c>
      <c r="O136" s="10">
        <f t="shared" si="16"/>
        <v>241.5</v>
      </c>
      <c r="P136" s="10">
        <f t="shared" si="17"/>
        <v>0</v>
      </c>
    </row>
    <row r="137" spans="1:16">
      <c r="A137" s="8" t="s">
        <v>71</v>
      </c>
      <c r="B137" s="9" t="s">
        <v>72</v>
      </c>
      <c r="C137" s="10">
        <v>152.26915</v>
      </c>
      <c r="D137" s="10">
        <v>178.96914999999998</v>
      </c>
      <c r="E137" s="10">
        <v>4.3</v>
      </c>
      <c r="F137" s="10">
        <v>1.0800399999999999</v>
      </c>
      <c r="G137" s="10">
        <v>0</v>
      </c>
      <c r="H137" s="10">
        <v>0</v>
      </c>
      <c r="I137" s="10">
        <v>1.0800399999999999</v>
      </c>
      <c r="J137" s="10">
        <v>1.0800399999999999</v>
      </c>
      <c r="K137" s="10">
        <f t="shared" si="12"/>
        <v>3.2199599999999999</v>
      </c>
      <c r="L137" s="10">
        <f t="shared" si="13"/>
        <v>177.88910999999999</v>
      </c>
      <c r="M137" s="10">
        <f t="shared" si="14"/>
        <v>25.117209302325577</v>
      </c>
      <c r="N137" s="10">
        <f t="shared" si="15"/>
        <v>178.96914999999998</v>
      </c>
      <c r="O137" s="10">
        <f t="shared" si="16"/>
        <v>4.3</v>
      </c>
      <c r="P137" s="10">
        <f t="shared" si="17"/>
        <v>0</v>
      </c>
    </row>
    <row r="138" spans="1:16">
      <c r="A138" s="8" t="s">
        <v>27</v>
      </c>
      <c r="B138" s="9" t="s">
        <v>28</v>
      </c>
      <c r="C138" s="10">
        <v>11601.47941</v>
      </c>
      <c r="D138" s="10">
        <v>11601.47941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20.278669999999998</v>
      </c>
      <c r="K138" s="10">
        <f t="shared" si="12"/>
        <v>0</v>
      </c>
      <c r="L138" s="10">
        <f t="shared" si="13"/>
        <v>11601.47941</v>
      </c>
      <c r="M138" s="10">
        <f t="shared" si="14"/>
        <v>0</v>
      </c>
      <c r="N138" s="10">
        <f t="shared" si="15"/>
        <v>11601.47941</v>
      </c>
      <c r="O138" s="10">
        <f t="shared" si="16"/>
        <v>0</v>
      </c>
      <c r="P138" s="10">
        <f t="shared" si="17"/>
        <v>0</v>
      </c>
    </row>
    <row r="139" spans="1:16">
      <c r="A139" s="8" t="s">
        <v>29</v>
      </c>
      <c r="B139" s="9" t="s">
        <v>30</v>
      </c>
      <c r="C139" s="10">
        <v>544.4</v>
      </c>
      <c r="D139" s="10">
        <v>544.4</v>
      </c>
      <c r="E139" s="10">
        <v>45.7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45.7</v>
      </c>
      <c r="L139" s="10">
        <f t="shared" si="13"/>
        <v>544.4</v>
      </c>
      <c r="M139" s="10">
        <f t="shared" si="14"/>
        <v>0</v>
      </c>
      <c r="N139" s="10">
        <f t="shared" si="15"/>
        <v>544.4</v>
      </c>
      <c r="O139" s="10">
        <f t="shared" si="16"/>
        <v>45.7</v>
      </c>
      <c r="P139" s="10">
        <f t="shared" si="17"/>
        <v>0</v>
      </c>
    </row>
    <row r="140" spans="1:16">
      <c r="A140" s="8" t="s">
        <v>31</v>
      </c>
      <c r="B140" s="9" t="s">
        <v>32</v>
      </c>
      <c r="C140" s="10">
        <v>2672.3</v>
      </c>
      <c r="D140" s="10">
        <v>2672.3</v>
      </c>
      <c r="E140" s="10">
        <v>225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225</v>
      </c>
      <c r="L140" s="10">
        <f t="shared" si="13"/>
        <v>2672.3</v>
      </c>
      <c r="M140" s="10">
        <f t="shared" si="14"/>
        <v>0</v>
      </c>
      <c r="N140" s="10">
        <f t="shared" si="15"/>
        <v>2672.3</v>
      </c>
      <c r="O140" s="10">
        <f t="shared" si="16"/>
        <v>225</v>
      </c>
      <c r="P140" s="10">
        <f t="shared" si="17"/>
        <v>0</v>
      </c>
    </row>
    <row r="141" spans="1:16">
      <c r="A141" s="8" t="s">
        <v>81</v>
      </c>
      <c r="B141" s="9" t="s">
        <v>82</v>
      </c>
      <c r="C141" s="10">
        <v>0</v>
      </c>
      <c r="D141" s="10">
        <v>92.100000000000009</v>
      </c>
      <c r="E141" s="10">
        <v>7.8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7.8</v>
      </c>
      <c r="L141" s="10">
        <f t="shared" si="13"/>
        <v>92.100000000000009</v>
      </c>
      <c r="M141" s="10">
        <f t="shared" si="14"/>
        <v>0</v>
      </c>
      <c r="N141" s="10">
        <f t="shared" si="15"/>
        <v>92.100000000000009</v>
      </c>
      <c r="O141" s="10">
        <f t="shared" si="16"/>
        <v>7.8</v>
      </c>
      <c r="P141" s="10">
        <f t="shared" si="17"/>
        <v>0</v>
      </c>
    </row>
    <row r="142" spans="1:16">
      <c r="A142" s="8" t="s">
        <v>246</v>
      </c>
      <c r="B142" s="9" t="s">
        <v>247</v>
      </c>
      <c r="C142" s="10">
        <v>11835.5</v>
      </c>
      <c r="D142" s="10">
        <v>11835.5</v>
      </c>
      <c r="E142" s="10">
        <v>975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975</v>
      </c>
      <c r="L142" s="10">
        <f t="shared" si="13"/>
        <v>11835.5</v>
      </c>
      <c r="M142" s="10">
        <f t="shared" si="14"/>
        <v>0</v>
      </c>
      <c r="N142" s="10">
        <f t="shared" si="15"/>
        <v>11835.5</v>
      </c>
      <c r="O142" s="10">
        <f t="shared" si="16"/>
        <v>975</v>
      </c>
      <c r="P142" s="10">
        <f t="shared" si="17"/>
        <v>0</v>
      </c>
    </row>
    <row r="143" spans="1:16">
      <c r="A143" s="8" t="s">
        <v>85</v>
      </c>
      <c r="B143" s="9" t="s">
        <v>86</v>
      </c>
      <c r="C143" s="10">
        <v>1005.4</v>
      </c>
      <c r="D143" s="10">
        <v>1005.4</v>
      </c>
      <c r="E143" s="10">
        <v>0</v>
      </c>
      <c r="F143" s="10">
        <v>11.526</v>
      </c>
      <c r="G143" s="10">
        <v>0</v>
      </c>
      <c r="H143" s="10">
        <v>11.526</v>
      </c>
      <c r="I143" s="10">
        <v>0</v>
      </c>
      <c r="J143" s="10">
        <v>11.526</v>
      </c>
      <c r="K143" s="10">
        <f t="shared" si="12"/>
        <v>-11.526</v>
      </c>
      <c r="L143" s="10">
        <f t="shared" si="13"/>
        <v>993.87400000000002</v>
      </c>
      <c r="M143" s="10">
        <f t="shared" si="14"/>
        <v>0</v>
      </c>
      <c r="N143" s="10">
        <f t="shared" si="15"/>
        <v>993.87400000000002</v>
      </c>
      <c r="O143" s="10">
        <f t="shared" si="16"/>
        <v>-11.526</v>
      </c>
      <c r="P143" s="10">
        <f t="shared" si="17"/>
        <v>0</v>
      </c>
    </row>
    <row r="144" spans="1:16">
      <c r="A144" s="5" t="s">
        <v>248</v>
      </c>
      <c r="B144" s="6" t="s">
        <v>249</v>
      </c>
      <c r="C144" s="7">
        <v>7130.2581399999999</v>
      </c>
      <c r="D144" s="7">
        <v>7133.2581399999999</v>
      </c>
      <c r="E144" s="7">
        <v>1022.1000000000001</v>
      </c>
      <c r="F144" s="7">
        <v>75.28</v>
      </c>
      <c r="G144" s="7">
        <v>0</v>
      </c>
      <c r="H144" s="7">
        <v>74.28</v>
      </c>
      <c r="I144" s="7">
        <v>1</v>
      </c>
      <c r="J144" s="7">
        <v>15.664999999999999</v>
      </c>
      <c r="K144" s="7">
        <f t="shared" si="12"/>
        <v>946.82000000000016</v>
      </c>
      <c r="L144" s="7">
        <f t="shared" si="13"/>
        <v>7057.9781400000002</v>
      </c>
      <c r="M144" s="7">
        <f t="shared" si="14"/>
        <v>7.3652284512278632</v>
      </c>
      <c r="N144" s="7">
        <f t="shared" si="15"/>
        <v>7058.9781400000002</v>
      </c>
      <c r="O144" s="7">
        <f t="shared" si="16"/>
        <v>947.82000000000016</v>
      </c>
      <c r="P144" s="7">
        <f t="shared" si="17"/>
        <v>7.2673906662753138</v>
      </c>
    </row>
    <row r="145" spans="1:16">
      <c r="A145" s="8" t="s">
        <v>67</v>
      </c>
      <c r="B145" s="9" t="s">
        <v>68</v>
      </c>
      <c r="C145" s="10">
        <v>4295.2</v>
      </c>
      <c r="D145" s="10">
        <v>4295.2</v>
      </c>
      <c r="E145" s="10">
        <v>668.5</v>
      </c>
      <c r="F145" s="10">
        <v>0</v>
      </c>
      <c r="G145" s="10">
        <v>0</v>
      </c>
      <c r="H145" s="10">
        <v>-1</v>
      </c>
      <c r="I145" s="10">
        <v>1</v>
      </c>
      <c r="J145" s="10">
        <v>0</v>
      </c>
      <c r="K145" s="10">
        <f t="shared" si="12"/>
        <v>668.5</v>
      </c>
      <c r="L145" s="10">
        <f t="shared" si="13"/>
        <v>4295.2</v>
      </c>
      <c r="M145" s="10">
        <f t="shared" si="14"/>
        <v>0</v>
      </c>
      <c r="N145" s="10">
        <f t="shared" si="15"/>
        <v>4296.2</v>
      </c>
      <c r="O145" s="10">
        <f t="shared" si="16"/>
        <v>669.5</v>
      </c>
      <c r="P145" s="10">
        <f t="shared" si="17"/>
        <v>-0.14958863126402394</v>
      </c>
    </row>
    <row r="146" spans="1:16">
      <c r="A146" s="8" t="s">
        <v>69</v>
      </c>
      <c r="B146" s="9" t="s">
        <v>70</v>
      </c>
      <c r="C146" s="10">
        <v>945</v>
      </c>
      <c r="D146" s="10">
        <v>945</v>
      </c>
      <c r="E146" s="10">
        <v>147.20000000000002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147.20000000000002</v>
      </c>
      <c r="L146" s="10">
        <f t="shared" si="13"/>
        <v>945</v>
      </c>
      <c r="M146" s="10">
        <f t="shared" si="14"/>
        <v>0</v>
      </c>
      <c r="N146" s="10">
        <f t="shared" si="15"/>
        <v>945</v>
      </c>
      <c r="O146" s="10">
        <f t="shared" si="16"/>
        <v>147.20000000000002</v>
      </c>
      <c r="P146" s="10">
        <f t="shared" si="17"/>
        <v>0</v>
      </c>
    </row>
    <row r="147" spans="1:16">
      <c r="A147" s="8" t="s">
        <v>61</v>
      </c>
      <c r="B147" s="9" t="s">
        <v>62</v>
      </c>
      <c r="C147" s="10">
        <v>383.185</v>
      </c>
      <c r="D147" s="10">
        <v>386.185</v>
      </c>
      <c r="E147" s="10">
        <v>23.6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23.6</v>
      </c>
      <c r="L147" s="10">
        <f t="shared" si="13"/>
        <v>386.185</v>
      </c>
      <c r="M147" s="10">
        <f t="shared" si="14"/>
        <v>0</v>
      </c>
      <c r="N147" s="10">
        <f t="shared" si="15"/>
        <v>386.185</v>
      </c>
      <c r="O147" s="10">
        <f t="shared" si="16"/>
        <v>23.6</v>
      </c>
      <c r="P147" s="10">
        <f t="shared" si="17"/>
        <v>0</v>
      </c>
    </row>
    <row r="148" spans="1:16">
      <c r="A148" s="8" t="s">
        <v>71</v>
      </c>
      <c r="B148" s="9" t="s">
        <v>72</v>
      </c>
      <c r="C148" s="10">
        <v>915.47314000000006</v>
      </c>
      <c r="D148" s="10">
        <v>915.47314000000006</v>
      </c>
      <c r="E148" s="10">
        <v>18.2</v>
      </c>
      <c r="F148" s="10">
        <v>0</v>
      </c>
      <c r="G148" s="10">
        <v>0</v>
      </c>
      <c r="H148" s="10">
        <v>0</v>
      </c>
      <c r="I148" s="10">
        <v>0</v>
      </c>
      <c r="J148" s="10">
        <v>8.5449999999999999</v>
      </c>
      <c r="K148" s="10">
        <f t="shared" si="12"/>
        <v>18.2</v>
      </c>
      <c r="L148" s="10">
        <f t="shared" si="13"/>
        <v>915.47314000000006</v>
      </c>
      <c r="M148" s="10">
        <f t="shared" si="14"/>
        <v>0</v>
      </c>
      <c r="N148" s="10">
        <f t="shared" si="15"/>
        <v>915.47314000000006</v>
      </c>
      <c r="O148" s="10">
        <f t="shared" si="16"/>
        <v>18.2</v>
      </c>
      <c r="P148" s="10">
        <f t="shared" si="17"/>
        <v>0</v>
      </c>
    </row>
    <row r="149" spans="1:16">
      <c r="A149" s="8" t="s">
        <v>79</v>
      </c>
      <c r="B149" s="9" t="s">
        <v>80</v>
      </c>
      <c r="C149" s="10">
        <v>72.400000000000006</v>
      </c>
      <c r="D149" s="10">
        <v>72.400000000000006</v>
      </c>
      <c r="E149" s="10">
        <v>8.1</v>
      </c>
      <c r="F149" s="10">
        <v>2.2800000000000002</v>
      </c>
      <c r="G149" s="10">
        <v>0</v>
      </c>
      <c r="H149" s="10">
        <v>2.2800000000000002</v>
      </c>
      <c r="I149" s="10">
        <v>0</v>
      </c>
      <c r="J149" s="10">
        <v>7.12</v>
      </c>
      <c r="K149" s="10">
        <f t="shared" si="12"/>
        <v>5.8199999999999994</v>
      </c>
      <c r="L149" s="10">
        <f t="shared" si="13"/>
        <v>70.12</v>
      </c>
      <c r="M149" s="10">
        <f t="shared" si="14"/>
        <v>28.148148148148149</v>
      </c>
      <c r="N149" s="10">
        <f t="shared" si="15"/>
        <v>70.12</v>
      </c>
      <c r="O149" s="10">
        <f t="shared" si="16"/>
        <v>5.8199999999999994</v>
      </c>
      <c r="P149" s="10">
        <f t="shared" si="17"/>
        <v>28.148148148148149</v>
      </c>
    </row>
    <row r="150" spans="1:16">
      <c r="A150" s="8" t="s">
        <v>27</v>
      </c>
      <c r="B150" s="9" t="s">
        <v>28</v>
      </c>
      <c r="C150" s="10">
        <v>27.3</v>
      </c>
      <c r="D150" s="10">
        <v>27.3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27.3</v>
      </c>
      <c r="M150" s="10">
        <f t="shared" si="14"/>
        <v>0</v>
      </c>
      <c r="N150" s="10">
        <f t="shared" si="15"/>
        <v>27.3</v>
      </c>
      <c r="O150" s="10">
        <f t="shared" si="16"/>
        <v>0</v>
      </c>
      <c r="P150" s="10">
        <f t="shared" si="17"/>
        <v>0</v>
      </c>
    </row>
    <row r="151" spans="1:16">
      <c r="A151" s="8" t="s">
        <v>29</v>
      </c>
      <c r="B151" s="9" t="s">
        <v>30</v>
      </c>
      <c r="C151" s="10">
        <v>3.3000000000000003</v>
      </c>
      <c r="D151" s="10">
        <v>3.3000000000000003</v>
      </c>
      <c r="E151" s="10">
        <v>0.2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0.2</v>
      </c>
      <c r="L151" s="10">
        <f t="shared" si="13"/>
        <v>3.3000000000000003</v>
      </c>
      <c r="M151" s="10">
        <f t="shared" si="14"/>
        <v>0</v>
      </c>
      <c r="N151" s="10">
        <f t="shared" si="15"/>
        <v>3.3000000000000003</v>
      </c>
      <c r="O151" s="10">
        <f t="shared" si="16"/>
        <v>0.2</v>
      </c>
      <c r="P151" s="10">
        <f t="shared" si="17"/>
        <v>0</v>
      </c>
    </row>
    <row r="152" spans="1:16">
      <c r="A152" s="8" t="s">
        <v>31</v>
      </c>
      <c r="B152" s="9" t="s">
        <v>32</v>
      </c>
      <c r="C152" s="10">
        <v>13.700000000000001</v>
      </c>
      <c r="D152" s="10">
        <v>13.700000000000001</v>
      </c>
      <c r="E152" s="10">
        <v>1.3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1.3</v>
      </c>
      <c r="L152" s="10">
        <f t="shared" si="13"/>
        <v>13.700000000000001</v>
      </c>
      <c r="M152" s="10">
        <f t="shared" si="14"/>
        <v>0</v>
      </c>
      <c r="N152" s="10">
        <f t="shared" si="15"/>
        <v>13.700000000000001</v>
      </c>
      <c r="O152" s="10">
        <f t="shared" si="16"/>
        <v>1.3</v>
      </c>
      <c r="P152" s="10">
        <f t="shared" si="17"/>
        <v>0</v>
      </c>
    </row>
    <row r="153" spans="1:16">
      <c r="A153" s="8" t="s">
        <v>85</v>
      </c>
      <c r="B153" s="9" t="s">
        <v>86</v>
      </c>
      <c r="C153" s="10">
        <v>474.7</v>
      </c>
      <c r="D153" s="10">
        <v>474.7</v>
      </c>
      <c r="E153" s="10">
        <v>155</v>
      </c>
      <c r="F153" s="10">
        <v>73</v>
      </c>
      <c r="G153" s="10">
        <v>0</v>
      </c>
      <c r="H153" s="10">
        <v>73</v>
      </c>
      <c r="I153" s="10">
        <v>0</v>
      </c>
      <c r="J153" s="10">
        <v>0</v>
      </c>
      <c r="K153" s="10">
        <f t="shared" si="12"/>
        <v>82</v>
      </c>
      <c r="L153" s="10">
        <f t="shared" si="13"/>
        <v>401.7</v>
      </c>
      <c r="M153" s="10">
        <f t="shared" si="14"/>
        <v>47.096774193548384</v>
      </c>
      <c r="N153" s="10">
        <f t="shared" si="15"/>
        <v>401.7</v>
      </c>
      <c r="O153" s="10">
        <f t="shared" si="16"/>
        <v>82</v>
      </c>
      <c r="P153" s="10">
        <f t="shared" si="17"/>
        <v>47.096774193548384</v>
      </c>
    </row>
    <row r="154" spans="1:16">
      <c r="A154" s="5" t="s">
        <v>87</v>
      </c>
      <c r="B154" s="6" t="s">
        <v>88</v>
      </c>
      <c r="C154" s="7">
        <v>16172.688030000001</v>
      </c>
      <c r="D154" s="7">
        <v>11122.707129999999</v>
      </c>
      <c r="E154" s="7">
        <v>1025.5</v>
      </c>
      <c r="F154" s="7">
        <v>7.3864900000000002</v>
      </c>
      <c r="G154" s="7">
        <v>0</v>
      </c>
      <c r="H154" s="7">
        <v>7.3864900000000002</v>
      </c>
      <c r="I154" s="7">
        <v>0</v>
      </c>
      <c r="J154" s="7">
        <v>31.138839999999998</v>
      </c>
      <c r="K154" s="7">
        <f t="shared" si="12"/>
        <v>1018.11351</v>
      </c>
      <c r="L154" s="7">
        <f t="shared" si="13"/>
        <v>11115.320639999998</v>
      </c>
      <c r="M154" s="7">
        <f t="shared" si="14"/>
        <v>0.7202818137493906</v>
      </c>
      <c r="N154" s="7">
        <f t="shared" si="15"/>
        <v>11115.320639999998</v>
      </c>
      <c r="O154" s="7">
        <f t="shared" si="16"/>
        <v>1018.11351</v>
      </c>
      <c r="P154" s="7">
        <f t="shared" si="17"/>
        <v>0.7202818137493906</v>
      </c>
    </row>
    <row r="155" spans="1:16">
      <c r="A155" s="8" t="s">
        <v>67</v>
      </c>
      <c r="B155" s="9" t="s">
        <v>68</v>
      </c>
      <c r="C155" s="10">
        <v>11843.6</v>
      </c>
      <c r="D155" s="10">
        <v>8569.5</v>
      </c>
      <c r="E155" s="10">
        <v>813.30000000000007</v>
      </c>
      <c r="F155" s="10">
        <v>6.0545</v>
      </c>
      <c r="G155" s="10">
        <v>0</v>
      </c>
      <c r="H155" s="10">
        <v>6.0545</v>
      </c>
      <c r="I155" s="10">
        <v>0</v>
      </c>
      <c r="J155" s="10">
        <v>0</v>
      </c>
      <c r="K155" s="10">
        <f t="shared" si="12"/>
        <v>807.24550000000011</v>
      </c>
      <c r="L155" s="10">
        <f t="shared" si="13"/>
        <v>8563.4454999999998</v>
      </c>
      <c r="M155" s="10">
        <f t="shared" si="14"/>
        <v>0.74443624738718794</v>
      </c>
      <c r="N155" s="10">
        <f t="shared" si="15"/>
        <v>8563.4454999999998</v>
      </c>
      <c r="O155" s="10">
        <f t="shared" si="16"/>
        <v>807.24550000000011</v>
      </c>
      <c r="P155" s="10">
        <f t="shared" si="17"/>
        <v>0.74443624738718794</v>
      </c>
    </row>
    <row r="156" spans="1:16">
      <c r="A156" s="8" t="s">
        <v>69</v>
      </c>
      <c r="B156" s="9" t="s">
        <v>70</v>
      </c>
      <c r="C156" s="10">
        <v>2614.5589800000002</v>
      </c>
      <c r="D156" s="10">
        <v>1885.4</v>
      </c>
      <c r="E156" s="10">
        <v>179.1</v>
      </c>
      <c r="F156" s="10">
        <v>1.33199</v>
      </c>
      <c r="G156" s="10">
        <v>0</v>
      </c>
      <c r="H156" s="10">
        <v>1.33199</v>
      </c>
      <c r="I156" s="10">
        <v>0</v>
      </c>
      <c r="J156" s="10">
        <v>0</v>
      </c>
      <c r="K156" s="10">
        <f t="shared" si="12"/>
        <v>177.76801</v>
      </c>
      <c r="L156" s="10">
        <f t="shared" si="13"/>
        <v>1884.0680100000002</v>
      </c>
      <c r="M156" s="10">
        <f t="shared" si="14"/>
        <v>0.743713009491904</v>
      </c>
      <c r="N156" s="10">
        <f t="shared" si="15"/>
        <v>1884.0680100000002</v>
      </c>
      <c r="O156" s="10">
        <f t="shared" si="16"/>
        <v>177.76801</v>
      </c>
      <c r="P156" s="10">
        <f t="shared" si="17"/>
        <v>0.743713009491904</v>
      </c>
    </row>
    <row r="157" spans="1:16">
      <c r="A157" s="8" t="s">
        <v>61</v>
      </c>
      <c r="B157" s="9" t="s">
        <v>62</v>
      </c>
      <c r="C157" s="10">
        <v>800.54275000000007</v>
      </c>
      <c r="D157" s="10">
        <v>126.09275000000001</v>
      </c>
      <c r="E157" s="10">
        <v>11.6</v>
      </c>
      <c r="F157" s="10">
        <v>0</v>
      </c>
      <c r="G157" s="10">
        <v>0</v>
      </c>
      <c r="H157" s="10">
        <v>0</v>
      </c>
      <c r="I157" s="10">
        <v>0</v>
      </c>
      <c r="J157" s="10">
        <v>21.060479999999998</v>
      </c>
      <c r="K157" s="10">
        <f t="shared" si="12"/>
        <v>11.6</v>
      </c>
      <c r="L157" s="10">
        <f t="shared" si="13"/>
        <v>126.09275000000001</v>
      </c>
      <c r="M157" s="10">
        <f t="shared" si="14"/>
        <v>0</v>
      </c>
      <c r="N157" s="10">
        <f t="shared" si="15"/>
        <v>126.09275000000001</v>
      </c>
      <c r="O157" s="10">
        <f t="shared" si="16"/>
        <v>11.6</v>
      </c>
      <c r="P157" s="10">
        <f t="shared" si="17"/>
        <v>0</v>
      </c>
    </row>
    <row r="158" spans="1:16">
      <c r="A158" s="8" t="s">
        <v>71</v>
      </c>
      <c r="B158" s="9" t="s">
        <v>72</v>
      </c>
      <c r="C158" s="10">
        <v>323.98629999999997</v>
      </c>
      <c r="D158" s="10">
        <v>238.81438</v>
      </c>
      <c r="E158" s="10">
        <v>14.700000000000001</v>
      </c>
      <c r="F158" s="10">
        <v>0</v>
      </c>
      <c r="G158" s="10">
        <v>0</v>
      </c>
      <c r="H158" s="10">
        <v>0</v>
      </c>
      <c r="I158" s="10">
        <v>0</v>
      </c>
      <c r="J158" s="10">
        <v>9.9534500000000001</v>
      </c>
      <c r="K158" s="10">
        <f t="shared" si="12"/>
        <v>14.700000000000001</v>
      </c>
      <c r="L158" s="10">
        <f t="shared" si="13"/>
        <v>238.81438</v>
      </c>
      <c r="M158" s="10">
        <f t="shared" si="14"/>
        <v>0</v>
      </c>
      <c r="N158" s="10">
        <f t="shared" si="15"/>
        <v>238.81438</v>
      </c>
      <c r="O158" s="10">
        <f t="shared" si="16"/>
        <v>14.700000000000001</v>
      </c>
      <c r="P158" s="10">
        <f t="shared" si="17"/>
        <v>0</v>
      </c>
    </row>
    <row r="159" spans="1:16">
      <c r="A159" s="8" t="s">
        <v>27</v>
      </c>
      <c r="B159" s="9" t="s">
        <v>28</v>
      </c>
      <c r="C159" s="10">
        <v>458</v>
      </c>
      <c r="D159" s="10">
        <v>195.5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195.5</v>
      </c>
      <c r="M159" s="10">
        <f t="shared" si="14"/>
        <v>0</v>
      </c>
      <c r="N159" s="10">
        <f t="shared" si="15"/>
        <v>195.5</v>
      </c>
      <c r="O159" s="10">
        <f t="shared" si="16"/>
        <v>0</v>
      </c>
      <c r="P159" s="10">
        <f t="shared" si="17"/>
        <v>0</v>
      </c>
    </row>
    <row r="160" spans="1:16">
      <c r="A160" s="8" t="s">
        <v>29</v>
      </c>
      <c r="B160" s="9" t="s">
        <v>30</v>
      </c>
      <c r="C160" s="10">
        <v>14.9</v>
      </c>
      <c r="D160" s="10">
        <v>11.4</v>
      </c>
      <c r="E160" s="10">
        <v>0.8</v>
      </c>
      <c r="F160" s="10">
        <v>0</v>
      </c>
      <c r="G160" s="10">
        <v>0</v>
      </c>
      <c r="H160" s="10">
        <v>0</v>
      </c>
      <c r="I160" s="10">
        <v>0</v>
      </c>
      <c r="J160" s="10">
        <v>0.12490999999999999</v>
      </c>
      <c r="K160" s="10">
        <f t="shared" si="12"/>
        <v>0.8</v>
      </c>
      <c r="L160" s="10">
        <f t="shared" si="13"/>
        <v>11.4</v>
      </c>
      <c r="M160" s="10">
        <f t="shared" si="14"/>
        <v>0</v>
      </c>
      <c r="N160" s="10">
        <f t="shared" si="15"/>
        <v>11.4</v>
      </c>
      <c r="O160" s="10">
        <f t="shared" si="16"/>
        <v>0.8</v>
      </c>
      <c r="P160" s="10">
        <f t="shared" si="17"/>
        <v>0</v>
      </c>
    </row>
    <row r="161" spans="1:16">
      <c r="A161" s="8" t="s">
        <v>31</v>
      </c>
      <c r="B161" s="9" t="s">
        <v>32</v>
      </c>
      <c r="C161" s="10">
        <v>111.2</v>
      </c>
      <c r="D161" s="10">
        <v>86.100000000000009</v>
      </c>
      <c r="E161" s="10">
        <v>6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6</v>
      </c>
      <c r="L161" s="10">
        <f t="shared" si="13"/>
        <v>86.100000000000009</v>
      </c>
      <c r="M161" s="10">
        <f t="shared" si="14"/>
        <v>0</v>
      </c>
      <c r="N161" s="10">
        <f t="shared" si="15"/>
        <v>86.100000000000009</v>
      </c>
      <c r="O161" s="10">
        <f t="shared" si="16"/>
        <v>6</v>
      </c>
      <c r="P161" s="10">
        <f t="shared" si="17"/>
        <v>0</v>
      </c>
    </row>
    <row r="162" spans="1:16">
      <c r="A162" s="8" t="s">
        <v>81</v>
      </c>
      <c r="B162" s="9" t="s">
        <v>82</v>
      </c>
      <c r="C162" s="10">
        <v>0</v>
      </c>
      <c r="D162" s="10">
        <v>4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4</v>
      </c>
      <c r="M162" s="10">
        <f t="shared" si="14"/>
        <v>0</v>
      </c>
      <c r="N162" s="10">
        <f t="shared" si="15"/>
        <v>4</v>
      </c>
      <c r="O162" s="10">
        <f t="shared" si="16"/>
        <v>0</v>
      </c>
      <c r="P162" s="10">
        <f t="shared" si="17"/>
        <v>0</v>
      </c>
    </row>
    <row r="163" spans="1:16" ht="25.5">
      <c r="A163" s="8" t="s">
        <v>83</v>
      </c>
      <c r="B163" s="9" t="s">
        <v>84</v>
      </c>
      <c r="C163" s="10">
        <v>5.9</v>
      </c>
      <c r="D163" s="10">
        <v>5.9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5.9</v>
      </c>
      <c r="M163" s="10">
        <f t="shared" si="14"/>
        <v>0</v>
      </c>
      <c r="N163" s="10">
        <f t="shared" si="15"/>
        <v>5.9</v>
      </c>
      <c r="O163" s="10">
        <f t="shared" si="16"/>
        <v>0</v>
      </c>
      <c r="P163" s="10">
        <f t="shared" si="17"/>
        <v>0</v>
      </c>
    </row>
    <row r="164" spans="1:16">
      <c r="A164" s="5" t="s">
        <v>250</v>
      </c>
      <c r="B164" s="6" t="s">
        <v>251</v>
      </c>
      <c r="C164" s="7">
        <v>4543.0150000000003</v>
      </c>
      <c r="D164" s="7">
        <v>81.5</v>
      </c>
      <c r="E164" s="7">
        <v>12.67</v>
      </c>
      <c r="F164" s="7">
        <v>12.67</v>
      </c>
      <c r="G164" s="7">
        <v>0</v>
      </c>
      <c r="H164" s="7">
        <v>12.67</v>
      </c>
      <c r="I164" s="7">
        <v>0</v>
      </c>
      <c r="J164" s="7">
        <v>0</v>
      </c>
      <c r="K164" s="7">
        <f t="shared" si="12"/>
        <v>0</v>
      </c>
      <c r="L164" s="7">
        <f t="shared" si="13"/>
        <v>68.83</v>
      </c>
      <c r="M164" s="7">
        <f t="shared" si="14"/>
        <v>100</v>
      </c>
      <c r="N164" s="7">
        <f t="shared" si="15"/>
        <v>68.83</v>
      </c>
      <c r="O164" s="7">
        <f t="shared" si="16"/>
        <v>0</v>
      </c>
      <c r="P164" s="7">
        <f t="shared" si="17"/>
        <v>100</v>
      </c>
    </row>
    <row r="165" spans="1:16">
      <c r="A165" s="8" t="s">
        <v>67</v>
      </c>
      <c r="B165" s="9" t="s">
        <v>68</v>
      </c>
      <c r="C165" s="10">
        <v>3656.98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0</v>
      </c>
      <c r="M165" s="10">
        <f t="shared" si="14"/>
        <v>0</v>
      </c>
      <c r="N165" s="10">
        <f t="shared" si="15"/>
        <v>0</v>
      </c>
      <c r="O165" s="10">
        <f t="shared" si="16"/>
        <v>0</v>
      </c>
      <c r="P165" s="10">
        <f t="shared" si="17"/>
        <v>0</v>
      </c>
    </row>
    <row r="166" spans="1:16">
      <c r="A166" s="8" t="s">
        <v>69</v>
      </c>
      <c r="B166" s="9" t="s">
        <v>70</v>
      </c>
      <c r="C166" s="10">
        <v>804.53499999999997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0</v>
      </c>
      <c r="M166" s="10">
        <f t="shared" si="14"/>
        <v>0</v>
      </c>
      <c r="N166" s="10">
        <f t="shared" si="15"/>
        <v>0</v>
      </c>
      <c r="O166" s="10">
        <f t="shared" si="16"/>
        <v>0</v>
      </c>
      <c r="P166" s="10">
        <f t="shared" si="17"/>
        <v>0</v>
      </c>
    </row>
    <row r="167" spans="1:16">
      <c r="A167" s="8" t="s">
        <v>85</v>
      </c>
      <c r="B167" s="9" t="s">
        <v>86</v>
      </c>
      <c r="C167" s="10">
        <v>81.5</v>
      </c>
      <c r="D167" s="10">
        <v>81.5</v>
      </c>
      <c r="E167" s="10">
        <v>12.67</v>
      </c>
      <c r="F167" s="10">
        <v>12.67</v>
      </c>
      <c r="G167" s="10">
        <v>0</v>
      </c>
      <c r="H167" s="10">
        <v>12.67</v>
      </c>
      <c r="I167" s="10">
        <v>0</v>
      </c>
      <c r="J167" s="10">
        <v>0</v>
      </c>
      <c r="K167" s="10">
        <f t="shared" si="12"/>
        <v>0</v>
      </c>
      <c r="L167" s="10">
        <f t="shared" si="13"/>
        <v>68.83</v>
      </c>
      <c r="M167" s="10">
        <f t="shared" si="14"/>
        <v>100</v>
      </c>
      <c r="N167" s="10">
        <f t="shared" si="15"/>
        <v>68.83</v>
      </c>
      <c r="O167" s="10">
        <f t="shared" si="16"/>
        <v>0</v>
      </c>
      <c r="P167" s="10">
        <f t="shared" si="17"/>
        <v>100</v>
      </c>
    </row>
    <row r="168" spans="1:16">
      <c r="A168" s="5" t="s">
        <v>252</v>
      </c>
      <c r="B168" s="6" t="s">
        <v>253</v>
      </c>
      <c r="C168" s="7">
        <v>0</v>
      </c>
      <c r="D168" s="7">
        <v>5049.9809000000005</v>
      </c>
      <c r="E168" s="7">
        <v>713.92899999999997</v>
      </c>
      <c r="F168" s="7">
        <v>0</v>
      </c>
      <c r="G168" s="7">
        <v>0</v>
      </c>
      <c r="H168" s="7">
        <v>0</v>
      </c>
      <c r="I168" s="7">
        <v>0</v>
      </c>
      <c r="J168" s="7">
        <v>359.94096999999999</v>
      </c>
      <c r="K168" s="7">
        <f t="shared" si="12"/>
        <v>713.92899999999997</v>
      </c>
      <c r="L168" s="7">
        <f t="shared" si="13"/>
        <v>5049.9809000000005</v>
      </c>
      <c r="M168" s="7">
        <f t="shared" si="14"/>
        <v>0</v>
      </c>
      <c r="N168" s="7">
        <f t="shared" si="15"/>
        <v>5049.9809000000005</v>
      </c>
      <c r="O168" s="7">
        <f t="shared" si="16"/>
        <v>713.92899999999997</v>
      </c>
      <c r="P168" s="7">
        <f t="shared" si="17"/>
        <v>0</v>
      </c>
    </row>
    <row r="169" spans="1:16">
      <c r="A169" s="8" t="s">
        <v>67</v>
      </c>
      <c r="B169" s="9" t="s">
        <v>68</v>
      </c>
      <c r="C169" s="10">
        <v>0</v>
      </c>
      <c r="D169" s="10">
        <v>3274.1</v>
      </c>
      <c r="E169" s="10">
        <v>538.40899999999999</v>
      </c>
      <c r="F169" s="10">
        <v>0</v>
      </c>
      <c r="G169" s="10">
        <v>0</v>
      </c>
      <c r="H169" s="10">
        <v>0</v>
      </c>
      <c r="I169" s="10">
        <v>0</v>
      </c>
      <c r="J169" s="10">
        <v>226.07660000000001</v>
      </c>
      <c r="K169" s="10">
        <f t="shared" si="12"/>
        <v>538.40899999999999</v>
      </c>
      <c r="L169" s="10">
        <f t="shared" si="13"/>
        <v>3274.1</v>
      </c>
      <c r="M169" s="10">
        <f t="shared" si="14"/>
        <v>0</v>
      </c>
      <c r="N169" s="10">
        <f t="shared" si="15"/>
        <v>3274.1</v>
      </c>
      <c r="O169" s="10">
        <f t="shared" si="16"/>
        <v>538.40899999999999</v>
      </c>
      <c r="P169" s="10">
        <f t="shared" si="17"/>
        <v>0</v>
      </c>
    </row>
    <row r="170" spans="1:16">
      <c r="A170" s="8" t="s">
        <v>69</v>
      </c>
      <c r="B170" s="9" t="s">
        <v>70</v>
      </c>
      <c r="C170" s="10">
        <v>0</v>
      </c>
      <c r="D170" s="10">
        <v>729.15898000000004</v>
      </c>
      <c r="E170" s="10">
        <v>118.60600000000001</v>
      </c>
      <c r="F170" s="10">
        <v>0</v>
      </c>
      <c r="G170" s="10">
        <v>0</v>
      </c>
      <c r="H170" s="10">
        <v>0</v>
      </c>
      <c r="I170" s="10">
        <v>0</v>
      </c>
      <c r="J170" s="10">
        <v>49.980710000000002</v>
      </c>
      <c r="K170" s="10">
        <f t="shared" si="12"/>
        <v>118.60600000000001</v>
      </c>
      <c r="L170" s="10">
        <f t="shared" si="13"/>
        <v>729.15898000000004</v>
      </c>
      <c r="M170" s="10">
        <f t="shared" si="14"/>
        <v>0</v>
      </c>
      <c r="N170" s="10">
        <f t="shared" si="15"/>
        <v>729.15898000000004</v>
      </c>
      <c r="O170" s="10">
        <f t="shared" si="16"/>
        <v>118.60600000000001</v>
      </c>
      <c r="P170" s="10">
        <f t="shared" si="17"/>
        <v>0</v>
      </c>
    </row>
    <row r="171" spans="1:16">
      <c r="A171" s="8" t="s">
        <v>61</v>
      </c>
      <c r="B171" s="9" t="s">
        <v>62</v>
      </c>
      <c r="C171" s="10">
        <v>0</v>
      </c>
      <c r="D171" s="10">
        <v>674.45</v>
      </c>
      <c r="E171" s="10">
        <v>48.300000000000004</v>
      </c>
      <c r="F171" s="10">
        <v>0</v>
      </c>
      <c r="G171" s="10">
        <v>0</v>
      </c>
      <c r="H171" s="10">
        <v>0</v>
      </c>
      <c r="I171" s="10">
        <v>0</v>
      </c>
      <c r="J171" s="10">
        <v>69.267700000000005</v>
      </c>
      <c r="K171" s="10">
        <f t="shared" si="12"/>
        <v>48.300000000000004</v>
      </c>
      <c r="L171" s="10">
        <f t="shared" si="13"/>
        <v>674.45</v>
      </c>
      <c r="M171" s="10">
        <f t="shared" si="14"/>
        <v>0</v>
      </c>
      <c r="N171" s="10">
        <f t="shared" si="15"/>
        <v>674.45</v>
      </c>
      <c r="O171" s="10">
        <f t="shared" si="16"/>
        <v>48.300000000000004</v>
      </c>
      <c r="P171" s="10">
        <f t="shared" si="17"/>
        <v>0</v>
      </c>
    </row>
    <row r="172" spans="1:16">
      <c r="A172" s="8" t="s">
        <v>71</v>
      </c>
      <c r="B172" s="9" t="s">
        <v>72</v>
      </c>
      <c r="C172" s="10">
        <v>0</v>
      </c>
      <c r="D172" s="10">
        <v>81.17192</v>
      </c>
      <c r="E172" s="10">
        <v>6</v>
      </c>
      <c r="F172" s="10">
        <v>0</v>
      </c>
      <c r="G172" s="10">
        <v>0</v>
      </c>
      <c r="H172" s="10">
        <v>0</v>
      </c>
      <c r="I172" s="10">
        <v>0</v>
      </c>
      <c r="J172" s="10">
        <v>4.3266499999999999</v>
      </c>
      <c r="K172" s="10">
        <f t="shared" si="12"/>
        <v>6</v>
      </c>
      <c r="L172" s="10">
        <f t="shared" si="13"/>
        <v>81.17192</v>
      </c>
      <c r="M172" s="10">
        <f t="shared" si="14"/>
        <v>0</v>
      </c>
      <c r="N172" s="10">
        <f t="shared" si="15"/>
        <v>81.17192</v>
      </c>
      <c r="O172" s="10">
        <f t="shared" si="16"/>
        <v>6</v>
      </c>
      <c r="P172" s="10">
        <f t="shared" si="17"/>
        <v>0</v>
      </c>
    </row>
    <row r="173" spans="1:16">
      <c r="A173" s="8" t="s">
        <v>27</v>
      </c>
      <c r="B173" s="9" t="s">
        <v>28</v>
      </c>
      <c r="C173" s="10">
        <v>0</v>
      </c>
      <c r="D173" s="10">
        <v>262.5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9.3045300000000015</v>
      </c>
      <c r="K173" s="10">
        <f t="shared" si="12"/>
        <v>0</v>
      </c>
      <c r="L173" s="10">
        <f t="shared" si="13"/>
        <v>262.5</v>
      </c>
      <c r="M173" s="10">
        <f t="shared" si="14"/>
        <v>0</v>
      </c>
      <c r="N173" s="10">
        <f t="shared" si="15"/>
        <v>262.5</v>
      </c>
      <c r="O173" s="10">
        <f t="shared" si="16"/>
        <v>0</v>
      </c>
      <c r="P173" s="10">
        <f t="shared" si="17"/>
        <v>0</v>
      </c>
    </row>
    <row r="174" spans="1:16">
      <c r="A174" s="8" t="s">
        <v>29</v>
      </c>
      <c r="B174" s="9" t="s">
        <v>30</v>
      </c>
      <c r="C174" s="10">
        <v>0</v>
      </c>
      <c r="D174" s="10">
        <v>3.5</v>
      </c>
      <c r="E174" s="10">
        <v>0.214</v>
      </c>
      <c r="F174" s="10">
        <v>0</v>
      </c>
      <c r="G174" s="10">
        <v>0</v>
      </c>
      <c r="H174" s="10">
        <v>0</v>
      </c>
      <c r="I174" s="10">
        <v>0</v>
      </c>
      <c r="J174" s="10">
        <v>6.3409999999999994E-2</v>
      </c>
      <c r="K174" s="10">
        <f t="shared" si="12"/>
        <v>0.214</v>
      </c>
      <c r="L174" s="10">
        <f t="shared" si="13"/>
        <v>3.5</v>
      </c>
      <c r="M174" s="10">
        <f t="shared" si="14"/>
        <v>0</v>
      </c>
      <c r="N174" s="10">
        <f t="shared" si="15"/>
        <v>3.5</v>
      </c>
      <c r="O174" s="10">
        <f t="shared" si="16"/>
        <v>0.214</v>
      </c>
      <c r="P174" s="10">
        <f t="shared" si="17"/>
        <v>0</v>
      </c>
    </row>
    <row r="175" spans="1:16">
      <c r="A175" s="8" t="s">
        <v>31</v>
      </c>
      <c r="B175" s="9" t="s">
        <v>32</v>
      </c>
      <c r="C175" s="10">
        <v>0</v>
      </c>
      <c r="D175" s="10">
        <v>25.1</v>
      </c>
      <c r="E175" s="10">
        <v>2.4</v>
      </c>
      <c r="F175" s="10">
        <v>0</v>
      </c>
      <c r="G175" s="10">
        <v>0</v>
      </c>
      <c r="H175" s="10">
        <v>0</v>
      </c>
      <c r="I175" s="10">
        <v>0</v>
      </c>
      <c r="J175" s="10">
        <v>0.92137000000000002</v>
      </c>
      <c r="K175" s="10">
        <f t="shared" si="12"/>
        <v>2.4</v>
      </c>
      <c r="L175" s="10">
        <f t="shared" si="13"/>
        <v>25.1</v>
      </c>
      <c r="M175" s="10">
        <f t="shared" si="14"/>
        <v>0</v>
      </c>
      <c r="N175" s="10">
        <f t="shared" si="15"/>
        <v>25.1</v>
      </c>
      <c r="O175" s="10">
        <f t="shared" si="16"/>
        <v>2.4</v>
      </c>
      <c r="P175" s="10">
        <f t="shared" si="17"/>
        <v>0</v>
      </c>
    </row>
    <row r="176" spans="1:16" ht="25.5">
      <c r="A176" s="5" t="s">
        <v>254</v>
      </c>
      <c r="B176" s="6" t="s">
        <v>255</v>
      </c>
      <c r="C176" s="7">
        <v>7738.0726799999984</v>
      </c>
      <c r="D176" s="7">
        <v>7766.0726799999984</v>
      </c>
      <c r="E176" s="7">
        <v>723.10000000000014</v>
      </c>
      <c r="F176" s="7">
        <v>38.48207</v>
      </c>
      <c r="G176" s="7">
        <v>0</v>
      </c>
      <c r="H176" s="7">
        <v>38.43112</v>
      </c>
      <c r="I176" s="7">
        <v>5.0950000000000002E-2</v>
      </c>
      <c r="J176" s="7">
        <v>5.9494400000000001</v>
      </c>
      <c r="K176" s="7">
        <f t="shared" si="12"/>
        <v>684.61793000000011</v>
      </c>
      <c r="L176" s="7">
        <f t="shared" si="13"/>
        <v>7727.5906099999984</v>
      </c>
      <c r="M176" s="7">
        <f t="shared" si="14"/>
        <v>5.3218185589821587</v>
      </c>
      <c r="N176" s="7">
        <f t="shared" si="15"/>
        <v>7727.6415599999982</v>
      </c>
      <c r="O176" s="7">
        <f t="shared" si="16"/>
        <v>684.66888000000017</v>
      </c>
      <c r="P176" s="7">
        <f t="shared" si="17"/>
        <v>5.3147725072604057</v>
      </c>
    </row>
    <row r="177" spans="1:16">
      <c r="A177" s="8" t="s">
        <v>67</v>
      </c>
      <c r="B177" s="9" t="s">
        <v>68</v>
      </c>
      <c r="C177" s="10">
        <v>5055.6000000000004</v>
      </c>
      <c r="D177" s="10">
        <v>5055.6000000000004</v>
      </c>
      <c r="E177" s="10">
        <v>510.90000000000003</v>
      </c>
      <c r="F177" s="10">
        <v>1.5426800000000001</v>
      </c>
      <c r="G177" s="10">
        <v>0</v>
      </c>
      <c r="H177" s="10">
        <v>1.5426800000000001</v>
      </c>
      <c r="I177" s="10">
        <v>0</v>
      </c>
      <c r="J177" s="10">
        <v>0</v>
      </c>
      <c r="K177" s="10">
        <f t="shared" si="12"/>
        <v>509.35732000000002</v>
      </c>
      <c r="L177" s="10">
        <f t="shared" si="13"/>
        <v>5054.0573200000008</v>
      </c>
      <c r="M177" s="10">
        <f t="shared" si="14"/>
        <v>0.30195341554120181</v>
      </c>
      <c r="N177" s="10">
        <f t="shared" si="15"/>
        <v>5054.0573200000008</v>
      </c>
      <c r="O177" s="10">
        <f t="shared" si="16"/>
        <v>509.35732000000002</v>
      </c>
      <c r="P177" s="10">
        <f t="shared" si="17"/>
        <v>0.30195341554120181</v>
      </c>
    </row>
    <row r="178" spans="1:16">
      <c r="A178" s="8" t="s">
        <v>69</v>
      </c>
      <c r="B178" s="9" t="s">
        <v>70</v>
      </c>
      <c r="C178" s="10">
        <v>1112.3</v>
      </c>
      <c r="D178" s="10">
        <v>1112.3</v>
      </c>
      <c r="E178" s="10">
        <v>112.5</v>
      </c>
      <c r="F178" s="10">
        <v>0.33938999999999997</v>
      </c>
      <c r="G178" s="10">
        <v>0</v>
      </c>
      <c r="H178" s="10">
        <v>0.33938999999999997</v>
      </c>
      <c r="I178" s="10">
        <v>0</v>
      </c>
      <c r="J178" s="10">
        <v>0</v>
      </c>
      <c r="K178" s="10">
        <f t="shared" si="12"/>
        <v>112.16061000000001</v>
      </c>
      <c r="L178" s="10">
        <f t="shared" si="13"/>
        <v>1111.9606099999999</v>
      </c>
      <c r="M178" s="10">
        <f t="shared" si="14"/>
        <v>0.30167999999999995</v>
      </c>
      <c r="N178" s="10">
        <f t="shared" si="15"/>
        <v>1111.9606099999999</v>
      </c>
      <c r="O178" s="10">
        <f t="shared" si="16"/>
        <v>112.16061000000001</v>
      </c>
      <c r="P178" s="10">
        <f t="shared" si="17"/>
        <v>0.30167999999999995</v>
      </c>
    </row>
    <row r="179" spans="1:16">
      <c r="A179" s="8" t="s">
        <v>61</v>
      </c>
      <c r="B179" s="9" t="s">
        <v>62</v>
      </c>
      <c r="C179" s="10">
        <v>186.31100000000001</v>
      </c>
      <c r="D179" s="10">
        <v>194.31100000000001</v>
      </c>
      <c r="E179" s="10">
        <v>31.6</v>
      </c>
      <c r="F179" s="10">
        <v>8</v>
      </c>
      <c r="G179" s="10">
        <v>0</v>
      </c>
      <c r="H179" s="10">
        <v>8</v>
      </c>
      <c r="I179" s="10">
        <v>0</v>
      </c>
      <c r="J179" s="10">
        <v>1.4630000000000001</v>
      </c>
      <c r="K179" s="10">
        <f t="shared" si="12"/>
        <v>23.6</v>
      </c>
      <c r="L179" s="10">
        <f t="shared" si="13"/>
        <v>186.31100000000001</v>
      </c>
      <c r="M179" s="10">
        <f t="shared" si="14"/>
        <v>25.316455696202528</v>
      </c>
      <c r="N179" s="10">
        <f t="shared" si="15"/>
        <v>186.31100000000001</v>
      </c>
      <c r="O179" s="10">
        <f t="shared" si="16"/>
        <v>23.6</v>
      </c>
      <c r="P179" s="10">
        <f t="shared" si="17"/>
        <v>25.316455696202528</v>
      </c>
    </row>
    <row r="180" spans="1:16">
      <c r="A180" s="8" t="s">
        <v>77</v>
      </c>
      <c r="B180" s="9" t="s">
        <v>78</v>
      </c>
      <c r="C180" s="10">
        <v>2.4</v>
      </c>
      <c r="D180" s="10">
        <v>2.4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2.4</v>
      </c>
      <c r="M180" s="10">
        <f t="shared" si="14"/>
        <v>0</v>
      </c>
      <c r="N180" s="10">
        <f t="shared" si="15"/>
        <v>2.4</v>
      </c>
      <c r="O180" s="10">
        <f t="shared" si="16"/>
        <v>0</v>
      </c>
      <c r="P180" s="10">
        <f t="shared" si="17"/>
        <v>0</v>
      </c>
    </row>
    <row r="181" spans="1:16">
      <c r="A181" s="8" t="s">
        <v>71</v>
      </c>
      <c r="B181" s="9" t="s">
        <v>72</v>
      </c>
      <c r="C181" s="10">
        <v>579.27167999999995</v>
      </c>
      <c r="D181" s="10">
        <v>599.27167999999995</v>
      </c>
      <c r="E181" s="10">
        <v>53.6</v>
      </c>
      <c r="F181" s="10">
        <v>25.64</v>
      </c>
      <c r="G181" s="10">
        <v>0</v>
      </c>
      <c r="H181" s="10">
        <v>25.64</v>
      </c>
      <c r="I181" s="10">
        <v>0</v>
      </c>
      <c r="J181" s="10">
        <v>0</v>
      </c>
      <c r="K181" s="10">
        <f t="shared" si="12"/>
        <v>27.96</v>
      </c>
      <c r="L181" s="10">
        <f t="shared" si="13"/>
        <v>573.63167999999996</v>
      </c>
      <c r="M181" s="10">
        <f t="shared" si="14"/>
        <v>47.835820895522389</v>
      </c>
      <c r="N181" s="10">
        <f t="shared" si="15"/>
        <v>573.63167999999996</v>
      </c>
      <c r="O181" s="10">
        <f t="shared" si="16"/>
        <v>27.96</v>
      </c>
      <c r="P181" s="10">
        <f t="shared" si="17"/>
        <v>47.835820895522389</v>
      </c>
    </row>
    <row r="182" spans="1:16">
      <c r="A182" s="8" t="s">
        <v>79</v>
      </c>
      <c r="B182" s="9" t="s">
        <v>80</v>
      </c>
      <c r="C182" s="10">
        <v>66.989999999999995</v>
      </c>
      <c r="D182" s="10">
        <v>66.989999999999995</v>
      </c>
      <c r="E182" s="10">
        <v>5.1000000000000005</v>
      </c>
      <c r="F182" s="10">
        <v>2.96</v>
      </c>
      <c r="G182" s="10">
        <v>0</v>
      </c>
      <c r="H182" s="10">
        <v>2.96</v>
      </c>
      <c r="I182" s="10">
        <v>0</v>
      </c>
      <c r="J182" s="10">
        <v>0</v>
      </c>
      <c r="K182" s="10">
        <f t="shared" si="12"/>
        <v>2.1400000000000006</v>
      </c>
      <c r="L182" s="10">
        <f t="shared" si="13"/>
        <v>64.03</v>
      </c>
      <c r="M182" s="10">
        <f t="shared" si="14"/>
        <v>58.039215686274503</v>
      </c>
      <c r="N182" s="10">
        <f t="shared" si="15"/>
        <v>64.03</v>
      </c>
      <c r="O182" s="10">
        <f t="shared" si="16"/>
        <v>2.1400000000000006</v>
      </c>
      <c r="P182" s="10">
        <f t="shared" si="17"/>
        <v>58.039215686274503</v>
      </c>
    </row>
    <row r="183" spans="1:16">
      <c r="A183" s="8" t="s">
        <v>27</v>
      </c>
      <c r="B183" s="9" t="s">
        <v>28</v>
      </c>
      <c r="C183" s="10">
        <v>455.5</v>
      </c>
      <c r="D183" s="10">
        <v>455.5</v>
      </c>
      <c r="E183" s="10">
        <v>0</v>
      </c>
      <c r="F183" s="10">
        <v>0</v>
      </c>
      <c r="G183" s="10">
        <v>0</v>
      </c>
      <c r="H183" s="10">
        <v>-3.091E-2</v>
      </c>
      <c r="I183" s="10">
        <v>3.091E-2</v>
      </c>
      <c r="J183" s="10">
        <v>0</v>
      </c>
      <c r="K183" s="10">
        <f t="shared" si="12"/>
        <v>0</v>
      </c>
      <c r="L183" s="10">
        <f t="shared" si="13"/>
        <v>455.5</v>
      </c>
      <c r="M183" s="10">
        <f t="shared" si="14"/>
        <v>0</v>
      </c>
      <c r="N183" s="10">
        <f t="shared" si="15"/>
        <v>455.53091000000001</v>
      </c>
      <c r="O183" s="10">
        <f t="shared" si="16"/>
        <v>3.091E-2</v>
      </c>
      <c r="P183" s="10">
        <f t="shared" si="17"/>
        <v>0</v>
      </c>
    </row>
    <row r="184" spans="1:16">
      <c r="A184" s="8" t="s">
        <v>29</v>
      </c>
      <c r="B184" s="9" t="s">
        <v>30</v>
      </c>
      <c r="C184" s="10">
        <v>32.700000000000003</v>
      </c>
      <c r="D184" s="10">
        <v>32.700000000000003</v>
      </c>
      <c r="E184" s="10">
        <v>2.8000000000000003</v>
      </c>
      <c r="F184" s="10">
        <v>0</v>
      </c>
      <c r="G184" s="10">
        <v>0</v>
      </c>
      <c r="H184" s="10">
        <v>-8.9200000000000008E-3</v>
      </c>
      <c r="I184" s="10">
        <v>8.9200000000000008E-3</v>
      </c>
      <c r="J184" s="10">
        <v>0</v>
      </c>
      <c r="K184" s="10">
        <f t="shared" si="12"/>
        <v>2.8000000000000003</v>
      </c>
      <c r="L184" s="10">
        <f t="shared" si="13"/>
        <v>32.700000000000003</v>
      </c>
      <c r="M184" s="10">
        <f t="shared" si="14"/>
        <v>0</v>
      </c>
      <c r="N184" s="10">
        <f t="shared" si="15"/>
        <v>32.708920000000006</v>
      </c>
      <c r="O184" s="10">
        <f t="shared" si="16"/>
        <v>2.8089200000000001</v>
      </c>
      <c r="P184" s="10">
        <f t="shared" si="17"/>
        <v>-0.31857142857142856</v>
      </c>
    </row>
    <row r="185" spans="1:16">
      <c r="A185" s="8" t="s">
        <v>31</v>
      </c>
      <c r="B185" s="9" t="s">
        <v>32</v>
      </c>
      <c r="C185" s="10">
        <v>81.400000000000006</v>
      </c>
      <c r="D185" s="10">
        <v>81.400000000000006</v>
      </c>
      <c r="E185" s="10">
        <v>6.6000000000000005</v>
      </c>
      <c r="F185" s="10">
        <v>0</v>
      </c>
      <c r="G185" s="10">
        <v>0</v>
      </c>
      <c r="H185" s="10">
        <v>-1.112E-2</v>
      </c>
      <c r="I185" s="10">
        <v>1.112E-2</v>
      </c>
      <c r="J185" s="10">
        <v>0</v>
      </c>
      <c r="K185" s="10">
        <f t="shared" si="12"/>
        <v>6.6000000000000005</v>
      </c>
      <c r="L185" s="10">
        <f t="shared" si="13"/>
        <v>81.400000000000006</v>
      </c>
      <c r="M185" s="10">
        <f t="shared" si="14"/>
        <v>0</v>
      </c>
      <c r="N185" s="10">
        <f t="shared" si="15"/>
        <v>81.411120000000011</v>
      </c>
      <c r="O185" s="10">
        <f t="shared" si="16"/>
        <v>6.6111200000000006</v>
      </c>
      <c r="P185" s="10">
        <f t="shared" si="17"/>
        <v>-0.16848484848484846</v>
      </c>
    </row>
    <row r="186" spans="1:16">
      <c r="A186" s="8" t="s">
        <v>109</v>
      </c>
      <c r="B186" s="9" t="s">
        <v>110</v>
      </c>
      <c r="C186" s="10">
        <v>152.70000000000002</v>
      </c>
      <c r="D186" s="10">
        <v>152.70000000000002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4.48644</v>
      </c>
      <c r="K186" s="10">
        <f t="shared" si="12"/>
        <v>0</v>
      </c>
      <c r="L186" s="10">
        <f t="shared" si="13"/>
        <v>152.70000000000002</v>
      </c>
      <c r="M186" s="10">
        <f t="shared" si="14"/>
        <v>0</v>
      </c>
      <c r="N186" s="10">
        <f t="shared" si="15"/>
        <v>152.70000000000002</v>
      </c>
      <c r="O186" s="10">
        <f t="shared" si="16"/>
        <v>0</v>
      </c>
      <c r="P186" s="10">
        <f t="shared" si="17"/>
        <v>0</v>
      </c>
    </row>
    <row r="187" spans="1:16" ht="25.5">
      <c r="A187" s="8" t="s">
        <v>83</v>
      </c>
      <c r="B187" s="9" t="s">
        <v>84</v>
      </c>
      <c r="C187" s="10">
        <v>12.4</v>
      </c>
      <c r="D187" s="10">
        <v>12.4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12.4</v>
      </c>
      <c r="M187" s="10">
        <f t="shared" si="14"/>
        <v>0</v>
      </c>
      <c r="N187" s="10">
        <f t="shared" si="15"/>
        <v>12.4</v>
      </c>
      <c r="O187" s="10">
        <f t="shared" si="16"/>
        <v>0</v>
      </c>
      <c r="P187" s="10">
        <f t="shared" si="17"/>
        <v>0</v>
      </c>
    </row>
    <row r="188" spans="1:16">
      <c r="A188" s="8" t="s">
        <v>73</v>
      </c>
      <c r="B188" s="9" t="s">
        <v>74</v>
      </c>
      <c r="C188" s="10">
        <v>0.5</v>
      </c>
      <c r="D188" s="10">
        <v>0.5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</v>
      </c>
      <c r="P188" s="10">
        <f t="shared" si="17"/>
        <v>0</v>
      </c>
    </row>
    <row r="189" spans="1:16">
      <c r="A189" s="5" t="s">
        <v>89</v>
      </c>
      <c r="B189" s="6" t="s">
        <v>90</v>
      </c>
      <c r="C189" s="7">
        <v>310146.69733</v>
      </c>
      <c r="D189" s="7">
        <v>311932.26335000008</v>
      </c>
      <c r="E189" s="7">
        <v>25419.813000000002</v>
      </c>
      <c r="F189" s="7">
        <v>10541.593429999999</v>
      </c>
      <c r="G189" s="7">
        <v>23.374220000000001</v>
      </c>
      <c r="H189" s="7">
        <v>9977.8483899999992</v>
      </c>
      <c r="I189" s="7">
        <v>612.59677999999997</v>
      </c>
      <c r="J189" s="7">
        <v>2144.5575099999996</v>
      </c>
      <c r="K189" s="7">
        <f t="shared" si="12"/>
        <v>14878.219570000003</v>
      </c>
      <c r="L189" s="7">
        <f t="shared" si="13"/>
        <v>301390.66992000007</v>
      </c>
      <c r="M189" s="7">
        <f t="shared" si="14"/>
        <v>41.469988115176136</v>
      </c>
      <c r="N189" s="7">
        <f t="shared" si="15"/>
        <v>301954.41496000008</v>
      </c>
      <c r="O189" s="7">
        <f t="shared" si="16"/>
        <v>15441.964610000003</v>
      </c>
      <c r="P189" s="7">
        <f t="shared" si="17"/>
        <v>39.252249377286915</v>
      </c>
    </row>
    <row r="190" spans="1:16" ht="38.25">
      <c r="A190" s="5" t="s">
        <v>256</v>
      </c>
      <c r="B190" s="6" t="s">
        <v>225</v>
      </c>
      <c r="C190" s="7">
        <v>1769.395</v>
      </c>
      <c r="D190" s="7">
        <v>1769.395</v>
      </c>
      <c r="E190" s="7">
        <v>168.71100000000001</v>
      </c>
      <c r="F190" s="7">
        <v>102.42242</v>
      </c>
      <c r="G190" s="7">
        <v>0</v>
      </c>
      <c r="H190" s="7">
        <v>102.42242</v>
      </c>
      <c r="I190" s="7">
        <v>0</v>
      </c>
      <c r="J190" s="7">
        <v>3.9649999999999999</v>
      </c>
      <c r="K190" s="7">
        <f t="shared" si="12"/>
        <v>66.28858000000001</v>
      </c>
      <c r="L190" s="7">
        <f t="shared" si="13"/>
        <v>1666.9725799999999</v>
      </c>
      <c r="M190" s="7">
        <f t="shared" si="14"/>
        <v>60.708797885140861</v>
      </c>
      <c r="N190" s="7">
        <f t="shared" si="15"/>
        <v>1666.9725799999999</v>
      </c>
      <c r="O190" s="7">
        <f t="shared" si="16"/>
        <v>66.28858000000001</v>
      </c>
      <c r="P190" s="7">
        <f t="shared" si="17"/>
        <v>60.708797885140861</v>
      </c>
    </row>
    <row r="191" spans="1:16">
      <c r="A191" s="8" t="s">
        <v>67</v>
      </c>
      <c r="B191" s="9" t="s">
        <v>68</v>
      </c>
      <c r="C191" s="10">
        <v>1405.106</v>
      </c>
      <c r="D191" s="10">
        <v>1405.106</v>
      </c>
      <c r="E191" s="10">
        <v>131.71100000000001</v>
      </c>
      <c r="F191" s="10">
        <v>83.742419999999996</v>
      </c>
      <c r="G191" s="10">
        <v>0</v>
      </c>
      <c r="H191" s="10">
        <v>83.742419999999996</v>
      </c>
      <c r="I191" s="10">
        <v>0</v>
      </c>
      <c r="J191" s="10">
        <v>0</v>
      </c>
      <c r="K191" s="10">
        <f t="shared" si="12"/>
        <v>47.968580000000017</v>
      </c>
      <c r="L191" s="10">
        <f t="shared" si="13"/>
        <v>1321.36358</v>
      </c>
      <c r="M191" s="10">
        <f t="shared" si="14"/>
        <v>63.580429880571856</v>
      </c>
      <c r="N191" s="10">
        <f t="shared" si="15"/>
        <v>1321.36358</v>
      </c>
      <c r="O191" s="10">
        <f t="shared" si="16"/>
        <v>47.968580000000017</v>
      </c>
      <c r="P191" s="10">
        <f t="shared" si="17"/>
        <v>63.580429880571856</v>
      </c>
    </row>
    <row r="192" spans="1:16">
      <c r="A192" s="8" t="s">
        <v>69</v>
      </c>
      <c r="B192" s="9" t="s">
        <v>70</v>
      </c>
      <c r="C192" s="10">
        <v>276.47300000000001</v>
      </c>
      <c r="D192" s="10">
        <v>276.47300000000001</v>
      </c>
      <c r="E192" s="10">
        <v>28</v>
      </c>
      <c r="F192" s="10">
        <v>18</v>
      </c>
      <c r="G192" s="10">
        <v>0</v>
      </c>
      <c r="H192" s="10">
        <v>18</v>
      </c>
      <c r="I192" s="10">
        <v>0</v>
      </c>
      <c r="J192" s="10">
        <v>0</v>
      </c>
      <c r="K192" s="10">
        <f t="shared" si="12"/>
        <v>10</v>
      </c>
      <c r="L192" s="10">
        <f t="shared" si="13"/>
        <v>258.47300000000001</v>
      </c>
      <c r="M192" s="10">
        <f t="shared" si="14"/>
        <v>64.285714285714292</v>
      </c>
      <c r="N192" s="10">
        <f t="shared" si="15"/>
        <v>258.47300000000001</v>
      </c>
      <c r="O192" s="10">
        <f t="shared" si="16"/>
        <v>10</v>
      </c>
      <c r="P192" s="10">
        <f t="shared" si="17"/>
        <v>64.285714285714292</v>
      </c>
    </row>
    <row r="193" spans="1:16">
      <c r="A193" s="8" t="s">
        <v>61</v>
      </c>
      <c r="B193" s="9" t="s">
        <v>62</v>
      </c>
      <c r="C193" s="10">
        <v>31.286999999999999</v>
      </c>
      <c r="D193" s="10">
        <v>31.286999999999999</v>
      </c>
      <c r="E193" s="10">
        <v>4</v>
      </c>
      <c r="F193" s="10">
        <v>0.68</v>
      </c>
      <c r="G193" s="10">
        <v>0</v>
      </c>
      <c r="H193" s="10">
        <v>0.68</v>
      </c>
      <c r="I193" s="10">
        <v>0</v>
      </c>
      <c r="J193" s="10">
        <v>2.085</v>
      </c>
      <c r="K193" s="10">
        <f t="shared" si="12"/>
        <v>3.32</v>
      </c>
      <c r="L193" s="10">
        <f t="shared" si="13"/>
        <v>30.606999999999999</v>
      </c>
      <c r="M193" s="10">
        <f t="shared" si="14"/>
        <v>17</v>
      </c>
      <c r="N193" s="10">
        <f t="shared" si="15"/>
        <v>30.606999999999999</v>
      </c>
      <c r="O193" s="10">
        <f t="shared" si="16"/>
        <v>3.32</v>
      </c>
      <c r="P193" s="10">
        <f t="shared" si="17"/>
        <v>17</v>
      </c>
    </row>
    <row r="194" spans="1:16">
      <c r="A194" s="8" t="s">
        <v>71</v>
      </c>
      <c r="B194" s="9" t="s">
        <v>72</v>
      </c>
      <c r="C194" s="10">
        <v>51.03</v>
      </c>
      <c r="D194" s="10">
        <v>51.03</v>
      </c>
      <c r="E194" s="10">
        <v>5</v>
      </c>
      <c r="F194" s="10">
        <v>0</v>
      </c>
      <c r="G194" s="10">
        <v>0</v>
      </c>
      <c r="H194" s="10">
        <v>0</v>
      </c>
      <c r="I194" s="10">
        <v>0</v>
      </c>
      <c r="J194" s="10">
        <v>1.8800000000000001</v>
      </c>
      <c r="K194" s="10">
        <f t="shared" si="12"/>
        <v>5</v>
      </c>
      <c r="L194" s="10">
        <f t="shared" si="13"/>
        <v>51.03</v>
      </c>
      <c r="M194" s="10">
        <f t="shared" si="14"/>
        <v>0</v>
      </c>
      <c r="N194" s="10">
        <f t="shared" si="15"/>
        <v>51.03</v>
      </c>
      <c r="O194" s="10">
        <f t="shared" si="16"/>
        <v>5</v>
      </c>
      <c r="P194" s="10">
        <f t="shared" si="17"/>
        <v>0</v>
      </c>
    </row>
    <row r="195" spans="1:16">
      <c r="A195" s="8" t="s">
        <v>79</v>
      </c>
      <c r="B195" s="9" t="s">
        <v>80</v>
      </c>
      <c r="C195" s="10">
        <v>3.0609999999999999</v>
      </c>
      <c r="D195" s="10">
        <v>3.0609999999999999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3.0609999999999999</v>
      </c>
      <c r="M195" s="10">
        <f t="shared" si="14"/>
        <v>0</v>
      </c>
      <c r="N195" s="10">
        <f t="shared" si="15"/>
        <v>3.0609999999999999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83</v>
      </c>
      <c r="B196" s="9" t="s">
        <v>84</v>
      </c>
      <c r="C196" s="10">
        <v>2.4380000000000002</v>
      </c>
      <c r="D196" s="10">
        <v>2.4380000000000002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2.4380000000000002</v>
      </c>
      <c r="M196" s="10">
        <f t="shared" si="14"/>
        <v>0</v>
      </c>
      <c r="N196" s="10">
        <f t="shared" si="15"/>
        <v>2.4380000000000002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91</v>
      </c>
      <c r="B197" s="6" t="s">
        <v>92</v>
      </c>
      <c r="C197" s="7">
        <v>181807.14468</v>
      </c>
      <c r="D197" s="7">
        <v>183304.01070000004</v>
      </c>
      <c r="E197" s="7">
        <v>14995</v>
      </c>
      <c r="F197" s="7">
        <v>6830.59584</v>
      </c>
      <c r="G197" s="7">
        <v>4.75509</v>
      </c>
      <c r="H197" s="7">
        <v>6470.2809999999999</v>
      </c>
      <c r="I197" s="7">
        <v>364.19436999999999</v>
      </c>
      <c r="J197" s="7">
        <v>1096.77557</v>
      </c>
      <c r="K197" s="7">
        <f t="shared" si="12"/>
        <v>8164.40416</v>
      </c>
      <c r="L197" s="7">
        <f t="shared" si="13"/>
        <v>176473.41486000005</v>
      </c>
      <c r="M197" s="7">
        <f t="shared" si="14"/>
        <v>45.552489763254414</v>
      </c>
      <c r="N197" s="7">
        <f t="shared" si="15"/>
        <v>176833.72970000005</v>
      </c>
      <c r="O197" s="7">
        <f t="shared" si="16"/>
        <v>8524.719000000001</v>
      </c>
      <c r="P197" s="7">
        <f t="shared" si="17"/>
        <v>43.149589863287765</v>
      </c>
    </row>
    <row r="198" spans="1:16" ht="25.5">
      <c r="A198" s="8" t="s">
        <v>83</v>
      </c>
      <c r="B198" s="9" t="s">
        <v>84</v>
      </c>
      <c r="C198" s="10">
        <v>181807.14468</v>
      </c>
      <c r="D198" s="10">
        <v>31246.063660000018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31246.063660000018</v>
      </c>
      <c r="M198" s="10">
        <f t="shared" ref="M198:M261" si="20">IF(E198=0,0,(F198/E198)*100)</f>
        <v>0</v>
      </c>
      <c r="N198" s="10">
        <f t="shared" ref="N198:N261" si="21">D198-H198</f>
        <v>31246.063660000018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 ht="25.5">
      <c r="A199" s="8" t="s">
        <v>35</v>
      </c>
      <c r="B199" s="9" t="s">
        <v>36</v>
      </c>
      <c r="C199" s="10">
        <v>0</v>
      </c>
      <c r="D199" s="10">
        <v>152057.94704000003</v>
      </c>
      <c r="E199" s="10">
        <v>14995</v>
      </c>
      <c r="F199" s="10">
        <v>6830.59584</v>
      </c>
      <c r="G199" s="10">
        <v>4.75509</v>
      </c>
      <c r="H199" s="10">
        <v>6470.2809999999999</v>
      </c>
      <c r="I199" s="10">
        <v>364.19436999999999</v>
      </c>
      <c r="J199" s="10">
        <v>1096.77557</v>
      </c>
      <c r="K199" s="10">
        <f t="shared" si="18"/>
        <v>8164.40416</v>
      </c>
      <c r="L199" s="10">
        <f t="shared" si="19"/>
        <v>145227.35120000003</v>
      </c>
      <c r="M199" s="10">
        <f t="shared" si="20"/>
        <v>45.552489763254414</v>
      </c>
      <c r="N199" s="10">
        <f t="shared" si="21"/>
        <v>145587.66604000004</v>
      </c>
      <c r="O199" s="10">
        <f t="shared" si="22"/>
        <v>8524.719000000001</v>
      </c>
      <c r="P199" s="10">
        <f t="shared" si="23"/>
        <v>43.149589863287765</v>
      </c>
    </row>
    <row r="200" spans="1:16" ht="25.5">
      <c r="A200" s="5" t="s">
        <v>257</v>
      </c>
      <c r="B200" s="6" t="s">
        <v>258</v>
      </c>
      <c r="C200" s="7">
        <v>83478</v>
      </c>
      <c r="D200" s="7">
        <v>83738.399999999994</v>
      </c>
      <c r="E200" s="7">
        <v>7183.35</v>
      </c>
      <c r="F200" s="7">
        <v>2747.13771</v>
      </c>
      <c r="G200" s="7">
        <v>18.619130000000002</v>
      </c>
      <c r="H200" s="7">
        <v>2556.2428100000002</v>
      </c>
      <c r="I200" s="7">
        <v>235.86711</v>
      </c>
      <c r="J200" s="7">
        <v>379.77026000000001</v>
      </c>
      <c r="K200" s="7">
        <f t="shared" si="18"/>
        <v>4436.2122900000004</v>
      </c>
      <c r="L200" s="7">
        <f t="shared" si="19"/>
        <v>80991.262289999999</v>
      </c>
      <c r="M200" s="7">
        <f t="shared" si="20"/>
        <v>38.243127649355799</v>
      </c>
      <c r="N200" s="7">
        <f t="shared" si="21"/>
        <v>81182.157189999998</v>
      </c>
      <c r="O200" s="7">
        <f t="shared" si="22"/>
        <v>4627.1071900000006</v>
      </c>
      <c r="P200" s="7">
        <f t="shared" si="23"/>
        <v>35.585664209595805</v>
      </c>
    </row>
    <row r="201" spans="1:16" ht="25.5">
      <c r="A201" s="8" t="s">
        <v>83</v>
      </c>
      <c r="B201" s="9" t="s">
        <v>84</v>
      </c>
      <c r="C201" s="10">
        <v>83478</v>
      </c>
      <c r="D201" s="10">
        <v>12182.447260000006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12182.447260000006</v>
      </c>
      <c r="M201" s="10">
        <f t="shared" si="20"/>
        <v>0</v>
      </c>
      <c r="N201" s="10">
        <f t="shared" si="21"/>
        <v>12182.447260000006</v>
      </c>
      <c r="O201" s="10">
        <f t="shared" si="22"/>
        <v>0</v>
      </c>
      <c r="P201" s="10">
        <f t="shared" si="23"/>
        <v>0</v>
      </c>
    </row>
    <row r="202" spans="1:16" ht="25.5">
      <c r="A202" s="8" t="s">
        <v>35</v>
      </c>
      <c r="B202" s="9" t="s">
        <v>36</v>
      </c>
      <c r="C202" s="10">
        <v>0</v>
      </c>
      <c r="D202" s="10">
        <v>71555.952739999993</v>
      </c>
      <c r="E202" s="10">
        <v>7183.35</v>
      </c>
      <c r="F202" s="10">
        <v>2747.13771</v>
      </c>
      <c r="G202" s="10">
        <v>18.619130000000002</v>
      </c>
      <c r="H202" s="10">
        <v>2556.2428100000002</v>
      </c>
      <c r="I202" s="10">
        <v>235.86711</v>
      </c>
      <c r="J202" s="10">
        <v>379.77026000000001</v>
      </c>
      <c r="K202" s="10">
        <f t="shared" si="18"/>
        <v>4436.2122900000004</v>
      </c>
      <c r="L202" s="10">
        <f t="shared" si="19"/>
        <v>68808.815029999998</v>
      </c>
      <c r="M202" s="10">
        <f t="shared" si="20"/>
        <v>38.243127649355799</v>
      </c>
      <c r="N202" s="10">
        <f t="shared" si="21"/>
        <v>68999.709929999997</v>
      </c>
      <c r="O202" s="10">
        <f t="shared" si="22"/>
        <v>4627.1071900000006</v>
      </c>
      <c r="P202" s="10">
        <f t="shared" si="23"/>
        <v>35.585664209595805</v>
      </c>
    </row>
    <row r="203" spans="1:16">
      <c r="A203" s="5" t="s">
        <v>93</v>
      </c>
      <c r="B203" s="6" t="s">
        <v>94</v>
      </c>
      <c r="C203" s="7">
        <v>15666.87768</v>
      </c>
      <c r="D203" s="7">
        <v>15685.177680000001</v>
      </c>
      <c r="E203" s="7">
        <v>1275.9000000000001</v>
      </c>
      <c r="F203" s="7">
        <v>597.62509</v>
      </c>
      <c r="G203" s="7">
        <v>0</v>
      </c>
      <c r="H203" s="7">
        <v>585.08978999999999</v>
      </c>
      <c r="I203" s="7">
        <v>12.535299999999999</v>
      </c>
      <c r="J203" s="7">
        <v>66.392510000000001</v>
      </c>
      <c r="K203" s="7">
        <f t="shared" si="18"/>
        <v>678.27491000000009</v>
      </c>
      <c r="L203" s="7">
        <f t="shared" si="19"/>
        <v>15087.552590000001</v>
      </c>
      <c r="M203" s="7">
        <f t="shared" si="20"/>
        <v>46.839492906967628</v>
      </c>
      <c r="N203" s="7">
        <f t="shared" si="21"/>
        <v>15100.087890000001</v>
      </c>
      <c r="O203" s="7">
        <f t="shared" si="22"/>
        <v>690.8102100000001</v>
      </c>
      <c r="P203" s="7">
        <f t="shared" si="23"/>
        <v>45.857025628967783</v>
      </c>
    </row>
    <row r="204" spans="1:16" ht="25.5">
      <c r="A204" s="8" t="s">
        <v>83</v>
      </c>
      <c r="B204" s="9" t="s">
        <v>84</v>
      </c>
      <c r="C204" s="10">
        <v>15666.87768</v>
      </c>
      <c r="D204" s="10">
        <v>2459.0808300000003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2459.0808300000003</v>
      </c>
      <c r="M204" s="10">
        <f t="shared" si="20"/>
        <v>0</v>
      </c>
      <c r="N204" s="10">
        <f t="shared" si="21"/>
        <v>2459.0808300000003</v>
      </c>
      <c r="O204" s="10">
        <f t="shared" si="22"/>
        <v>0</v>
      </c>
      <c r="P204" s="10">
        <f t="shared" si="23"/>
        <v>0</v>
      </c>
    </row>
    <row r="205" spans="1:16" ht="25.5">
      <c r="A205" s="8" t="s">
        <v>35</v>
      </c>
      <c r="B205" s="9" t="s">
        <v>36</v>
      </c>
      <c r="C205" s="10">
        <v>0</v>
      </c>
      <c r="D205" s="10">
        <v>13226.09685</v>
      </c>
      <c r="E205" s="10">
        <v>1275.9000000000001</v>
      </c>
      <c r="F205" s="10">
        <v>597.62509</v>
      </c>
      <c r="G205" s="10">
        <v>0</v>
      </c>
      <c r="H205" s="10">
        <v>585.08978999999999</v>
      </c>
      <c r="I205" s="10">
        <v>12.535299999999999</v>
      </c>
      <c r="J205" s="10">
        <v>66.392510000000001</v>
      </c>
      <c r="K205" s="10">
        <f t="shared" si="18"/>
        <v>678.27491000000009</v>
      </c>
      <c r="L205" s="10">
        <f t="shared" si="19"/>
        <v>12628.47176</v>
      </c>
      <c r="M205" s="10">
        <f t="shared" si="20"/>
        <v>46.839492906967628</v>
      </c>
      <c r="N205" s="10">
        <f t="shared" si="21"/>
        <v>12641.00706</v>
      </c>
      <c r="O205" s="10">
        <f t="shared" si="22"/>
        <v>690.8102100000001</v>
      </c>
      <c r="P205" s="10">
        <f t="shared" si="23"/>
        <v>45.857025628967783</v>
      </c>
    </row>
    <row r="206" spans="1:16" ht="38.25">
      <c r="A206" s="5" t="s">
        <v>259</v>
      </c>
      <c r="B206" s="6" t="s">
        <v>260</v>
      </c>
      <c r="C206" s="7">
        <v>1851.1285</v>
      </c>
      <c r="D206" s="7">
        <v>1851.1285</v>
      </c>
      <c r="E206" s="7">
        <v>64.2</v>
      </c>
      <c r="F206" s="7">
        <v>10.52275</v>
      </c>
      <c r="G206" s="7">
        <v>0</v>
      </c>
      <c r="H206" s="7">
        <v>10.52275</v>
      </c>
      <c r="I206" s="7">
        <v>0</v>
      </c>
      <c r="J206" s="7">
        <v>22.970410000000001</v>
      </c>
      <c r="K206" s="7">
        <f t="shared" si="18"/>
        <v>53.677250000000001</v>
      </c>
      <c r="L206" s="7">
        <f t="shared" si="19"/>
        <v>1840.6057499999999</v>
      </c>
      <c r="M206" s="7">
        <f t="shared" si="20"/>
        <v>16.390576323987538</v>
      </c>
      <c r="N206" s="7">
        <f t="shared" si="21"/>
        <v>1840.6057499999999</v>
      </c>
      <c r="O206" s="7">
        <f t="shared" si="22"/>
        <v>53.677250000000001</v>
      </c>
      <c r="P206" s="7">
        <f t="shared" si="23"/>
        <v>16.390576323987538</v>
      </c>
    </row>
    <row r="207" spans="1:16" ht="25.5">
      <c r="A207" s="8" t="s">
        <v>35</v>
      </c>
      <c r="B207" s="9" t="s">
        <v>36</v>
      </c>
      <c r="C207" s="10">
        <v>1851.1285</v>
      </c>
      <c r="D207" s="10">
        <v>1851.1285</v>
      </c>
      <c r="E207" s="10">
        <v>64.2</v>
      </c>
      <c r="F207" s="10">
        <v>10.52275</v>
      </c>
      <c r="G207" s="10">
        <v>0</v>
      </c>
      <c r="H207" s="10">
        <v>10.52275</v>
      </c>
      <c r="I207" s="10">
        <v>0</v>
      </c>
      <c r="J207" s="10">
        <v>22.970410000000001</v>
      </c>
      <c r="K207" s="10">
        <f t="shared" si="18"/>
        <v>53.677250000000001</v>
      </c>
      <c r="L207" s="10">
        <f t="shared" si="19"/>
        <v>1840.6057499999999</v>
      </c>
      <c r="M207" s="10">
        <f t="shared" si="20"/>
        <v>16.390576323987538</v>
      </c>
      <c r="N207" s="10">
        <f t="shared" si="21"/>
        <v>1840.6057499999999</v>
      </c>
      <c r="O207" s="10">
        <f t="shared" si="22"/>
        <v>53.677250000000001</v>
      </c>
      <c r="P207" s="10">
        <f t="shared" si="23"/>
        <v>16.390576323987538</v>
      </c>
    </row>
    <row r="208" spans="1:16" ht="25.5">
      <c r="A208" s="5" t="s">
        <v>261</v>
      </c>
      <c r="B208" s="6" t="s">
        <v>262</v>
      </c>
      <c r="C208" s="7">
        <v>900.11847</v>
      </c>
      <c r="D208" s="7">
        <v>900.11847</v>
      </c>
      <c r="E208" s="7">
        <v>74.100000000000009</v>
      </c>
      <c r="F208" s="7">
        <v>0</v>
      </c>
      <c r="G208" s="7">
        <v>0</v>
      </c>
      <c r="H208" s="7">
        <v>0</v>
      </c>
      <c r="I208" s="7">
        <v>0</v>
      </c>
      <c r="J208" s="7">
        <v>36.401260000000001</v>
      </c>
      <c r="K208" s="7">
        <f t="shared" si="18"/>
        <v>74.100000000000009</v>
      </c>
      <c r="L208" s="7">
        <f t="shared" si="19"/>
        <v>900.11847</v>
      </c>
      <c r="M208" s="7">
        <f t="shared" si="20"/>
        <v>0</v>
      </c>
      <c r="N208" s="7">
        <f t="shared" si="21"/>
        <v>900.11847</v>
      </c>
      <c r="O208" s="7">
        <f t="shared" si="22"/>
        <v>74.100000000000009</v>
      </c>
      <c r="P208" s="7">
        <f t="shared" si="23"/>
        <v>0</v>
      </c>
    </row>
    <row r="209" spans="1:16" ht="25.5">
      <c r="A209" s="8" t="s">
        <v>83</v>
      </c>
      <c r="B209" s="9" t="s">
        <v>84</v>
      </c>
      <c r="C209" s="10">
        <v>900.11847</v>
      </c>
      <c r="D209" s="10">
        <v>900.11847</v>
      </c>
      <c r="E209" s="10">
        <v>74.100000000000009</v>
      </c>
      <c r="F209" s="10">
        <v>0</v>
      </c>
      <c r="G209" s="10">
        <v>0</v>
      </c>
      <c r="H209" s="10">
        <v>0</v>
      </c>
      <c r="I209" s="10">
        <v>0</v>
      </c>
      <c r="J209" s="10">
        <v>36.401260000000001</v>
      </c>
      <c r="K209" s="10">
        <f t="shared" si="18"/>
        <v>74.100000000000009</v>
      </c>
      <c r="L209" s="10">
        <f t="shared" si="19"/>
        <v>900.11847</v>
      </c>
      <c r="M209" s="10">
        <f t="shared" si="20"/>
        <v>0</v>
      </c>
      <c r="N209" s="10">
        <f t="shared" si="21"/>
        <v>900.11847</v>
      </c>
      <c r="O209" s="10">
        <f t="shared" si="22"/>
        <v>74.100000000000009</v>
      </c>
      <c r="P209" s="10">
        <f t="shared" si="23"/>
        <v>0</v>
      </c>
    </row>
    <row r="210" spans="1:16" ht="25.5">
      <c r="A210" s="5" t="s">
        <v>263</v>
      </c>
      <c r="B210" s="6" t="s">
        <v>264</v>
      </c>
      <c r="C210" s="7">
        <v>7719.5</v>
      </c>
      <c r="D210" s="7">
        <v>7719.5</v>
      </c>
      <c r="E210" s="7">
        <v>643.30000000000007</v>
      </c>
      <c r="F210" s="7">
        <v>97.962740000000011</v>
      </c>
      <c r="G210" s="7">
        <v>0</v>
      </c>
      <c r="H210" s="7">
        <v>97.962740000000011</v>
      </c>
      <c r="I210" s="7">
        <v>0</v>
      </c>
      <c r="J210" s="7">
        <v>383.95823999999999</v>
      </c>
      <c r="K210" s="7">
        <f t="shared" si="18"/>
        <v>545.33726000000001</v>
      </c>
      <c r="L210" s="7">
        <f t="shared" si="19"/>
        <v>7621.5372600000001</v>
      </c>
      <c r="M210" s="7">
        <f t="shared" si="20"/>
        <v>15.228157935644335</v>
      </c>
      <c r="N210" s="7">
        <f t="shared" si="21"/>
        <v>7621.5372600000001</v>
      </c>
      <c r="O210" s="7">
        <f t="shared" si="22"/>
        <v>545.33726000000001</v>
      </c>
      <c r="P210" s="7">
        <f t="shared" si="23"/>
        <v>15.228157935644335</v>
      </c>
    </row>
    <row r="211" spans="1:16" ht="25.5">
      <c r="A211" s="8" t="s">
        <v>83</v>
      </c>
      <c r="B211" s="9" t="s">
        <v>84</v>
      </c>
      <c r="C211" s="10">
        <v>7719.5</v>
      </c>
      <c r="D211" s="10">
        <v>1000.8961500000004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1000.8961500000004</v>
      </c>
      <c r="M211" s="10">
        <f t="shared" si="20"/>
        <v>0</v>
      </c>
      <c r="N211" s="10">
        <f t="shared" si="21"/>
        <v>1000.8961500000004</v>
      </c>
      <c r="O211" s="10">
        <f t="shared" si="22"/>
        <v>0</v>
      </c>
      <c r="P211" s="10">
        <f t="shared" si="23"/>
        <v>0</v>
      </c>
    </row>
    <row r="212" spans="1:16" ht="25.5">
      <c r="A212" s="8" t="s">
        <v>35</v>
      </c>
      <c r="B212" s="9" t="s">
        <v>36</v>
      </c>
      <c r="C212" s="10">
        <v>0</v>
      </c>
      <c r="D212" s="10">
        <v>6718.6038499999995</v>
      </c>
      <c r="E212" s="10">
        <v>643.30000000000007</v>
      </c>
      <c r="F212" s="10">
        <v>97.962740000000011</v>
      </c>
      <c r="G212" s="10">
        <v>0</v>
      </c>
      <c r="H212" s="10">
        <v>97.962740000000011</v>
      </c>
      <c r="I212" s="10">
        <v>0</v>
      </c>
      <c r="J212" s="10">
        <v>383.95823999999999</v>
      </c>
      <c r="K212" s="10">
        <f t="shared" si="18"/>
        <v>545.33726000000001</v>
      </c>
      <c r="L212" s="10">
        <f t="shared" si="19"/>
        <v>6620.6411099999996</v>
      </c>
      <c r="M212" s="10">
        <f t="shared" si="20"/>
        <v>15.228157935644335</v>
      </c>
      <c r="N212" s="10">
        <f t="shared" si="21"/>
        <v>6620.6411099999996</v>
      </c>
      <c r="O212" s="10">
        <f t="shared" si="22"/>
        <v>545.33726000000001</v>
      </c>
      <c r="P212" s="10">
        <f t="shared" si="23"/>
        <v>15.228157935644335</v>
      </c>
    </row>
    <row r="213" spans="1:16" ht="25.5">
      <c r="A213" s="5" t="s">
        <v>265</v>
      </c>
      <c r="B213" s="6" t="s">
        <v>266</v>
      </c>
      <c r="C213" s="7">
        <v>1752.9</v>
      </c>
      <c r="D213" s="7">
        <v>1752.9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f t="shared" si="18"/>
        <v>0</v>
      </c>
      <c r="L213" s="7">
        <f t="shared" si="19"/>
        <v>1752.9</v>
      </c>
      <c r="M213" s="7">
        <f t="shared" si="20"/>
        <v>0</v>
      </c>
      <c r="N213" s="7">
        <f t="shared" si="21"/>
        <v>1752.9</v>
      </c>
      <c r="O213" s="7">
        <f t="shared" si="22"/>
        <v>0</v>
      </c>
      <c r="P213" s="7">
        <f t="shared" si="23"/>
        <v>0</v>
      </c>
    </row>
    <row r="214" spans="1:16">
      <c r="A214" s="8" t="s">
        <v>85</v>
      </c>
      <c r="B214" s="9" t="s">
        <v>86</v>
      </c>
      <c r="C214" s="10">
        <v>1752.9</v>
      </c>
      <c r="D214" s="10">
        <v>1752.9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1752.9</v>
      </c>
      <c r="M214" s="10">
        <f t="shared" si="20"/>
        <v>0</v>
      </c>
      <c r="N214" s="10">
        <f t="shared" si="21"/>
        <v>1752.9</v>
      </c>
      <c r="O214" s="10">
        <f t="shared" si="22"/>
        <v>0</v>
      </c>
      <c r="P214" s="10">
        <f t="shared" si="23"/>
        <v>0</v>
      </c>
    </row>
    <row r="215" spans="1:16">
      <c r="A215" s="5" t="s">
        <v>95</v>
      </c>
      <c r="B215" s="6" t="s">
        <v>96</v>
      </c>
      <c r="C215" s="7">
        <v>12904.900000000001</v>
      </c>
      <c r="D215" s="7">
        <v>12914.9</v>
      </c>
      <c r="E215" s="7">
        <v>846.80000000000007</v>
      </c>
      <c r="F215" s="7">
        <v>101.28675</v>
      </c>
      <c r="G215" s="7">
        <v>0</v>
      </c>
      <c r="H215" s="7">
        <v>101.28675</v>
      </c>
      <c r="I215" s="7">
        <v>0</v>
      </c>
      <c r="J215" s="7">
        <v>128.55492000000001</v>
      </c>
      <c r="K215" s="7">
        <f t="shared" si="18"/>
        <v>745.51325000000008</v>
      </c>
      <c r="L215" s="7">
        <f t="shared" si="19"/>
        <v>12813.61325</v>
      </c>
      <c r="M215" s="7">
        <f t="shared" si="20"/>
        <v>11.961118327822389</v>
      </c>
      <c r="N215" s="7">
        <f t="shared" si="21"/>
        <v>12813.61325</v>
      </c>
      <c r="O215" s="7">
        <f t="shared" si="22"/>
        <v>745.51325000000008</v>
      </c>
      <c r="P215" s="7">
        <f t="shared" si="23"/>
        <v>11.961118327822389</v>
      </c>
    </row>
    <row r="216" spans="1:16">
      <c r="A216" s="8" t="s">
        <v>71</v>
      </c>
      <c r="B216" s="9" t="s">
        <v>72</v>
      </c>
      <c r="C216" s="10">
        <v>80</v>
      </c>
      <c r="D216" s="10">
        <v>90</v>
      </c>
      <c r="E216" s="10">
        <v>10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10</v>
      </c>
      <c r="L216" s="10">
        <f t="shared" si="19"/>
        <v>90</v>
      </c>
      <c r="M216" s="10">
        <f t="shared" si="20"/>
        <v>0</v>
      </c>
      <c r="N216" s="10">
        <f t="shared" si="21"/>
        <v>90</v>
      </c>
      <c r="O216" s="10">
        <f t="shared" si="22"/>
        <v>10</v>
      </c>
      <c r="P216" s="10">
        <f t="shared" si="23"/>
        <v>0</v>
      </c>
    </row>
    <row r="217" spans="1:16" ht="25.5">
      <c r="A217" s="8" t="s">
        <v>83</v>
      </c>
      <c r="B217" s="9" t="s">
        <v>84</v>
      </c>
      <c r="C217" s="10">
        <v>2545.7000000000003</v>
      </c>
      <c r="D217" s="10">
        <v>179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179</v>
      </c>
      <c r="M217" s="10">
        <f t="shared" si="20"/>
        <v>0</v>
      </c>
      <c r="N217" s="10">
        <f t="shared" si="21"/>
        <v>179</v>
      </c>
      <c r="O217" s="10">
        <f t="shared" si="22"/>
        <v>0</v>
      </c>
      <c r="P217" s="10">
        <f t="shared" si="23"/>
        <v>0</v>
      </c>
    </row>
    <row r="218" spans="1:16" ht="25.5">
      <c r="A218" s="8" t="s">
        <v>35</v>
      </c>
      <c r="B218" s="9" t="s">
        <v>36</v>
      </c>
      <c r="C218" s="10">
        <v>9724.8000000000011</v>
      </c>
      <c r="D218" s="10">
        <v>12091.5</v>
      </c>
      <c r="E218" s="10">
        <v>790.6</v>
      </c>
      <c r="F218" s="10">
        <v>101.28675</v>
      </c>
      <c r="G218" s="10">
        <v>0</v>
      </c>
      <c r="H218" s="10">
        <v>101.28675</v>
      </c>
      <c r="I218" s="10">
        <v>0</v>
      </c>
      <c r="J218" s="10">
        <v>128.55492000000001</v>
      </c>
      <c r="K218" s="10">
        <f t="shared" si="18"/>
        <v>689.31325000000004</v>
      </c>
      <c r="L218" s="10">
        <f t="shared" si="19"/>
        <v>11990.213250000001</v>
      </c>
      <c r="M218" s="10">
        <f t="shared" si="20"/>
        <v>12.811377434859599</v>
      </c>
      <c r="N218" s="10">
        <f t="shared" si="21"/>
        <v>11990.213250000001</v>
      </c>
      <c r="O218" s="10">
        <f t="shared" si="22"/>
        <v>689.31325000000004</v>
      </c>
      <c r="P218" s="10">
        <f t="shared" si="23"/>
        <v>12.811377434859599</v>
      </c>
    </row>
    <row r="219" spans="1:16">
      <c r="A219" s="8" t="s">
        <v>85</v>
      </c>
      <c r="B219" s="9" t="s">
        <v>86</v>
      </c>
      <c r="C219" s="10">
        <v>554.4</v>
      </c>
      <c r="D219" s="10">
        <v>554.4</v>
      </c>
      <c r="E219" s="10">
        <v>46.2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46.2</v>
      </c>
      <c r="L219" s="10">
        <f t="shared" si="19"/>
        <v>554.4</v>
      </c>
      <c r="M219" s="10">
        <f t="shared" si="20"/>
        <v>0</v>
      </c>
      <c r="N219" s="10">
        <f t="shared" si="21"/>
        <v>554.4</v>
      </c>
      <c r="O219" s="10">
        <f t="shared" si="22"/>
        <v>46.2</v>
      </c>
      <c r="P219" s="10">
        <f t="shared" si="23"/>
        <v>0</v>
      </c>
    </row>
    <row r="220" spans="1:16" ht="25.5">
      <c r="A220" s="5" t="s">
        <v>267</v>
      </c>
      <c r="B220" s="6" t="s">
        <v>145</v>
      </c>
      <c r="C220" s="7">
        <v>1938.0810000000001</v>
      </c>
      <c r="D220" s="7">
        <v>1938.0810000000001</v>
      </c>
      <c r="E220" s="7">
        <v>146.48699999999999</v>
      </c>
      <c r="F220" s="7">
        <v>54.040129999999998</v>
      </c>
      <c r="G220" s="7">
        <v>0</v>
      </c>
      <c r="H220" s="7">
        <v>54.040129999999998</v>
      </c>
      <c r="I220" s="7">
        <v>0</v>
      </c>
      <c r="J220" s="7">
        <v>25.76934</v>
      </c>
      <c r="K220" s="7">
        <f t="shared" si="18"/>
        <v>92.44686999999999</v>
      </c>
      <c r="L220" s="7">
        <f t="shared" si="19"/>
        <v>1884.04087</v>
      </c>
      <c r="M220" s="7">
        <f t="shared" si="20"/>
        <v>36.890734331374112</v>
      </c>
      <c r="N220" s="7">
        <f t="shared" si="21"/>
        <v>1884.04087</v>
      </c>
      <c r="O220" s="7">
        <f t="shared" si="22"/>
        <v>92.44686999999999</v>
      </c>
      <c r="P220" s="7">
        <f t="shared" si="23"/>
        <v>36.890734331374112</v>
      </c>
    </row>
    <row r="221" spans="1:16" ht="25.5">
      <c r="A221" s="8" t="s">
        <v>35</v>
      </c>
      <c r="B221" s="9" t="s">
        <v>36</v>
      </c>
      <c r="C221" s="10">
        <v>1938.0810000000001</v>
      </c>
      <c r="D221" s="10">
        <v>1938.0810000000001</v>
      </c>
      <c r="E221" s="10">
        <v>146.48699999999999</v>
      </c>
      <c r="F221" s="10">
        <v>54.040129999999998</v>
      </c>
      <c r="G221" s="10">
        <v>0</v>
      </c>
      <c r="H221" s="10">
        <v>54.040129999999998</v>
      </c>
      <c r="I221" s="10">
        <v>0</v>
      </c>
      <c r="J221" s="10">
        <v>25.76934</v>
      </c>
      <c r="K221" s="10">
        <f t="shared" si="18"/>
        <v>92.44686999999999</v>
      </c>
      <c r="L221" s="10">
        <f t="shared" si="19"/>
        <v>1884.04087</v>
      </c>
      <c r="M221" s="10">
        <f t="shared" si="20"/>
        <v>36.890734331374112</v>
      </c>
      <c r="N221" s="10">
        <f t="shared" si="21"/>
        <v>1884.04087</v>
      </c>
      <c r="O221" s="10">
        <f t="shared" si="22"/>
        <v>92.44686999999999</v>
      </c>
      <c r="P221" s="10">
        <f t="shared" si="23"/>
        <v>36.890734331374112</v>
      </c>
    </row>
    <row r="222" spans="1:16" ht="51">
      <c r="A222" s="5" t="s">
        <v>268</v>
      </c>
      <c r="B222" s="6" t="s">
        <v>269</v>
      </c>
      <c r="C222" s="7">
        <v>100.3</v>
      </c>
      <c r="D222" s="7">
        <v>100.3</v>
      </c>
      <c r="E222" s="7">
        <v>0.64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0.64</v>
      </c>
      <c r="L222" s="7">
        <f t="shared" si="19"/>
        <v>100.3</v>
      </c>
      <c r="M222" s="7">
        <f t="shared" si="20"/>
        <v>0</v>
      </c>
      <c r="N222" s="7">
        <f t="shared" si="21"/>
        <v>100.3</v>
      </c>
      <c r="O222" s="7">
        <f t="shared" si="22"/>
        <v>0.64</v>
      </c>
      <c r="P222" s="7">
        <f t="shared" si="23"/>
        <v>0</v>
      </c>
    </row>
    <row r="223" spans="1:16" ht="25.5">
      <c r="A223" s="8" t="s">
        <v>270</v>
      </c>
      <c r="B223" s="9" t="s">
        <v>271</v>
      </c>
      <c r="C223" s="10">
        <v>100.3</v>
      </c>
      <c r="D223" s="10">
        <v>100.3</v>
      </c>
      <c r="E223" s="10">
        <v>0.64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0.64</v>
      </c>
      <c r="L223" s="10">
        <f t="shared" si="19"/>
        <v>100.3</v>
      </c>
      <c r="M223" s="10">
        <f t="shared" si="20"/>
        <v>0</v>
      </c>
      <c r="N223" s="10">
        <f t="shared" si="21"/>
        <v>100.3</v>
      </c>
      <c r="O223" s="10">
        <f t="shared" si="22"/>
        <v>0.64</v>
      </c>
      <c r="P223" s="10">
        <f t="shared" si="23"/>
        <v>0</v>
      </c>
    </row>
    <row r="224" spans="1:16">
      <c r="A224" s="5" t="s">
        <v>272</v>
      </c>
      <c r="B224" s="6" t="s">
        <v>273</v>
      </c>
      <c r="C224" s="7">
        <v>258.35200000000003</v>
      </c>
      <c r="D224" s="7">
        <v>258.35200000000003</v>
      </c>
      <c r="E224" s="7">
        <v>21.324999999999999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 t="shared" si="18"/>
        <v>21.324999999999999</v>
      </c>
      <c r="L224" s="7">
        <f t="shared" si="19"/>
        <v>258.35200000000003</v>
      </c>
      <c r="M224" s="7">
        <f t="shared" si="20"/>
        <v>0</v>
      </c>
      <c r="N224" s="7">
        <f t="shared" si="21"/>
        <v>258.35200000000003</v>
      </c>
      <c r="O224" s="7">
        <f t="shared" si="22"/>
        <v>21.324999999999999</v>
      </c>
      <c r="P224" s="7">
        <f t="shared" si="23"/>
        <v>0</v>
      </c>
    </row>
    <row r="225" spans="1:16" ht="25.5">
      <c r="A225" s="8" t="s">
        <v>270</v>
      </c>
      <c r="B225" s="9" t="s">
        <v>271</v>
      </c>
      <c r="C225" s="10">
        <v>258.35200000000003</v>
      </c>
      <c r="D225" s="10">
        <v>258.35200000000003</v>
      </c>
      <c r="E225" s="10">
        <v>21.324999999999999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21.324999999999999</v>
      </c>
      <c r="L225" s="10">
        <f t="shared" si="19"/>
        <v>258.35200000000003</v>
      </c>
      <c r="M225" s="10">
        <f t="shared" si="20"/>
        <v>0</v>
      </c>
      <c r="N225" s="10">
        <f t="shared" si="21"/>
        <v>258.35200000000003</v>
      </c>
      <c r="O225" s="10">
        <f t="shared" si="22"/>
        <v>21.324999999999999</v>
      </c>
      <c r="P225" s="10">
        <f t="shared" si="23"/>
        <v>0</v>
      </c>
    </row>
    <row r="226" spans="1:16" ht="25.5">
      <c r="A226" s="5" t="s">
        <v>97</v>
      </c>
      <c r="B226" s="6" t="s">
        <v>98</v>
      </c>
      <c r="C226" s="7">
        <v>685497.09247999918</v>
      </c>
      <c r="D226" s="7">
        <v>687869.25247999921</v>
      </c>
      <c r="E226" s="7">
        <v>70805.712569999989</v>
      </c>
      <c r="F226" s="7">
        <v>24823.977510000001</v>
      </c>
      <c r="G226" s="7">
        <v>0</v>
      </c>
      <c r="H226" s="7">
        <v>24747.892750000006</v>
      </c>
      <c r="I226" s="7">
        <v>98.744570000000024</v>
      </c>
      <c r="J226" s="7">
        <v>2709.42164</v>
      </c>
      <c r="K226" s="7">
        <f t="shared" si="18"/>
        <v>45981.735059999992</v>
      </c>
      <c r="L226" s="7">
        <f t="shared" si="19"/>
        <v>663045.27496999921</v>
      </c>
      <c r="M226" s="7">
        <f t="shared" si="20"/>
        <v>35.059286332947366</v>
      </c>
      <c r="N226" s="7">
        <f t="shared" si="21"/>
        <v>663121.35972999921</v>
      </c>
      <c r="O226" s="7">
        <f t="shared" si="22"/>
        <v>46057.819819999982</v>
      </c>
      <c r="P226" s="7">
        <f t="shared" si="23"/>
        <v>34.95183065283571</v>
      </c>
    </row>
    <row r="227" spans="1:16" ht="38.25">
      <c r="A227" s="5" t="s">
        <v>274</v>
      </c>
      <c r="B227" s="6" t="s">
        <v>225</v>
      </c>
      <c r="C227" s="7">
        <v>36190.814000000006</v>
      </c>
      <c r="D227" s="7">
        <v>36190.814000000006</v>
      </c>
      <c r="E227" s="7">
        <v>2805</v>
      </c>
      <c r="F227" s="7">
        <v>17.353669999999997</v>
      </c>
      <c r="G227" s="7">
        <v>0</v>
      </c>
      <c r="H227" s="7">
        <v>4.9492500000000001</v>
      </c>
      <c r="I227" s="7">
        <v>15.892419999999998</v>
      </c>
      <c r="J227" s="7">
        <v>18.300109999999997</v>
      </c>
      <c r="K227" s="7">
        <f t="shared" si="18"/>
        <v>2787.64633</v>
      </c>
      <c r="L227" s="7">
        <f t="shared" si="19"/>
        <v>36173.460330000009</v>
      </c>
      <c r="M227" s="7">
        <f t="shared" si="20"/>
        <v>0.61866916221033852</v>
      </c>
      <c r="N227" s="7">
        <f t="shared" si="21"/>
        <v>36185.864750000008</v>
      </c>
      <c r="O227" s="7">
        <f t="shared" si="22"/>
        <v>2800.0507499999999</v>
      </c>
      <c r="P227" s="7">
        <f t="shared" si="23"/>
        <v>0.17644385026737969</v>
      </c>
    </row>
    <row r="228" spans="1:16">
      <c r="A228" s="8" t="s">
        <v>67</v>
      </c>
      <c r="B228" s="9" t="s">
        <v>68</v>
      </c>
      <c r="C228" s="10">
        <v>28743.526000000002</v>
      </c>
      <c r="D228" s="10">
        <v>28743.526000000002</v>
      </c>
      <c r="E228" s="10">
        <v>2242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2242</v>
      </c>
      <c r="L228" s="10">
        <f t="shared" si="19"/>
        <v>28743.526000000002</v>
      </c>
      <c r="M228" s="10">
        <f t="shared" si="20"/>
        <v>0</v>
      </c>
      <c r="N228" s="10">
        <f t="shared" si="21"/>
        <v>28743.526000000002</v>
      </c>
      <c r="O228" s="10">
        <f t="shared" si="22"/>
        <v>2242</v>
      </c>
      <c r="P228" s="10">
        <f t="shared" si="23"/>
        <v>0</v>
      </c>
    </row>
    <row r="229" spans="1:16">
      <c r="A229" s="8" t="s">
        <v>69</v>
      </c>
      <c r="B229" s="9" t="s">
        <v>70</v>
      </c>
      <c r="C229" s="10">
        <v>5948.8910000000005</v>
      </c>
      <c r="D229" s="10">
        <v>5948.8910000000005</v>
      </c>
      <c r="E229" s="10">
        <v>460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460</v>
      </c>
      <c r="L229" s="10">
        <f t="shared" si="19"/>
        <v>5948.8910000000005</v>
      </c>
      <c r="M229" s="10">
        <f t="shared" si="20"/>
        <v>0</v>
      </c>
      <c r="N229" s="10">
        <f t="shared" si="21"/>
        <v>5948.8910000000005</v>
      </c>
      <c r="O229" s="10">
        <f t="shared" si="22"/>
        <v>460</v>
      </c>
      <c r="P229" s="10">
        <f t="shared" si="23"/>
        <v>0</v>
      </c>
    </row>
    <row r="230" spans="1:16">
      <c r="A230" s="8" t="s">
        <v>61</v>
      </c>
      <c r="B230" s="9" t="s">
        <v>62</v>
      </c>
      <c r="C230" s="10">
        <v>547.4</v>
      </c>
      <c r="D230" s="10">
        <v>547.4</v>
      </c>
      <c r="E230" s="10">
        <v>43.4</v>
      </c>
      <c r="F230" s="10">
        <v>11.526959999999999</v>
      </c>
      <c r="G230" s="10">
        <v>0</v>
      </c>
      <c r="H230" s="10">
        <v>2.8879999999999999</v>
      </c>
      <c r="I230" s="10">
        <v>11.526959999999999</v>
      </c>
      <c r="J230" s="10">
        <v>11.526959999999999</v>
      </c>
      <c r="K230" s="10">
        <f t="shared" si="18"/>
        <v>31.87304</v>
      </c>
      <c r="L230" s="10">
        <f t="shared" si="19"/>
        <v>535.87303999999995</v>
      </c>
      <c r="M230" s="10">
        <f t="shared" si="20"/>
        <v>26.559815668202763</v>
      </c>
      <c r="N230" s="10">
        <f t="shared" si="21"/>
        <v>544.51199999999994</v>
      </c>
      <c r="O230" s="10">
        <f t="shared" si="22"/>
        <v>40.512</v>
      </c>
      <c r="P230" s="10">
        <f t="shared" si="23"/>
        <v>6.654377880184331</v>
      </c>
    </row>
    <row r="231" spans="1:16">
      <c r="A231" s="8" t="s">
        <v>71</v>
      </c>
      <c r="B231" s="9" t="s">
        <v>72</v>
      </c>
      <c r="C231" s="10">
        <v>175</v>
      </c>
      <c r="D231" s="10">
        <v>169.75</v>
      </c>
      <c r="E231" s="10">
        <v>13.562000000000001</v>
      </c>
      <c r="F231" s="10">
        <v>3.90571</v>
      </c>
      <c r="G231" s="10">
        <v>0</v>
      </c>
      <c r="H231" s="10">
        <v>2.0612500000000002</v>
      </c>
      <c r="I231" s="10">
        <v>2.4444600000000003</v>
      </c>
      <c r="J231" s="10">
        <v>4.7921499999999995</v>
      </c>
      <c r="K231" s="10">
        <f t="shared" si="18"/>
        <v>9.656290000000002</v>
      </c>
      <c r="L231" s="10">
        <f t="shared" si="19"/>
        <v>165.84429</v>
      </c>
      <c r="M231" s="10">
        <f t="shared" si="20"/>
        <v>28.798923462616134</v>
      </c>
      <c r="N231" s="10">
        <f t="shared" si="21"/>
        <v>167.68875</v>
      </c>
      <c r="O231" s="10">
        <f t="shared" si="22"/>
        <v>11.50075</v>
      </c>
      <c r="P231" s="10">
        <f t="shared" si="23"/>
        <v>15.198717003391831</v>
      </c>
    </row>
    <row r="232" spans="1:16">
      <c r="A232" s="8" t="s">
        <v>79</v>
      </c>
      <c r="B232" s="9" t="s">
        <v>80</v>
      </c>
      <c r="C232" s="10">
        <v>21.420999999999999</v>
      </c>
      <c r="D232" s="10">
        <v>21.420999999999999</v>
      </c>
      <c r="E232" s="10">
        <v>0.6</v>
      </c>
      <c r="F232" s="10">
        <v>0</v>
      </c>
      <c r="G232" s="10">
        <v>0</v>
      </c>
      <c r="H232" s="10">
        <v>0</v>
      </c>
      <c r="I232" s="10">
        <v>0</v>
      </c>
      <c r="J232" s="10">
        <v>0.06</v>
      </c>
      <c r="K232" s="10">
        <f t="shared" si="18"/>
        <v>0.6</v>
      </c>
      <c r="L232" s="10">
        <f t="shared" si="19"/>
        <v>21.420999999999999</v>
      </c>
      <c r="M232" s="10">
        <f t="shared" si="20"/>
        <v>0</v>
      </c>
      <c r="N232" s="10">
        <f t="shared" si="21"/>
        <v>21.420999999999999</v>
      </c>
      <c r="O232" s="10">
        <f t="shared" si="22"/>
        <v>0.6</v>
      </c>
      <c r="P232" s="10">
        <f t="shared" si="23"/>
        <v>0</v>
      </c>
    </row>
    <row r="233" spans="1:16">
      <c r="A233" s="8" t="s">
        <v>27</v>
      </c>
      <c r="B233" s="9" t="s">
        <v>28</v>
      </c>
      <c r="C233" s="10">
        <v>185.38900000000001</v>
      </c>
      <c r="D233" s="10">
        <v>185.38900000000001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185.38900000000001</v>
      </c>
      <c r="M233" s="10">
        <f t="shared" si="20"/>
        <v>0</v>
      </c>
      <c r="N233" s="10">
        <f t="shared" si="21"/>
        <v>185.38900000000001</v>
      </c>
      <c r="O233" s="10">
        <f t="shared" si="22"/>
        <v>0</v>
      </c>
      <c r="P233" s="10">
        <f t="shared" si="23"/>
        <v>0</v>
      </c>
    </row>
    <row r="234" spans="1:16">
      <c r="A234" s="8" t="s">
        <v>29</v>
      </c>
      <c r="B234" s="9" t="s">
        <v>30</v>
      </c>
      <c r="C234" s="10">
        <v>24.733000000000001</v>
      </c>
      <c r="D234" s="10">
        <v>34.733000000000004</v>
      </c>
      <c r="E234" s="10">
        <v>5.1000000000000005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5.1000000000000005</v>
      </c>
      <c r="L234" s="10">
        <f t="shared" si="19"/>
        <v>34.733000000000004</v>
      </c>
      <c r="M234" s="10">
        <f t="shared" si="20"/>
        <v>0</v>
      </c>
      <c r="N234" s="10">
        <f t="shared" si="21"/>
        <v>34.733000000000004</v>
      </c>
      <c r="O234" s="10">
        <f t="shared" si="22"/>
        <v>5.1000000000000005</v>
      </c>
      <c r="P234" s="10">
        <f t="shared" si="23"/>
        <v>0</v>
      </c>
    </row>
    <row r="235" spans="1:16">
      <c r="A235" s="8" t="s">
        <v>31</v>
      </c>
      <c r="B235" s="9" t="s">
        <v>32</v>
      </c>
      <c r="C235" s="10">
        <v>274.32800000000003</v>
      </c>
      <c r="D235" s="10">
        <v>264.32800000000003</v>
      </c>
      <c r="E235" s="10">
        <v>18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18</v>
      </c>
      <c r="L235" s="10">
        <f t="shared" si="19"/>
        <v>264.32800000000003</v>
      </c>
      <c r="M235" s="10">
        <f t="shared" si="20"/>
        <v>0</v>
      </c>
      <c r="N235" s="10">
        <f t="shared" si="21"/>
        <v>264.32800000000003</v>
      </c>
      <c r="O235" s="10">
        <f t="shared" si="22"/>
        <v>18</v>
      </c>
      <c r="P235" s="10">
        <f t="shared" si="23"/>
        <v>0</v>
      </c>
    </row>
    <row r="236" spans="1:16">
      <c r="A236" s="8" t="s">
        <v>81</v>
      </c>
      <c r="B236" s="9" t="s">
        <v>82</v>
      </c>
      <c r="C236" s="10">
        <v>0</v>
      </c>
      <c r="D236" s="10">
        <v>5.25</v>
      </c>
      <c r="E236" s="10">
        <v>0.438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0.438</v>
      </c>
      <c r="L236" s="10">
        <f t="shared" si="19"/>
        <v>5.25</v>
      </c>
      <c r="M236" s="10">
        <f t="shared" si="20"/>
        <v>0</v>
      </c>
      <c r="N236" s="10">
        <f t="shared" si="21"/>
        <v>5.25</v>
      </c>
      <c r="O236" s="10">
        <f t="shared" si="22"/>
        <v>0.438</v>
      </c>
      <c r="P236" s="10">
        <f t="shared" si="23"/>
        <v>0</v>
      </c>
    </row>
    <row r="237" spans="1:16" ht="25.5">
      <c r="A237" s="8" t="s">
        <v>83</v>
      </c>
      <c r="B237" s="9" t="s">
        <v>84</v>
      </c>
      <c r="C237" s="10">
        <v>12.516999999999999</v>
      </c>
      <c r="D237" s="10">
        <v>12.516999999999999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</v>
      </c>
      <c r="L237" s="10">
        <f t="shared" si="19"/>
        <v>12.516999999999999</v>
      </c>
      <c r="M237" s="10">
        <f t="shared" si="20"/>
        <v>0</v>
      </c>
      <c r="N237" s="10">
        <f t="shared" si="21"/>
        <v>12.516999999999999</v>
      </c>
      <c r="O237" s="10">
        <f t="shared" si="22"/>
        <v>0</v>
      </c>
      <c r="P237" s="10">
        <f t="shared" si="23"/>
        <v>0</v>
      </c>
    </row>
    <row r="238" spans="1:16">
      <c r="A238" s="8" t="s">
        <v>73</v>
      </c>
      <c r="B238" s="9" t="s">
        <v>74</v>
      </c>
      <c r="C238" s="10">
        <v>257.60899999999998</v>
      </c>
      <c r="D238" s="10">
        <v>257.60899999999998</v>
      </c>
      <c r="E238" s="10">
        <v>21.900000000000002</v>
      </c>
      <c r="F238" s="10">
        <v>1.921</v>
      </c>
      <c r="G238" s="10">
        <v>0</v>
      </c>
      <c r="H238" s="10">
        <v>0</v>
      </c>
      <c r="I238" s="10">
        <v>1.921</v>
      </c>
      <c r="J238" s="10">
        <v>1.921</v>
      </c>
      <c r="K238" s="10">
        <f t="shared" si="18"/>
        <v>19.979000000000003</v>
      </c>
      <c r="L238" s="10">
        <f t="shared" si="19"/>
        <v>255.68799999999999</v>
      </c>
      <c r="M238" s="10">
        <f t="shared" si="20"/>
        <v>8.7716894977168955</v>
      </c>
      <c r="N238" s="10">
        <f t="shared" si="21"/>
        <v>257.60899999999998</v>
      </c>
      <c r="O238" s="10">
        <f t="shared" si="22"/>
        <v>21.900000000000002</v>
      </c>
      <c r="P238" s="10">
        <f t="shared" si="23"/>
        <v>0</v>
      </c>
    </row>
    <row r="239" spans="1:16">
      <c r="A239" s="5" t="s">
        <v>275</v>
      </c>
      <c r="B239" s="6" t="s">
        <v>26</v>
      </c>
      <c r="C239" s="7">
        <v>30</v>
      </c>
      <c r="D239" s="7">
        <v>30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f t="shared" si="18"/>
        <v>0</v>
      </c>
      <c r="L239" s="7">
        <f t="shared" si="19"/>
        <v>30</v>
      </c>
      <c r="M239" s="7">
        <f t="shared" si="20"/>
        <v>0</v>
      </c>
      <c r="N239" s="7">
        <f t="shared" si="21"/>
        <v>30</v>
      </c>
      <c r="O239" s="7">
        <f t="shared" si="22"/>
        <v>0</v>
      </c>
      <c r="P239" s="7">
        <f t="shared" si="23"/>
        <v>0</v>
      </c>
    </row>
    <row r="240" spans="1:16">
      <c r="A240" s="8" t="s">
        <v>85</v>
      </c>
      <c r="B240" s="9" t="s">
        <v>86</v>
      </c>
      <c r="C240" s="10">
        <v>20.038</v>
      </c>
      <c r="D240" s="10">
        <v>20.038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0</v>
      </c>
      <c r="L240" s="10">
        <f t="shared" si="19"/>
        <v>20.038</v>
      </c>
      <c r="M240" s="10">
        <f t="shared" si="20"/>
        <v>0</v>
      </c>
      <c r="N240" s="10">
        <f t="shared" si="21"/>
        <v>20.038</v>
      </c>
      <c r="O240" s="10">
        <f t="shared" si="22"/>
        <v>0</v>
      </c>
      <c r="P240" s="10">
        <f t="shared" si="23"/>
        <v>0</v>
      </c>
    </row>
    <row r="241" spans="1:16">
      <c r="A241" s="8" t="s">
        <v>73</v>
      </c>
      <c r="B241" s="9" t="s">
        <v>74</v>
      </c>
      <c r="C241" s="10">
        <v>9.9619999999999997</v>
      </c>
      <c r="D241" s="10">
        <v>9.9619999999999997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</v>
      </c>
      <c r="L241" s="10">
        <f t="shared" si="19"/>
        <v>9.9619999999999997</v>
      </c>
      <c r="M241" s="10">
        <f t="shared" si="20"/>
        <v>0</v>
      </c>
      <c r="N241" s="10">
        <f t="shared" si="21"/>
        <v>9.9619999999999997</v>
      </c>
      <c r="O241" s="10">
        <f t="shared" si="22"/>
        <v>0</v>
      </c>
      <c r="P241" s="10">
        <f t="shared" si="23"/>
        <v>0</v>
      </c>
    </row>
    <row r="242" spans="1:16" ht="38.25">
      <c r="A242" s="5" t="s">
        <v>276</v>
      </c>
      <c r="B242" s="6" t="s">
        <v>277</v>
      </c>
      <c r="C242" s="7">
        <v>94133.322</v>
      </c>
      <c r="D242" s="7">
        <v>94133.322</v>
      </c>
      <c r="E242" s="7">
        <v>17211.789960000002</v>
      </c>
      <c r="F242" s="7">
        <v>0</v>
      </c>
      <c r="G242" s="7">
        <v>0</v>
      </c>
      <c r="H242" s="7">
        <v>0</v>
      </c>
      <c r="I242" s="7">
        <v>0</v>
      </c>
      <c r="J242" s="7">
        <v>1841.5331200000001</v>
      </c>
      <c r="K242" s="7">
        <f t="shared" si="18"/>
        <v>17211.789960000002</v>
      </c>
      <c r="L242" s="7">
        <f t="shared" si="19"/>
        <v>94133.322</v>
      </c>
      <c r="M242" s="7">
        <f t="shared" si="20"/>
        <v>0</v>
      </c>
      <c r="N242" s="7">
        <f t="shared" si="21"/>
        <v>94133.322</v>
      </c>
      <c r="O242" s="7">
        <f t="shared" si="22"/>
        <v>17211.789960000002</v>
      </c>
      <c r="P242" s="7">
        <f t="shared" si="23"/>
        <v>0</v>
      </c>
    </row>
    <row r="243" spans="1:16">
      <c r="A243" s="8" t="s">
        <v>85</v>
      </c>
      <c r="B243" s="9" t="s">
        <v>86</v>
      </c>
      <c r="C243" s="10">
        <v>94133.322</v>
      </c>
      <c r="D243" s="10">
        <v>94133.322</v>
      </c>
      <c r="E243" s="10">
        <v>17211.789960000002</v>
      </c>
      <c r="F243" s="10">
        <v>0</v>
      </c>
      <c r="G243" s="10">
        <v>0</v>
      </c>
      <c r="H243" s="10">
        <v>0</v>
      </c>
      <c r="I243" s="10">
        <v>0</v>
      </c>
      <c r="J243" s="10">
        <v>1841.5331200000001</v>
      </c>
      <c r="K243" s="10">
        <f t="shared" si="18"/>
        <v>17211.789960000002</v>
      </c>
      <c r="L243" s="10">
        <f t="shared" si="19"/>
        <v>94133.322</v>
      </c>
      <c r="M243" s="10">
        <f t="shared" si="20"/>
        <v>0</v>
      </c>
      <c r="N243" s="10">
        <f t="shared" si="21"/>
        <v>94133.322</v>
      </c>
      <c r="O243" s="10">
        <f t="shared" si="22"/>
        <v>17211.789960000002</v>
      </c>
      <c r="P243" s="10">
        <f t="shared" si="23"/>
        <v>0</v>
      </c>
    </row>
    <row r="244" spans="1:16" ht="25.5">
      <c r="A244" s="5" t="s">
        <v>278</v>
      </c>
      <c r="B244" s="6" t="s">
        <v>279</v>
      </c>
      <c r="C244" s="7">
        <v>171114.77800000002</v>
      </c>
      <c r="D244" s="7">
        <v>171114.77800000002</v>
      </c>
      <c r="E244" s="7">
        <v>20193.45981</v>
      </c>
      <c r="F244" s="7">
        <v>0</v>
      </c>
      <c r="G244" s="7">
        <v>0</v>
      </c>
      <c r="H244" s="7">
        <v>-0.51422000000000001</v>
      </c>
      <c r="I244" s="7">
        <v>0.51422000000000001</v>
      </c>
      <c r="J244" s="7">
        <v>487.60609999999997</v>
      </c>
      <c r="K244" s="7">
        <f t="shared" si="18"/>
        <v>20193.45981</v>
      </c>
      <c r="L244" s="7">
        <f t="shared" si="19"/>
        <v>171114.77800000002</v>
      </c>
      <c r="M244" s="7">
        <f t="shared" si="20"/>
        <v>0</v>
      </c>
      <c r="N244" s="7">
        <f t="shared" si="21"/>
        <v>171115.29222000003</v>
      </c>
      <c r="O244" s="7">
        <f t="shared" si="22"/>
        <v>20193.974030000001</v>
      </c>
      <c r="P244" s="7">
        <f t="shared" si="23"/>
        <v>-2.5464680388516347E-3</v>
      </c>
    </row>
    <row r="245" spans="1:16">
      <c r="A245" s="8" t="s">
        <v>71</v>
      </c>
      <c r="B245" s="9" t="s">
        <v>72</v>
      </c>
      <c r="C245" s="10">
        <v>0.41799999999999998</v>
      </c>
      <c r="D245" s="10">
        <v>0.41799999999999998</v>
      </c>
      <c r="E245" s="10">
        <v>0.41799999999999998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0.41799999999999998</v>
      </c>
      <c r="L245" s="10">
        <f t="shared" si="19"/>
        <v>0.41799999999999998</v>
      </c>
      <c r="M245" s="10">
        <f t="shared" si="20"/>
        <v>0</v>
      </c>
      <c r="N245" s="10">
        <f t="shared" si="21"/>
        <v>0.41799999999999998</v>
      </c>
      <c r="O245" s="10">
        <f t="shared" si="22"/>
        <v>0.41799999999999998</v>
      </c>
      <c r="P245" s="10">
        <f t="shared" si="23"/>
        <v>0</v>
      </c>
    </row>
    <row r="246" spans="1:16">
      <c r="A246" s="8" t="s">
        <v>85</v>
      </c>
      <c r="B246" s="9" t="s">
        <v>86</v>
      </c>
      <c r="C246" s="10">
        <v>171114.36000000002</v>
      </c>
      <c r="D246" s="10">
        <v>171114.36000000002</v>
      </c>
      <c r="E246" s="10">
        <v>20193.041809999999</v>
      </c>
      <c r="F246" s="10">
        <v>0</v>
      </c>
      <c r="G246" s="10">
        <v>0</v>
      </c>
      <c r="H246" s="10">
        <v>-0.51422000000000001</v>
      </c>
      <c r="I246" s="10">
        <v>0.51422000000000001</v>
      </c>
      <c r="J246" s="10">
        <v>487.60609999999997</v>
      </c>
      <c r="K246" s="10">
        <f t="shared" si="18"/>
        <v>20193.041809999999</v>
      </c>
      <c r="L246" s="10">
        <f t="shared" si="19"/>
        <v>171114.36000000002</v>
      </c>
      <c r="M246" s="10">
        <f t="shared" si="20"/>
        <v>0</v>
      </c>
      <c r="N246" s="10">
        <f t="shared" si="21"/>
        <v>171114.87422000003</v>
      </c>
      <c r="O246" s="10">
        <f t="shared" si="22"/>
        <v>20193.55603</v>
      </c>
      <c r="P246" s="10">
        <f t="shared" si="23"/>
        <v>-2.5465207512488184E-3</v>
      </c>
    </row>
    <row r="247" spans="1:16" ht="38.25">
      <c r="A247" s="5" t="s">
        <v>280</v>
      </c>
      <c r="B247" s="6" t="s">
        <v>281</v>
      </c>
      <c r="C247" s="7">
        <v>41.724000000000004</v>
      </c>
      <c r="D247" s="7">
        <v>41.724000000000004</v>
      </c>
      <c r="E247" s="7">
        <v>3.91561</v>
      </c>
      <c r="F247" s="7">
        <v>3.91561</v>
      </c>
      <c r="G247" s="7">
        <v>0</v>
      </c>
      <c r="H247" s="7">
        <v>1.31206</v>
      </c>
      <c r="I247" s="7">
        <v>2.6035500000000003</v>
      </c>
      <c r="J247" s="7">
        <v>2.6035500000000003</v>
      </c>
      <c r="K247" s="7">
        <f t="shared" si="18"/>
        <v>0</v>
      </c>
      <c r="L247" s="7">
        <f t="shared" si="19"/>
        <v>37.808390000000003</v>
      </c>
      <c r="M247" s="7">
        <f t="shared" si="20"/>
        <v>100</v>
      </c>
      <c r="N247" s="7">
        <f t="shared" si="21"/>
        <v>40.411940000000001</v>
      </c>
      <c r="O247" s="7">
        <f t="shared" si="22"/>
        <v>2.6035500000000003</v>
      </c>
      <c r="P247" s="7">
        <f t="shared" si="23"/>
        <v>33.508444405852472</v>
      </c>
    </row>
    <row r="248" spans="1:16">
      <c r="A248" s="8" t="s">
        <v>71</v>
      </c>
      <c r="B248" s="9" t="s">
        <v>72</v>
      </c>
      <c r="C248" s="10">
        <v>0.35000000000000003</v>
      </c>
      <c r="D248" s="10">
        <v>0.35000000000000003</v>
      </c>
      <c r="E248" s="10">
        <v>1.0280000000000001E-2</v>
      </c>
      <c r="F248" s="10">
        <v>1.0279999999999999E-2</v>
      </c>
      <c r="G248" s="10">
        <v>0</v>
      </c>
      <c r="H248" s="10">
        <v>1.0279999999999999E-2</v>
      </c>
      <c r="I248" s="10">
        <v>0</v>
      </c>
      <c r="J248" s="10">
        <v>0</v>
      </c>
      <c r="K248" s="10">
        <f t="shared" si="18"/>
        <v>0</v>
      </c>
      <c r="L248" s="10">
        <f t="shared" si="19"/>
        <v>0.33972000000000002</v>
      </c>
      <c r="M248" s="10">
        <f t="shared" si="20"/>
        <v>99.999999999999972</v>
      </c>
      <c r="N248" s="10">
        <f t="shared" si="21"/>
        <v>0.33972000000000002</v>
      </c>
      <c r="O248" s="10">
        <f t="shared" si="22"/>
        <v>0</v>
      </c>
      <c r="P248" s="10">
        <f t="shared" si="23"/>
        <v>99.999999999999972</v>
      </c>
    </row>
    <row r="249" spans="1:16">
      <c r="A249" s="8" t="s">
        <v>85</v>
      </c>
      <c r="B249" s="9" t="s">
        <v>86</v>
      </c>
      <c r="C249" s="10">
        <v>41.374000000000002</v>
      </c>
      <c r="D249" s="10">
        <v>41.374000000000002</v>
      </c>
      <c r="E249" s="10">
        <v>3.9053300000000002</v>
      </c>
      <c r="F249" s="10">
        <v>3.9053300000000002</v>
      </c>
      <c r="G249" s="10">
        <v>0</v>
      </c>
      <c r="H249" s="10">
        <v>1.3017799999999999</v>
      </c>
      <c r="I249" s="10">
        <v>2.6035500000000003</v>
      </c>
      <c r="J249" s="10">
        <v>2.6035500000000003</v>
      </c>
      <c r="K249" s="10">
        <f t="shared" si="18"/>
        <v>0</v>
      </c>
      <c r="L249" s="10">
        <f t="shared" si="19"/>
        <v>37.468670000000003</v>
      </c>
      <c r="M249" s="10">
        <f t="shared" si="20"/>
        <v>100</v>
      </c>
      <c r="N249" s="10">
        <f t="shared" si="21"/>
        <v>40.072220000000002</v>
      </c>
      <c r="O249" s="10">
        <f t="shared" si="22"/>
        <v>2.6035500000000003</v>
      </c>
      <c r="P249" s="10">
        <f t="shared" si="23"/>
        <v>33.333418686769107</v>
      </c>
    </row>
    <row r="250" spans="1:16" ht="38.25">
      <c r="A250" s="5" t="s">
        <v>282</v>
      </c>
      <c r="B250" s="6" t="s">
        <v>283</v>
      </c>
      <c r="C250" s="7">
        <v>177.876</v>
      </c>
      <c r="D250" s="7">
        <v>177.876</v>
      </c>
      <c r="E250" s="7">
        <v>9.069189999999999</v>
      </c>
      <c r="F250" s="7">
        <v>9.0691900000000008</v>
      </c>
      <c r="G250" s="7">
        <v>0</v>
      </c>
      <c r="H250" s="7">
        <v>2.5059200000000001</v>
      </c>
      <c r="I250" s="7">
        <v>6.5632700000000002</v>
      </c>
      <c r="J250" s="7">
        <v>15.84459</v>
      </c>
      <c r="K250" s="7">
        <f t="shared" si="18"/>
        <v>0</v>
      </c>
      <c r="L250" s="7">
        <f t="shared" si="19"/>
        <v>168.80681000000001</v>
      </c>
      <c r="M250" s="7">
        <f t="shared" si="20"/>
        <v>100.00000000000003</v>
      </c>
      <c r="N250" s="7">
        <f t="shared" si="21"/>
        <v>175.37008</v>
      </c>
      <c r="O250" s="7">
        <f t="shared" si="22"/>
        <v>6.5632699999999993</v>
      </c>
      <c r="P250" s="7">
        <f t="shared" si="23"/>
        <v>27.63113354114315</v>
      </c>
    </row>
    <row r="251" spans="1:16">
      <c r="A251" s="8" t="s">
        <v>71</v>
      </c>
      <c r="B251" s="9" t="s">
        <v>72</v>
      </c>
      <c r="C251" s="10">
        <v>1.8</v>
      </c>
      <c r="D251" s="10">
        <v>1.8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0</v>
      </c>
      <c r="L251" s="10">
        <f t="shared" si="19"/>
        <v>1.8</v>
      </c>
      <c r="M251" s="10">
        <f t="shared" si="20"/>
        <v>0</v>
      </c>
      <c r="N251" s="10">
        <f t="shared" si="21"/>
        <v>1.8</v>
      </c>
      <c r="O251" s="10">
        <f t="shared" si="22"/>
        <v>0</v>
      </c>
      <c r="P251" s="10">
        <f t="shared" si="23"/>
        <v>0</v>
      </c>
    </row>
    <row r="252" spans="1:16">
      <c r="A252" s="8" t="s">
        <v>85</v>
      </c>
      <c r="B252" s="9" t="s">
        <v>86</v>
      </c>
      <c r="C252" s="10">
        <v>176.07599999999999</v>
      </c>
      <c r="D252" s="10">
        <v>176.07599999999999</v>
      </c>
      <c r="E252" s="10">
        <v>9.069189999999999</v>
      </c>
      <c r="F252" s="10">
        <v>9.0691900000000008</v>
      </c>
      <c r="G252" s="10">
        <v>0</v>
      </c>
      <c r="H252" s="10">
        <v>2.5059200000000001</v>
      </c>
      <c r="I252" s="10">
        <v>6.5632700000000002</v>
      </c>
      <c r="J252" s="10">
        <v>15.84459</v>
      </c>
      <c r="K252" s="10">
        <f t="shared" si="18"/>
        <v>0</v>
      </c>
      <c r="L252" s="10">
        <f t="shared" si="19"/>
        <v>167.00681</v>
      </c>
      <c r="M252" s="10">
        <f t="shared" si="20"/>
        <v>100.00000000000003</v>
      </c>
      <c r="N252" s="10">
        <f t="shared" si="21"/>
        <v>173.57007999999999</v>
      </c>
      <c r="O252" s="10">
        <f t="shared" si="22"/>
        <v>6.5632699999999993</v>
      </c>
      <c r="P252" s="10">
        <f t="shared" si="23"/>
        <v>27.63113354114315</v>
      </c>
    </row>
    <row r="253" spans="1:16" ht="25.5">
      <c r="A253" s="5" t="s">
        <v>284</v>
      </c>
      <c r="B253" s="6" t="s">
        <v>285</v>
      </c>
      <c r="C253" s="7">
        <v>364.90500000000003</v>
      </c>
      <c r="D253" s="7">
        <v>364.90500000000003</v>
      </c>
      <c r="E253" s="7">
        <v>30.400000000000002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f t="shared" si="18"/>
        <v>30.400000000000002</v>
      </c>
      <c r="L253" s="7">
        <f t="shared" si="19"/>
        <v>364.90500000000003</v>
      </c>
      <c r="M253" s="7">
        <f t="shared" si="20"/>
        <v>0</v>
      </c>
      <c r="N253" s="7">
        <f t="shared" si="21"/>
        <v>364.90500000000003</v>
      </c>
      <c r="O253" s="7">
        <f t="shared" si="22"/>
        <v>30.400000000000002</v>
      </c>
      <c r="P253" s="7">
        <f t="shared" si="23"/>
        <v>0</v>
      </c>
    </row>
    <row r="254" spans="1:16">
      <c r="A254" s="8" t="s">
        <v>85</v>
      </c>
      <c r="B254" s="9" t="s">
        <v>86</v>
      </c>
      <c r="C254" s="10">
        <v>364.90500000000003</v>
      </c>
      <c r="D254" s="10">
        <v>364.90500000000003</v>
      </c>
      <c r="E254" s="10">
        <v>30.400000000000002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30.400000000000002</v>
      </c>
      <c r="L254" s="10">
        <f t="shared" si="19"/>
        <v>364.90500000000003</v>
      </c>
      <c r="M254" s="10">
        <f t="shared" si="20"/>
        <v>0</v>
      </c>
      <c r="N254" s="10">
        <f t="shared" si="21"/>
        <v>364.90500000000003</v>
      </c>
      <c r="O254" s="10">
        <f t="shared" si="22"/>
        <v>30.400000000000002</v>
      </c>
      <c r="P254" s="10">
        <f t="shared" si="23"/>
        <v>0</v>
      </c>
    </row>
    <row r="255" spans="1:16" ht="25.5">
      <c r="A255" s="5" t="s">
        <v>286</v>
      </c>
      <c r="B255" s="6" t="s">
        <v>287</v>
      </c>
      <c r="C255" s="7">
        <v>4.2439999999999998</v>
      </c>
      <c r="D255" s="7">
        <v>4.2439999999999998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f t="shared" si="18"/>
        <v>0</v>
      </c>
      <c r="L255" s="7">
        <f t="shared" si="19"/>
        <v>4.2439999999999998</v>
      </c>
      <c r="M255" s="7">
        <f t="shared" si="20"/>
        <v>0</v>
      </c>
      <c r="N255" s="7">
        <f t="shared" si="21"/>
        <v>4.2439999999999998</v>
      </c>
      <c r="O255" s="7">
        <f t="shared" si="22"/>
        <v>0</v>
      </c>
      <c r="P255" s="7">
        <f t="shared" si="23"/>
        <v>0</v>
      </c>
    </row>
    <row r="256" spans="1:16">
      <c r="A256" s="8" t="s">
        <v>85</v>
      </c>
      <c r="B256" s="9" t="s">
        <v>86</v>
      </c>
      <c r="C256" s="10">
        <v>4.2439999999999998</v>
      </c>
      <c r="D256" s="10">
        <v>4.2439999999999998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0</v>
      </c>
      <c r="L256" s="10">
        <f t="shared" si="19"/>
        <v>4.2439999999999998</v>
      </c>
      <c r="M256" s="10">
        <f t="shared" si="20"/>
        <v>0</v>
      </c>
      <c r="N256" s="10">
        <f t="shared" si="21"/>
        <v>4.2439999999999998</v>
      </c>
      <c r="O256" s="10">
        <f t="shared" si="22"/>
        <v>0</v>
      </c>
      <c r="P256" s="10">
        <f t="shared" si="23"/>
        <v>0</v>
      </c>
    </row>
    <row r="257" spans="1:16" ht="25.5">
      <c r="A257" s="5" t="s">
        <v>288</v>
      </c>
      <c r="B257" s="6" t="s">
        <v>289</v>
      </c>
      <c r="C257" s="7">
        <v>3002.6950000000002</v>
      </c>
      <c r="D257" s="7">
        <v>3002.6950000000002</v>
      </c>
      <c r="E257" s="7">
        <v>246.92500000000001</v>
      </c>
      <c r="F257" s="7">
        <v>195.27</v>
      </c>
      <c r="G257" s="7">
        <v>0</v>
      </c>
      <c r="H257" s="7">
        <v>195.27</v>
      </c>
      <c r="I257" s="7">
        <v>0</v>
      </c>
      <c r="J257" s="7">
        <v>0</v>
      </c>
      <c r="K257" s="7">
        <f t="shared" si="18"/>
        <v>51.655000000000001</v>
      </c>
      <c r="L257" s="7">
        <f t="shared" si="19"/>
        <v>2807.4250000000002</v>
      </c>
      <c r="M257" s="7">
        <f t="shared" si="20"/>
        <v>79.080692517971045</v>
      </c>
      <c r="N257" s="7">
        <f t="shared" si="21"/>
        <v>2807.4250000000002</v>
      </c>
      <c r="O257" s="7">
        <f t="shared" si="22"/>
        <v>51.655000000000001</v>
      </c>
      <c r="P257" s="7">
        <f t="shared" si="23"/>
        <v>79.080692517971045</v>
      </c>
    </row>
    <row r="258" spans="1:16" ht="25.5">
      <c r="A258" s="8" t="s">
        <v>35</v>
      </c>
      <c r="B258" s="9" t="s">
        <v>36</v>
      </c>
      <c r="C258" s="10">
        <v>3002.6950000000002</v>
      </c>
      <c r="D258" s="10">
        <v>3002.6950000000002</v>
      </c>
      <c r="E258" s="10">
        <v>246.92500000000001</v>
      </c>
      <c r="F258" s="10">
        <v>195.27</v>
      </c>
      <c r="G258" s="10">
        <v>0</v>
      </c>
      <c r="H258" s="10">
        <v>195.27</v>
      </c>
      <c r="I258" s="10">
        <v>0</v>
      </c>
      <c r="J258" s="10">
        <v>0</v>
      </c>
      <c r="K258" s="10">
        <f t="shared" si="18"/>
        <v>51.655000000000001</v>
      </c>
      <c r="L258" s="10">
        <f t="shared" si="19"/>
        <v>2807.4250000000002</v>
      </c>
      <c r="M258" s="10">
        <f t="shared" si="20"/>
        <v>79.080692517971045</v>
      </c>
      <c r="N258" s="10">
        <f t="shared" si="21"/>
        <v>2807.4250000000002</v>
      </c>
      <c r="O258" s="10">
        <f t="shared" si="22"/>
        <v>51.655000000000001</v>
      </c>
      <c r="P258" s="10">
        <f t="shared" si="23"/>
        <v>79.080692517971045</v>
      </c>
    </row>
    <row r="259" spans="1:16">
      <c r="A259" s="5" t="s">
        <v>290</v>
      </c>
      <c r="B259" s="6" t="s">
        <v>291</v>
      </c>
      <c r="C259" s="7">
        <v>2188.2050000000004</v>
      </c>
      <c r="D259" s="7">
        <v>2188.2050000000004</v>
      </c>
      <c r="E259" s="7">
        <v>182.35</v>
      </c>
      <c r="F259" s="7">
        <v>58.318799999999996</v>
      </c>
      <c r="G259" s="7">
        <v>0</v>
      </c>
      <c r="H259" s="7">
        <v>58.318799999999996</v>
      </c>
      <c r="I259" s="7">
        <v>0</v>
      </c>
      <c r="J259" s="7">
        <v>0</v>
      </c>
      <c r="K259" s="7">
        <f t="shared" si="18"/>
        <v>124.0312</v>
      </c>
      <c r="L259" s="7">
        <f t="shared" si="19"/>
        <v>2129.8862000000004</v>
      </c>
      <c r="M259" s="7">
        <f t="shared" si="20"/>
        <v>31.981793254729912</v>
      </c>
      <c r="N259" s="7">
        <f t="shared" si="21"/>
        <v>2129.8862000000004</v>
      </c>
      <c r="O259" s="7">
        <f t="shared" si="22"/>
        <v>124.0312</v>
      </c>
      <c r="P259" s="7">
        <f t="shared" si="23"/>
        <v>31.981793254729912</v>
      </c>
    </row>
    <row r="260" spans="1:16">
      <c r="A260" s="8" t="s">
        <v>71</v>
      </c>
      <c r="B260" s="9" t="s">
        <v>72</v>
      </c>
      <c r="C260" s="10">
        <v>0.20400000000000001</v>
      </c>
      <c r="D260" s="10">
        <v>0.20400000000000001</v>
      </c>
      <c r="E260" s="10">
        <v>1.7000000000000001E-2</v>
      </c>
      <c r="F260" s="10">
        <v>1.5779999999999999E-2</v>
      </c>
      <c r="G260" s="10">
        <v>0</v>
      </c>
      <c r="H260" s="10">
        <v>1.5779999999999999E-2</v>
      </c>
      <c r="I260" s="10">
        <v>0</v>
      </c>
      <c r="J260" s="10">
        <v>0</v>
      </c>
      <c r="K260" s="10">
        <f t="shared" si="18"/>
        <v>1.2200000000000023E-3</v>
      </c>
      <c r="L260" s="10">
        <f t="shared" si="19"/>
        <v>0.18822000000000003</v>
      </c>
      <c r="M260" s="10">
        <f t="shared" si="20"/>
        <v>92.823529411764696</v>
      </c>
      <c r="N260" s="10">
        <f t="shared" si="21"/>
        <v>0.18822000000000003</v>
      </c>
      <c r="O260" s="10">
        <f t="shared" si="22"/>
        <v>1.2200000000000023E-3</v>
      </c>
      <c r="P260" s="10">
        <f t="shared" si="23"/>
        <v>92.823529411764696</v>
      </c>
    </row>
    <row r="261" spans="1:16">
      <c r="A261" s="8" t="s">
        <v>85</v>
      </c>
      <c r="B261" s="9" t="s">
        <v>86</v>
      </c>
      <c r="C261" s="10">
        <v>2188.0010000000002</v>
      </c>
      <c r="D261" s="10">
        <v>2188.0010000000002</v>
      </c>
      <c r="E261" s="10">
        <v>182.333</v>
      </c>
      <c r="F261" s="10">
        <v>58.303019999999997</v>
      </c>
      <c r="G261" s="10">
        <v>0</v>
      </c>
      <c r="H261" s="10">
        <v>58.303019999999997</v>
      </c>
      <c r="I261" s="10">
        <v>0</v>
      </c>
      <c r="J261" s="10">
        <v>0</v>
      </c>
      <c r="K261" s="10">
        <f t="shared" si="18"/>
        <v>124.02997999999999</v>
      </c>
      <c r="L261" s="10">
        <f t="shared" si="19"/>
        <v>2129.6979800000004</v>
      </c>
      <c r="M261" s="10">
        <f t="shared" si="20"/>
        <v>31.976120614480095</v>
      </c>
      <c r="N261" s="10">
        <f t="shared" si="21"/>
        <v>2129.6979800000004</v>
      </c>
      <c r="O261" s="10">
        <f t="shared" si="22"/>
        <v>124.02997999999999</v>
      </c>
      <c r="P261" s="10">
        <f t="shared" si="23"/>
        <v>31.976120614480095</v>
      </c>
    </row>
    <row r="262" spans="1:16">
      <c r="A262" s="5" t="s">
        <v>292</v>
      </c>
      <c r="B262" s="6" t="s">
        <v>293</v>
      </c>
      <c r="C262" s="7">
        <v>710.32400000000007</v>
      </c>
      <c r="D262" s="7">
        <v>710.32400000000007</v>
      </c>
      <c r="E262" s="7">
        <v>59.192999999999998</v>
      </c>
      <c r="F262" s="7">
        <v>54.18</v>
      </c>
      <c r="G262" s="7">
        <v>0</v>
      </c>
      <c r="H262" s="7">
        <v>54.18</v>
      </c>
      <c r="I262" s="7">
        <v>0</v>
      </c>
      <c r="J262" s="7">
        <v>0</v>
      </c>
      <c r="K262" s="7">
        <f t="shared" ref="K262:K325" si="24">E262-F262</f>
        <v>5.0129999999999981</v>
      </c>
      <c r="L262" s="7">
        <f t="shared" ref="L262:L325" si="25">D262-F262</f>
        <v>656.14400000000012</v>
      </c>
      <c r="M262" s="7">
        <f t="shared" ref="M262:M325" si="26">IF(E262=0,0,(F262/E262)*100)</f>
        <v>91.53109320358827</v>
      </c>
      <c r="N262" s="7">
        <f t="shared" ref="N262:N325" si="27">D262-H262</f>
        <v>656.14400000000012</v>
      </c>
      <c r="O262" s="7">
        <f t="shared" ref="O262:O325" si="28">E262-H262</f>
        <v>5.0129999999999981</v>
      </c>
      <c r="P262" s="7">
        <f t="shared" ref="P262:P325" si="29">IF(E262=0,0,(H262/E262)*100)</f>
        <v>91.53109320358827</v>
      </c>
    </row>
    <row r="263" spans="1:16">
      <c r="A263" s="8" t="s">
        <v>71</v>
      </c>
      <c r="B263" s="9" t="s">
        <v>72</v>
      </c>
      <c r="C263" s="10">
        <v>0.12</v>
      </c>
      <c r="D263" s="10">
        <v>0.12</v>
      </c>
      <c r="E263" s="10">
        <v>0.01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0.01</v>
      </c>
      <c r="L263" s="10">
        <f t="shared" si="25"/>
        <v>0.12</v>
      </c>
      <c r="M263" s="10">
        <f t="shared" si="26"/>
        <v>0</v>
      </c>
      <c r="N263" s="10">
        <f t="shared" si="27"/>
        <v>0.12</v>
      </c>
      <c r="O263" s="10">
        <f t="shared" si="28"/>
        <v>0.01</v>
      </c>
      <c r="P263" s="10">
        <f t="shared" si="29"/>
        <v>0</v>
      </c>
    </row>
    <row r="264" spans="1:16">
      <c r="A264" s="8" t="s">
        <v>85</v>
      </c>
      <c r="B264" s="9" t="s">
        <v>86</v>
      </c>
      <c r="C264" s="10">
        <v>710.20400000000006</v>
      </c>
      <c r="D264" s="10">
        <v>710.20400000000006</v>
      </c>
      <c r="E264" s="10">
        <v>59.183</v>
      </c>
      <c r="F264" s="10">
        <v>54.18</v>
      </c>
      <c r="G264" s="10">
        <v>0</v>
      </c>
      <c r="H264" s="10">
        <v>54.18</v>
      </c>
      <c r="I264" s="10">
        <v>0</v>
      </c>
      <c r="J264" s="10">
        <v>0</v>
      </c>
      <c r="K264" s="10">
        <f t="shared" si="24"/>
        <v>5.0030000000000001</v>
      </c>
      <c r="L264" s="10">
        <f t="shared" si="25"/>
        <v>656.02400000000011</v>
      </c>
      <c r="M264" s="10">
        <f t="shared" si="26"/>
        <v>91.546558978084931</v>
      </c>
      <c r="N264" s="10">
        <f t="shared" si="27"/>
        <v>656.02400000000011</v>
      </c>
      <c r="O264" s="10">
        <f t="shared" si="28"/>
        <v>5.0030000000000001</v>
      </c>
      <c r="P264" s="10">
        <f t="shared" si="29"/>
        <v>91.546558978084931</v>
      </c>
    </row>
    <row r="265" spans="1:16">
      <c r="A265" s="5" t="s">
        <v>294</v>
      </c>
      <c r="B265" s="6" t="s">
        <v>295</v>
      </c>
      <c r="C265" s="7">
        <v>151507.451</v>
      </c>
      <c r="D265" s="7">
        <v>135795.55099999998</v>
      </c>
      <c r="E265" s="7">
        <v>8858.5869999999995</v>
      </c>
      <c r="F265" s="7">
        <v>7586.4512200000008</v>
      </c>
      <c r="G265" s="7">
        <v>0</v>
      </c>
      <c r="H265" s="7">
        <v>7572.6912200000006</v>
      </c>
      <c r="I265" s="7">
        <v>24.080000000000002</v>
      </c>
      <c r="J265" s="7">
        <v>92.88</v>
      </c>
      <c r="K265" s="7">
        <f t="shared" si="24"/>
        <v>1272.1357799999987</v>
      </c>
      <c r="L265" s="7">
        <f t="shared" si="25"/>
        <v>128209.09977999997</v>
      </c>
      <c r="M265" s="7">
        <f t="shared" si="26"/>
        <v>85.639518130826062</v>
      </c>
      <c r="N265" s="7">
        <f t="shared" si="27"/>
        <v>128222.85977999997</v>
      </c>
      <c r="O265" s="7">
        <f t="shared" si="28"/>
        <v>1285.8957799999989</v>
      </c>
      <c r="P265" s="7">
        <f t="shared" si="29"/>
        <v>85.48418861834287</v>
      </c>
    </row>
    <row r="266" spans="1:16">
      <c r="A266" s="8" t="s">
        <v>71</v>
      </c>
      <c r="B266" s="9" t="s">
        <v>72</v>
      </c>
      <c r="C266" s="10">
        <v>4.8</v>
      </c>
      <c r="D266" s="10">
        <v>4.8</v>
      </c>
      <c r="E266" s="10">
        <v>0.4</v>
      </c>
      <c r="F266" s="10">
        <v>0.18652000000000002</v>
      </c>
      <c r="G266" s="10">
        <v>0</v>
      </c>
      <c r="H266" s="10">
        <v>0.18652000000000002</v>
      </c>
      <c r="I266" s="10">
        <v>0</v>
      </c>
      <c r="J266" s="10">
        <v>0</v>
      </c>
      <c r="K266" s="10">
        <f t="shared" si="24"/>
        <v>0.21348</v>
      </c>
      <c r="L266" s="10">
        <f t="shared" si="25"/>
        <v>4.61348</v>
      </c>
      <c r="M266" s="10">
        <f t="shared" si="26"/>
        <v>46.63</v>
      </c>
      <c r="N266" s="10">
        <f t="shared" si="27"/>
        <v>4.61348</v>
      </c>
      <c r="O266" s="10">
        <f t="shared" si="28"/>
        <v>0.21348</v>
      </c>
      <c r="P266" s="10">
        <f t="shared" si="29"/>
        <v>46.63</v>
      </c>
    </row>
    <row r="267" spans="1:16">
      <c r="A267" s="8" t="s">
        <v>85</v>
      </c>
      <c r="B267" s="9" t="s">
        <v>86</v>
      </c>
      <c r="C267" s="10">
        <v>151502.65100000001</v>
      </c>
      <c r="D267" s="10">
        <v>135790.75099999999</v>
      </c>
      <c r="E267" s="10">
        <v>8858.1869999999999</v>
      </c>
      <c r="F267" s="10">
        <v>7586.2647000000006</v>
      </c>
      <c r="G267" s="10">
        <v>0</v>
      </c>
      <c r="H267" s="10">
        <v>7572.5047000000004</v>
      </c>
      <c r="I267" s="10">
        <v>24.080000000000002</v>
      </c>
      <c r="J267" s="10">
        <v>92.88</v>
      </c>
      <c r="K267" s="10">
        <f t="shared" si="24"/>
        <v>1271.9222999999993</v>
      </c>
      <c r="L267" s="10">
        <f t="shared" si="25"/>
        <v>128204.48629999999</v>
      </c>
      <c r="M267" s="10">
        <f t="shared" si="26"/>
        <v>85.641279643340113</v>
      </c>
      <c r="N267" s="10">
        <f t="shared" si="27"/>
        <v>128218.24629999998</v>
      </c>
      <c r="O267" s="10">
        <f t="shared" si="28"/>
        <v>1285.6822999999995</v>
      </c>
      <c r="P267" s="10">
        <f t="shared" si="29"/>
        <v>85.485943116802574</v>
      </c>
    </row>
    <row r="268" spans="1:16" ht="25.5">
      <c r="A268" s="5" t="s">
        <v>296</v>
      </c>
      <c r="B268" s="6" t="s">
        <v>297</v>
      </c>
      <c r="C268" s="7">
        <v>10804.263999999999</v>
      </c>
      <c r="D268" s="7">
        <v>10804.263999999999</v>
      </c>
      <c r="E268" s="7">
        <v>1000.355</v>
      </c>
      <c r="F268" s="7">
        <v>909.40833999999995</v>
      </c>
      <c r="G268" s="7">
        <v>0</v>
      </c>
      <c r="H268" s="7">
        <v>909.40833999999995</v>
      </c>
      <c r="I268" s="7">
        <v>0</v>
      </c>
      <c r="J268" s="7">
        <v>0</v>
      </c>
      <c r="K268" s="7">
        <f t="shared" si="24"/>
        <v>90.946660000000065</v>
      </c>
      <c r="L268" s="7">
        <f t="shared" si="25"/>
        <v>9894.8556599999993</v>
      </c>
      <c r="M268" s="7">
        <f t="shared" si="26"/>
        <v>90.908561460681454</v>
      </c>
      <c r="N268" s="7">
        <f t="shared" si="27"/>
        <v>9894.8556599999993</v>
      </c>
      <c r="O268" s="7">
        <f t="shared" si="28"/>
        <v>90.946660000000065</v>
      </c>
      <c r="P268" s="7">
        <f t="shared" si="29"/>
        <v>90.908561460681454</v>
      </c>
    </row>
    <row r="269" spans="1:16">
      <c r="A269" s="8" t="s">
        <v>71</v>
      </c>
      <c r="B269" s="9" t="s">
        <v>72</v>
      </c>
      <c r="C269" s="10">
        <v>3.996</v>
      </c>
      <c r="D269" s="10">
        <v>3.996</v>
      </c>
      <c r="E269" s="10">
        <v>0.33300000000000002</v>
      </c>
      <c r="F269" s="10">
        <v>0.16013999999999998</v>
      </c>
      <c r="G269" s="10">
        <v>0</v>
      </c>
      <c r="H269" s="10">
        <v>0.16013999999999998</v>
      </c>
      <c r="I269" s="10">
        <v>0</v>
      </c>
      <c r="J269" s="10">
        <v>0</v>
      </c>
      <c r="K269" s="10">
        <f t="shared" si="24"/>
        <v>0.17286000000000004</v>
      </c>
      <c r="L269" s="10">
        <f t="shared" si="25"/>
        <v>3.8358599999999998</v>
      </c>
      <c r="M269" s="10">
        <f t="shared" si="26"/>
        <v>48.090090090090079</v>
      </c>
      <c r="N269" s="10">
        <f t="shared" si="27"/>
        <v>3.8358599999999998</v>
      </c>
      <c r="O269" s="10">
        <f t="shared" si="28"/>
        <v>0.17286000000000004</v>
      </c>
      <c r="P269" s="10">
        <f t="shared" si="29"/>
        <v>48.090090090090079</v>
      </c>
    </row>
    <row r="270" spans="1:16">
      <c r="A270" s="8" t="s">
        <v>85</v>
      </c>
      <c r="B270" s="9" t="s">
        <v>86</v>
      </c>
      <c r="C270" s="10">
        <v>10800.268</v>
      </c>
      <c r="D270" s="10">
        <v>10800.268</v>
      </c>
      <c r="E270" s="10">
        <v>1000.022</v>
      </c>
      <c r="F270" s="10">
        <v>909.2482</v>
      </c>
      <c r="G270" s="10">
        <v>0</v>
      </c>
      <c r="H270" s="10">
        <v>909.2482</v>
      </c>
      <c r="I270" s="10">
        <v>0</v>
      </c>
      <c r="J270" s="10">
        <v>0</v>
      </c>
      <c r="K270" s="10">
        <f t="shared" si="24"/>
        <v>90.773800000000051</v>
      </c>
      <c r="L270" s="10">
        <f t="shared" si="25"/>
        <v>9891.0198</v>
      </c>
      <c r="M270" s="10">
        <f t="shared" si="26"/>
        <v>90.922819697966645</v>
      </c>
      <c r="N270" s="10">
        <f t="shared" si="27"/>
        <v>9891.0198</v>
      </c>
      <c r="O270" s="10">
        <f t="shared" si="28"/>
        <v>90.773800000000051</v>
      </c>
      <c r="P270" s="10">
        <f t="shared" si="29"/>
        <v>90.922819697966645</v>
      </c>
    </row>
    <row r="271" spans="1:16">
      <c r="A271" s="5" t="s">
        <v>298</v>
      </c>
      <c r="B271" s="6" t="s">
        <v>299</v>
      </c>
      <c r="C271" s="7">
        <v>35727.302000000003</v>
      </c>
      <c r="D271" s="7">
        <v>35727.302000000003</v>
      </c>
      <c r="E271" s="7">
        <v>2897.2750000000001</v>
      </c>
      <c r="F271" s="7">
        <v>2398.1246500000002</v>
      </c>
      <c r="G271" s="7">
        <v>0</v>
      </c>
      <c r="H271" s="7">
        <v>2396.4920100000004</v>
      </c>
      <c r="I271" s="7">
        <v>1.6326400000000001</v>
      </c>
      <c r="J271" s="7">
        <v>0</v>
      </c>
      <c r="K271" s="7">
        <f t="shared" si="24"/>
        <v>499.15034999999989</v>
      </c>
      <c r="L271" s="7">
        <f t="shared" si="25"/>
        <v>33329.177350000005</v>
      </c>
      <c r="M271" s="7">
        <f t="shared" si="26"/>
        <v>82.771730332812737</v>
      </c>
      <c r="N271" s="7">
        <f t="shared" si="27"/>
        <v>33330.809990000002</v>
      </c>
      <c r="O271" s="7">
        <f t="shared" si="28"/>
        <v>500.7829899999997</v>
      </c>
      <c r="P271" s="7">
        <f t="shared" si="29"/>
        <v>82.715379451381054</v>
      </c>
    </row>
    <row r="272" spans="1:16">
      <c r="A272" s="8" t="s">
        <v>71</v>
      </c>
      <c r="B272" s="9" t="s">
        <v>72</v>
      </c>
      <c r="C272" s="10">
        <v>1.8</v>
      </c>
      <c r="D272" s="10">
        <v>1.8</v>
      </c>
      <c r="E272" s="10">
        <v>0.15</v>
      </c>
      <c r="F272" s="10">
        <v>6.1179999999999998E-2</v>
      </c>
      <c r="G272" s="10">
        <v>0</v>
      </c>
      <c r="H272" s="10">
        <v>6.1179999999999998E-2</v>
      </c>
      <c r="I272" s="10">
        <v>0</v>
      </c>
      <c r="J272" s="10">
        <v>0</v>
      </c>
      <c r="K272" s="10">
        <f t="shared" si="24"/>
        <v>8.8819999999999996E-2</v>
      </c>
      <c r="L272" s="10">
        <f t="shared" si="25"/>
        <v>1.73882</v>
      </c>
      <c r="M272" s="10">
        <f t="shared" si="26"/>
        <v>40.786666666666669</v>
      </c>
      <c r="N272" s="10">
        <f t="shared" si="27"/>
        <v>1.73882</v>
      </c>
      <c r="O272" s="10">
        <f t="shared" si="28"/>
        <v>8.8819999999999996E-2</v>
      </c>
      <c r="P272" s="10">
        <f t="shared" si="29"/>
        <v>40.786666666666669</v>
      </c>
    </row>
    <row r="273" spans="1:16">
      <c r="A273" s="8" t="s">
        <v>85</v>
      </c>
      <c r="B273" s="9" t="s">
        <v>86</v>
      </c>
      <c r="C273" s="10">
        <v>35725.502</v>
      </c>
      <c r="D273" s="10">
        <v>35725.502</v>
      </c>
      <c r="E273" s="10">
        <v>2897.125</v>
      </c>
      <c r="F273" s="10">
        <v>2398.0634700000001</v>
      </c>
      <c r="G273" s="10">
        <v>0</v>
      </c>
      <c r="H273" s="10">
        <v>2396.4308300000002</v>
      </c>
      <c r="I273" s="10">
        <v>1.6326400000000001</v>
      </c>
      <c r="J273" s="10">
        <v>0</v>
      </c>
      <c r="K273" s="10">
        <f t="shared" si="24"/>
        <v>499.06152999999995</v>
      </c>
      <c r="L273" s="10">
        <f t="shared" si="25"/>
        <v>33327.438529999999</v>
      </c>
      <c r="M273" s="10">
        <f t="shared" si="26"/>
        <v>82.773904129093495</v>
      </c>
      <c r="N273" s="10">
        <f t="shared" si="27"/>
        <v>33329.071170000003</v>
      </c>
      <c r="O273" s="10">
        <f t="shared" si="28"/>
        <v>500.69416999999976</v>
      </c>
      <c r="P273" s="10">
        <f t="shared" si="29"/>
        <v>82.717550330068619</v>
      </c>
    </row>
    <row r="274" spans="1:16">
      <c r="A274" s="5" t="s">
        <v>300</v>
      </c>
      <c r="B274" s="6" t="s">
        <v>301</v>
      </c>
      <c r="C274" s="7">
        <v>1846.298</v>
      </c>
      <c r="D274" s="7">
        <v>1846.298</v>
      </c>
      <c r="E274" s="7">
        <v>153.858</v>
      </c>
      <c r="F274" s="7">
        <v>58.568890000000003</v>
      </c>
      <c r="G274" s="7">
        <v>0</v>
      </c>
      <c r="H274" s="7">
        <v>58.568890000000003</v>
      </c>
      <c r="I274" s="7">
        <v>0</v>
      </c>
      <c r="J274" s="7">
        <v>0</v>
      </c>
      <c r="K274" s="7">
        <f t="shared" si="24"/>
        <v>95.289109999999994</v>
      </c>
      <c r="L274" s="7">
        <f t="shared" si="25"/>
        <v>1787.72911</v>
      </c>
      <c r="M274" s="7">
        <f t="shared" si="26"/>
        <v>38.06684735275384</v>
      </c>
      <c r="N274" s="7">
        <f t="shared" si="27"/>
        <v>1787.72911</v>
      </c>
      <c r="O274" s="7">
        <f t="shared" si="28"/>
        <v>95.289109999999994</v>
      </c>
      <c r="P274" s="7">
        <f t="shared" si="29"/>
        <v>38.06684735275384</v>
      </c>
    </row>
    <row r="275" spans="1:16">
      <c r="A275" s="8" t="s">
        <v>71</v>
      </c>
      <c r="B275" s="9" t="s">
        <v>72</v>
      </c>
      <c r="C275" s="10">
        <v>0.12</v>
      </c>
      <c r="D275" s="10">
        <v>0.12</v>
      </c>
      <c r="E275" s="10">
        <v>0.01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0.01</v>
      </c>
      <c r="L275" s="10">
        <f t="shared" si="25"/>
        <v>0.12</v>
      </c>
      <c r="M275" s="10">
        <f t="shared" si="26"/>
        <v>0</v>
      </c>
      <c r="N275" s="10">
        <f t="shared" si="27"/>
        <v>0.12</v>
      </c>
      <c r="O275" s="10">
        <f t="shared" si="28"/>
        <v>0.01</v>
      </c>
      <c r="P275" s="10">
        <f t="shared" si="29"/>
        <v>0</v>
      </c>
    </row>
    <row r="276" spans="1:16">
      <c r="A276" s="8" t="s">
        <v>85</v>
      </c>
      <c r="B276" s="9" t="s">
        <v>86</v>
      </c>
      <c r="C276" s="10">
        <v>1846.1780000000001</v>
      </c>
      <c r="D276" s="10">
        <v>1846.1780000000001</v>
      </c>
      <c r="E276" s="10">
        <v>153.84800000000001</v>
      </c>
      <c r="F276" s="10">
        <v>58.568890000000003</v>
      </c>
      <c r="G276" s="10">
        <v>0</v>
      </c>
      <c r="H276" s="10">
        <v>58.568890000000003</v>
      </c>
      <c r="I276" s="10">
        <v>0</v>
      </c>
      <c r="J276" s="10">
        <v>0</v>
      </c>
      <c r="K276" s="10">
        <f t="shared" si="24"/>
        <v>95.279110000000003</v>
      </c>
      <c r="L276" s="10">
        <f t="shared" si="25"/>
        <v>1787.6091100000001</v>
      </c>
      <c r="M276" s="10">
        <f t="shared" si="26"/>
        <v>38.069321668139985</v>
      </c>
      <c r="N276" s="10">
        <f t="shared" si="27"/>
        <v>1787.6091100000001</v>
      </c>
      <c r="O276" s="10">
        <f t="shared" si="28"/>
        <v>95.279110000000003</v>
      </c>
      <c r="P276" s="10">
        <f t="shared" si="29"/>
        <v>38.069321668139985</v>
      </c>
    </row>
    <row r="277" spans="1:16" ht="25.5">
      <c r="A277" s="5" t="s">
        <v>302</v>
      </c>
      <c r="B277" s="6" t="s">
        <v>303</v>
      </c>
      <c r="C277" s="7">
        <v>35831.865000000005</v>
      </c>
      <c r="D277" s="7">
        <v>30946.265000000003</v>
      </c>
      <c r="E277" s="7">
        <v>2281.739</v>
      </c>
      <c r="F277" s="7">
        <v>1859.65626</v>
      </c>
      <c r="G277" s="7">
        <v>0</v>
      </c>
      <c r="H277" s="7">
        <v>1859.15626</v>
      </c>
      <c r="I277" s="7">
        <v>0.5</v>
      </c>
      <c r="J277" s="7">
        <v>0</v>
      </c>
      <c r="K277" s="7">
        <f t="shared" si="24"/>
        <v>422.08274000000006</v>
      </c>
      <c r="L277" s="7">
        <f t="shared" si="25"/>
        <v>29086.608740000003</v>
      </c>
      <c r="M277" s="7">
        <f t="shared" si="26"/>
        <v>81.501708127003127</v>
      </c>
      <c r="N277" s="7">
        <f t="shared" si="27"/>
        <v>29087.108740000003</v>
      </c>
      <c r="O277" s="7">
        <f t="shared" si="28"/>
        <v>422.58274000000006</v>
      </c>
      <c r="P277" s="7">
        <f t="shared" si="29"/>
        <v>81.479795015994384</v>
      </c>
    </row>
    <row r="278" spans="1:16">
      <c r="A278" s="8" t="s">
        <v>71</v>
      </c>
      <c r="B278" s="9" t="s">
        <v>72</v>
      </c>
      <c r="C278" s="10">
        <v>2.4</v>
      </c>
      <c r="D278" s="10">
        <v>2.4</v>
      </c>
      <c r="E278" s="10">
        <v>0.2</v>
      </c>
      <c r="F278" s="10">
        <v>0.11294</v>
      </c>
      <c r="G278" s="10">
        <v>0</v>
      </c>
      <c r="H278" s="10">
        <v>0.11294</v>
      </c>
      <c r="I278" s="10">
        <v>0</v>
      </c>
      <c r="J278" s="10">
        <v>0</v>
      </c>
      <c r="K278" s="10">
        <f t="shared" si="24"/>
        <v>8.7060000000000012E-2</v>
      </c>
      <c r="L278" s="10">
        <f t="shared" si="25"/>
        <v>2.2870599999999999</v>
      </c>
      <c r="M278" s="10">
        <f t="shared" si="26"/>
        <v>56.47</v>
      </c>
      <c r="N278" s="10">
        <f t="shared" si="27"/>
        <v>2.2870599999999999</v>
      </c>
      <c r="O278" s="10">
        <f t="shared" si="28"/>
        <v>8.7060000000000012E-2</v>
      </c>
      <c r="P278" s="10">
        <f t="shared" si="29"/>
        <v>56.47</v>
      </c>
    </row>
    <row r="279" spans="1:16">
      <c r="A279" s="8" t="s">
        <v>85</v>
      </c>
      <c r="B279" s="9" t="s">
        <v>86</v>
      </c>
      <c r="C279" s="10">
        <v>35829.465000000004</v>
      </c>
      <c r="D279" s="10">
        <v>30943.865000000002</v>
      </c>
      <c r="E279" s="10">
        <v>2281.5390000000002</v>
      </c>
      <c r="F279" s="10">
        <v>1859.54332</v>
      </c>
      <c r="G279" s="10">
        <v>0</v>
      </c>
      <c r="H279" s="10">
        <v>1859.04332</v>
      </c>
      <c r="I279" s="10">
        <v>0.5</v>
      </c>
      <c r="J279" s="10">
        <v>0</v>
      </c>
      <c r="K279" s="10">
        <f t="shared" si="24"/>
        <v>421.99568000000022</v>
      </c>
      <c r="L279" s="10">
        <f t="shared" si="25"/>
        <v>29084.321680000001</v>
      </c>
      <c r="M279" s="10">
        <f t="shared" si="26"/>
        <v>81.503902409733072</v>
      </c>
      <c r="N279" s="10">
        <f t="shared" si="27"/>
        <v>29084.821680000001</v>
      </c>
      <c r="O279" s="10">
        <f t="shared" si="28"/>
        <v>422.49568000000022</v>
      </c>
      <c r="P279" s="10">
        <f t="shared" si="29"/>
        <v>81.481987377818214</v>
      </c>
    </row>
    <row r="280" spans="1:16" ht="25.5">
      <c r="A280" s="5" t="s">
        <v>304</v>
      </c>
      <c r="B280" s="6" t="s">
        <v>305</v>
      </c>
      <c r="C280" s="7">
        <v>0</v>
      </c>
      <c r="D280" s="7">
        <v>612</v>
      </c>
      <c r="E280" s="7">
        <v>68</v>
      </c>
      <c r="F280" s="7">
        <v>0</v>
      </c>
      <c r="G280" s="7">
        <v>0</v>
      </c>
      <c r="H280" s="7">
        <v>0</v>
      </c>
      <c r="I280" s="7">
        <v>0</v>
      </c>
      <c r="J280" s="7">
        <v>28.58202</v>
      </c>
      <c r="K280" s="7">
        <f t="shared" si="24"/>
        <v>68</v>
      </c>
      <c r="L280" s="7">
        <f t="shared" si="25"/>
        <v>612</v>
      </c>
      <c r="M280" s="7">
        <f t="shared" si="26"/>
        <v>0</v>
      </c>
      <c r="N280" s="7">
        <f t="shared" si="27"/>
        <v>612</v>
      </c>
      <c r="O280" s="7">
        <f t="shared" si="28"/>
        <v>68</v>
      </c>
      <c r="P280" s="7">
        <f t="shared" si="29"/>
        <v>0</v>
      </c>
    </row>
    <row r="281" spans="1:16">
      <c r="A281" s="8" t="s">
        <v>85</v>
      </c>
      <c r="B281" s="9" t="s">
        <v>86</v>
      </c>
      <c r="C281" s="10">
        <v>0</v>
      </c>
      <c r="D281" s="10">
        <v>612</v>
      </c>
      <c r="E281" s="10">
        <v>68</v>
      </c>
      <c r="F281" s="10">
        <v>0</v>
      </c>
      <c r="G281" s="10">
        <v>0</v>
      </c>
      <c r="H281" s="10">
        <v>0</v>
      </c>
      <c r="I281" s="10">
        <v>0</v>
      </c>
      <c r="J281" s="10">
        <v>28.58202</v>
      </c>
      <c r="K281" s="10">
        <f t="shared" si="24"/>
        <v>68</v>
      </c>
      <c r="L281" s="10">
        <f t="shared" si="25"/>
        <v>612</v>
      </c>
      <c r="M281" s="10">
        <f t="shared" si="26"/>
        <v>0</v>
      </c>
      <c r="N281" s="10">
        <f t="shared" si="27"/>
        <v>612</v>
      </c>
      <c r="O281" s="10">
        <f t="shared" si="28"/>
        <v>68</v>
      </c>
      <c r="P281" s="10">
        <f t="shared" si="29"/>
        <v>0</v>
      </c>
    </row>
    <row r="282" spans="1:16" ht="25.5">
      <c r="A282" s="5" t="s">
        <v>306</v>
      </c>
      <c r="B282" s="6" t="s">
        <v>307</v>
      </c>
      <c r="C282" s="7">
        <v>500.6</v>
      </c>
      <c r="D282" s="7">
        <v>500.6</v>
      </c>
      <c r="E282" s="7">
        <v>45.853999999999999</v>
      </c>
      <c r="F282" s="7">
        <v>14.988</v>
      </c>
      <c r="G282" s="7">
        <v>0</v>
      </c>
      <c r="H282" s="7">
        <v>14.988</v>
      </c>
      <c r="I282" s="7">
        <v>0</v>
      </c>
      <c r="J282" s="7">
        <v>0</v>
      </c>
      <c r="K282" s="7">
        <f t="shared" si="24"/>
        <v>30.866</v>
      </c>
      <c r="L282" s="7">
        <f t="shared" si="25"/>
        <v>485.61200000000002</v>
      </c>
      <c r="M282" s="7">
        <f t="shared" si="26"/>
        <v>32.686352335674094</v>
      </c>
      <c r="N282" s="7">
        <f t="shared" si="27"/>
        <v>485.61200000000002</v>
      </c>
      <c r="O282" s="7">
        <f t="shared" si="28"/>
        <v>30.866</v>
      </c>
      <c r="P282" s="7">
        <f t="shared" si="29"/>
        <v>32.686352335674094</v>
      </c>
    </row>
    <row r="283" spans="1:16">
      <c r="A283" s="8" t="s">
        <v>85</v>
      </c>
      <c r="B283" s="9" t="s">
        <v>86</v>
      </c>
      <c r="C283" s="10">
        <v>500.6</v>
      </c>
      <c r="D283" s="10">
        <v>500.6</v>
      </c>
      <c r="E283" s="10">
        <v>45.853999999999999</v>
      </c>
      <c r="F283" s="10">
        <v>14.988</v>
      </c>
      <c r="G283" s="10">
        <v>0</v>
      </c>
      <c r="H283" s="10">
        <v>14.988</v>
      </c>
      <c r="I283" s="10">
        <v>0</v>
      </c>
      <c r="J283" s="10">
        <v>0</v>
      </c>
      <c r="K283" s="10">
        <f t="shared" si="24"/>
        <v>30.866</v>
      </c>
      <c r="L283" s="10">
        <f t="shared" si="25"/>
        <v>485.61200000000002</v>
      </c>
      <c r="M283" s="10">
        <f t="shared" si="26"/>
        <v>32.686352335674094</v>
      </c>
      <c r="N283" s="10">
        <f t="shared" si="27"/>
        <v>485.61200000000002</v>
      </c>
      <c r="O283" s="10">
        <f t="shared" si="28"/>
        <v>30.866</v>
      </c>
      <c r="P283" s="10">
        <f t="shared" si="29"/>
        <v>32.686352335674094</v>
      </c>
    </row>
    <row r="284" spans="1:16" ht="25.5">
      <c r="A284" s="5" t="s">
        <v>308</v>
      </c>
      <c r="B284" s="6" t="s">
        <v>309</v>
      </c>
      <c r="C284" s="7">
        <v>79223.701000000001</v>
      </c>
      <c r="D284" s="7">
        <v>79223.701000000001</v>
      </c>
      <c r="E284" s="7">
        <v>7007.75</v>
      </c>
      <c r="F284" s="7">
        <v>6942.6130300000004</v>
      </c>
      <c r="G284" s="7">
        <v>0</v>
      </c>
      <c r="H284" s="7">
        <v>6934.1927699999997</v>
      </c>
      <c r="I284" s="7">
        <v>12.907</v>
      </c>
      <c r="J284" s="7">
        <v>0</v>
      </c>
      <c r="K284" s="7">
        <f t="shared" si="24"/>
        <v>65.136969999999565</v>
      </c>
      <c r="L284" s="7">
        <f t="shared" si="25"/>
        <v>72281.087969999993</v>
      </c>
      <c r="M284" s="7">
        <f t="shared" si="26"/>
        <v>99.070500945381895</v>
      </c>
      <c r="N284" s="7">
        <f t="shared" si="27"/>
        <v>72289.508230000007</v>
      </c>
      <c r="O284" s="7">
        <f t="shared" si="28"/>
        <v>73.557230000000345</v>
      </c>
      <c r="P284" s="7">
        <f t="shared" si="29"/>
        <v>98.950344547108543</v>
      </c>
    </row>
    <row r="285" spans="1:16">
      <c r="A285" s="8" t="s">
        <v>71</v>
      </c>
      <c r="B285" s="9" t="s">
        <v>72</v>
      </c>
      <c r="C285" s="10">
        <v>93</v>
      </c>
      <c r="D285" s="10">
        <v>92.55</v>
      </c>
      <c r="E285" s="10">
        <v>7.75</v>
      </c>
      <c r="F285" s="10">
        <v>6.6339600000000001</v>
      </c>
      <c r="G285" s="10">
        <v>0</v>
      </c>
      <c r="H285" s="10">
        <v>6.6339600000000001</v>
      </c>
      <c r="I285" s="10">
        <v>0</v>
      </c>
      <c r="J285" s="10">
        <v>0</v>
      </c>
      <c r="K285" s="10">
        <f t="shared" si="24"/>
        <v>1.1160399999999999</v>
      </c>
      <c r="L285" s="10">
        <f t="shared" si="25"/>
        <v>85.916039999999995</v>
      </c>
      <c r="M285" s="10">
        <f t="shared" si="26"/>
        <v>85.599483870967745</v>
      </c>
      <c r="N285" s="10">
        <f t="shared" si="27"/>
        <v>85.916039999999995</v>
      </c>
      <c r="O285" s="10">
        <f t="shared" si="28"/>
        <v>1.1160399999999999</v>
      </c>
      <c r="P285" s="10">
        <f t="shared" si="29"/>
        <v>85.599483870967745</v>
      </c>
    </row>
    <row r="286" spans="1:16">
      <c r="A286" s="8" t="s">
        <v>85</v>
      </c>
      <c r="B286" s="9" t="s">
        <v>86</v>
      </c>
      <c r="C286" s="10">
        <v>79130.701000000001</v>
      </c>
      <c r="D286" s="10">
        <v>79131.150999999998</v>
      </c>
      <c r="E286" s="10">
        <v>7000</v>
      </c>
      <c r="F286" s="10">
        <v>6935.9790700000003</v>
      </c>
      <c r="G286" s="10">
        <v>0</v>
      </c>
      <c r="H286" s="10">
        <v>6927.5588099999995</v>
      </c>
      <c r="I286" s="10">
        <v>12.907</v>
      </c>
      <c r="J286" s="10">
        <v>0</v>
      </c>
      <c r="K286" s="10">
        <f t="shared" si="24"/>
        <v>64.02092999999968</v>
      </c>
      <c r="L286" s="10">
        <f t="shared" si="25"/>
        <v>72195.171929999997</v>
      </c>
      <c r="M286" s="10">
        <f t="shared" si="26"/>
        <v>99.085415285714291</v>
      </c>
      <c r="N286" s="10">
        <f t="shared" si="27"/>
        <v>72203.592189999996</v>
      </c>
      <c r="O286" s="10">
        <f t="shared" si="28"/>
        <v>72.441190000000461</v>
      </c>
      <c r="P286" s="10">
        <f t="shared" si="29"/>
        <v>98.965125857142851</v>
      </c>
    </row>
    <row r="287" spans="1:16" ht="38.25">
      <c r="A287" s="5" t="s">
        <v>310</v>
      </c>
      <c r="B287" s="6" t="s">
        <v>311</v>
      </c>
      <c r="C287" s="7">
        <v>13920.796</v>
      </c>
      <c r="D287" s="7">
        <v>13920.796</v>
      </c>
      <c r="E287" s="7">
        <v>1260.066</v>
      </c>
      <c r="F287" s="7">
        <v>1134.32033</v>
      </c>
      <c r="G287" s="7">
        <v>0</v>
      </c>
      <c r="H287" s="7">
        <v>1137.04701</v>
      </c>
      <c r="I287" s="7">
        <v>1.4970000000000001</v>
      </c>
      <c r="J287" s="7">
        <v>0</v>
      </c>
      <c r="K287" s="7">
        <f t="shared" si="24"/>
        <v>125.74567000000002</v>
      </c>
      <c r="L287" s="7">
        <f t="shared" si="25"/>
        <v>12786.47567</v>
      </c>
      <c r="M287" s="7">
        <f t="shared" si="26"/>
        <v>90.020707645472541</v>
      </c>
      <c r="N287" s="7">
        <f t="shared" si="27"/>
        <v>12783.74899</v>
      </c>
      <c r="O287" s="7">
        <f t="shared" si="28"/>
        <v>123.01899000000003</v>
      </c>
      <c r="P287" s="7">
        <f t="shared" si="29"/>
        <v>90.237099485265063</v>
      </c>
    </row>
    <row r="288" spans="1:16">
      <c r="A288" s="8" t="s">
        <v>71</v>
      </c>
      <c r="B288" s="9" t="s">
        <v>72</v>
      </c>
      <c r="C288" s="10">
        <v>11.4</v>
      </c>
      <c r="D288" s="10">
        <v>11.4</v>
      </c>
      <c r="E288" s="10">
        <v>0.95000000000000007</v>
      </c>
      <c r="F288" s="10">
        <v>0.72732000000000008</v>
      </c>
      <c r="G288" s="10">
        <v>0</v>
      </c>
      <c r="H288" s="10">
        <v>0.72732000000000008</v>
      </c>
      <c r="I288" s="10">
        <v>0</v>
      </c>
      <c r="J288" s="10">
        <v>0</v>
      </c>
      <c r="K288" s="10">
        <f t="shared" si="24"/>
        <v>0.22267999999999999</v>
      </c>
      <c r="L288" s="10">
        <f t="shared" si="25"/>
        <v>10.67268</v>
      </c>
      <c r="M288" s="10">
        <f t="shared" si="26"/>
        <v>76.56</v>
      </c>
      <c r="N288" s="10">
        <f t="shared" si="27"/>
        <v>10.67268</v>
      </c>
      <c r="O288" s="10">
        <f t="shared" si="28"/>
        <v>0.22267999999999999</v>
      </c>
      <c r="P288" s="10">
        <f t="shared" si="29"/>
        <v>76.56</v>
      </c>
    </row>
    <row r="289" spans="1:16">
      <c r="A289" s="8" t="s">
        <v>85</v>
      </c>
      <c r="B289" s="9" t="s">
        <v>86</v>
      </c>
      <c r="C289" s="10">
        <v>13909.396000000001</v>
      </c>
      <c r="D289" s="10">
        <v>13909.396000000001</v>
      </c>
      <c r="E289" s="10">
        <v>1259.116</v>
      </c>
      <c r="F289" s="10">
        <v>1133.59301</v>
      </c>
      <c r="G289" s="10">
        <v>0</v>
      </c>
      <c r="H289" s="10">
        <v>1136.31969</v>
      </c>
      <c r="I289" s="10">
        <v>1.4970000000000001</v>
      </c>
      <c r="J289" s="10">
        <v>0</v>
      </c>
      <c r="K289" s="10">
        <f t="shared" si="24"/>
        <v>125.52298999999994</v>
      </c>
      <c r="L289" s="10">
        <f t="shared" si="25"/>
        <v>12775.80299</v>
      </c>
      <c r="M289" s="10">
        <f t="shared" si="26"/>
        <v>90.03086371708406</v>
      </c>
      <c r="N289" s="10">
        <f t="shared" si="27"/>
        <v>12773.07631</v>
      </c>
      <c r="O289" s="10">
        <f t="shared" si="28"/>
        <v>122.79630999999995</v>
      </c>
      <c r="P289" s="10">
        <f t="shared" si="29"/>
        <v>90.247418824000334</v>
      </c>
    </row>
    <row r="290" spans="1:16" ht="25.5">
      <c r="A290" s="5" t="s">
        <v>312</v>
      </c>
      <c r="B290" s="6" t="s">
        <v>313</v>
      </c>
      <c r="C290" s="7">
        <v>8034.817</v>
      </c>
      <c r="D290" s="7">
        <v>8034.817</v>
      </c>
      <c r="E290" s="7">
        <v>699.56799999999998</v>
      </c>
      <c r="F290" s="7">
        <v>634.62973</v>
      </c>
      <c r="G290" s="7">
        <v>0</v>
      </c>
      <c r="H290" s="7">
        <v>634.62973</v>
      </c>
      <c r="I290" s="7">
        <v>0</v>
      </c>
      <c r="J290" s="7">
        <v>0</v>
      </c>
      <c r="K290" s="7">
        <f t="shared" si="24"/>
        <v>64.938269999999989</v>
      </c>
      <c r="L290" s="7">
        <f t="shared" si="25"/>
        <v>7400.1872700000004</v>
      </c>
      <c r="M290" s="7">
        <f t="shared" si="26"/>
        <v>90.717375580358166</v>
      </c>
      <c r="N290" s="7">
        <f t="shared" si="27"/>
        <v>7400.1872700000004</v>
      </c>
      <c r="O290" s="7">
        <f t="shared" si="28"/>
        <v>64.938269999999989</v>
      </c>
      <c r="P290" s="7">
        <f t="shared" si="29"/>
        <v>90.717375580358166</v>
      </c>
    </row>
    <row r="291" spans="1:16">
      <c r="A291" s="8" t="s">
        <v>71</v>
      </c>
      <c r="B291" s="9" t="s">
        <v>72</v>
      </c>
      <c r="C291" s="10">
        <v>7.8</v>
      </c>
      <c r="D291" s="10">
        <v>7.8</v>
      </c>
      <c r="E291" s="10">
        <v>0.65</v>
      </c>
      <c r="F291" s="10">
        <v>0.41570999999999997</v>
      </c>
      <c r="G291" s="10">
        <v>0</v>
      </c>
      <c r="H291" s="10">
        <v>0.41570999999999997</v>
      </c>
      <c r="I291" s="10">
        <v>0</v>
      </c>
      <c r="J291" s="10">
        <v>0</v>
      </c>
      <c r="K291" s="10">
        <f t="shared" si="24"/>
        <v>0.23429000000000005</v>
      </c>
      <c r="L291" s="10">
        <f t="shared" si="25"/>
        <v>7.38429</v>
      </c>
      <c r="M291" s="10">
        <f t="shared" si="26"/>
        <v>63.955384615384602</v>
      </c>
      <c r="N291" s="10">
        <f t="shared" si="27"/>
        <v>7.38429</v>
      </c>
      <c r="O291" s="10">
        <f t="shared" si="28"/>
        <v>0.23429000000000005</v>
      </c>
      <c r="P291" s="10">
        <f t="shared" si="29"/>
        <v>63.955384615384602</v>
      </c>
    </row>
    <row r="292" spans="1:16">
      <c r="A292" s="8" t="s">
        <v>85</v>
      </c>
      <c r="B292" s="9" t="s">
        <v>86</v>
      </c>
      <c r="C292" s="10">
        <v>8027.0169999999998</v>
      </c>
      <c r="D292" s="10">
        <v>8027.0169999999998</v>
      </c>
      <c r="E292" s="10">
        <v>698.91800000000001</v>
      </c>
      <c r="F292" s="10">
        <v>634.21402</v>
      </c>
      <c r="G292" s="10">
        <v>0</v>
      </c>
      <c r="H292" s="10">
        <v>634.21402</v>
      </c>
      <c r="I292" s="10">
        <v>0</v>
      </c>
      <c r="J292" s="10">
        <v>0</v>
      </c>
      <c r="K292" s="10">
        <f t="shared" si="24"/>
        <v>64.703980000000001</v>
      </c>
      <c r="L292" s="10">
        <f t="shared" si="25"/>
        <v>7392.8029799999995</v>
      </c>
      <c r="M292" s="10">
        <f t="shared" si="26"/>
        <v>90.74226447165475</v>
      </c>
      <c r="N292" s="10">
        <f t="shared" si="27"/>
        <v>7392.8029799999995</v>
      </c>
      <c r="O292" s="10">
        <f t="shared" si="28"/>
        <v>64.703980000000001</v>
      </c>
      <c r="P292" s="10">
        <f t="shared" si="29"/>
        <v>90.74226447165475</v>
      </c>
    </row>
    <row r="293" spans="1:16" ht="38.25">
      <c r="A293" s="5" t="s">
        <v>314</v>
      </c>
      <c r="B293" s="6" t="s">
        <v>315</v>
      </c>
      <c r="C293" s="7">
        <v>400.02800000000002</v>
      </c>
      <c r="D293" s="7">
        <v>1223.6279999999999</v>
      </c>
      <c r="E293" s="7">
        <v>102.98</v>
      </c>
      <c r="F293" s="7">
        <v>86.297470000000004</v>
      </c>
      <c r="G293" s="7">
        <v>0</v>
      </c>
      <c r="H293" s="7">
        <v>86.297470000000004</v>
      </c>
      <c r="I293" s="7">
        <v>0</v>
      </c>
      <c r="J293" s="7">
        <v>0</v>
      </c>
      <c r="K293" s="7">
        <f t="shared" si="24"/>
        <v>16.68253</v>
      </c>
      <c r="L293" s="7">
        <f t="shared" si="25"/>
        <v>1137.33053</v>
      </c>
      <c r="M293" s="7">
        <f t="shared" si="26"/>
        <v>83.800223344338704</v>
      </c>
      <c r="N293" s="7">
        <f t="shared" si="27"/>
        <v>1137.33053</v>
      </c>
      <c r="O293" s="7">
        <f t="shared" si="28"/>
        <v>16.68253</v>
      </c>
      <c r="P293" s="7">
        <f t="shared" si="29"/>
        <v>83.800223344338704</v>
      </c>
    </row>
    <row r="294" spans="1:16">
      <c r="A294" s="8" t="s">
        <v>71</v>
      </c>
      <c r="B294" s="9" t="s">
        <v>72</v>
      </c>
      <c r="C294" s="10">
        <v>0.36</v>
      </c>
      <c r="D294" s="10">
        <v>0.36</v>
      </c>
      <c r="E294" s="10">
        <v>0.03</v>
      </c>
      <c r="F294" s="10">
        <v>4.2970000000000001E-2</v>
      </c>
      <c r="G294" s="10">
        <v>0</v>
      </c>
      <c r="H294" s="10">
        <v>4.2970000000000001E-2</v>
      </c>
      <c r="I294" s="10">
        <v>0</v>
      </c>
      <c r="J294" s="10">
        <v>0</v>
      </c>
      <c r="K294" s="10">
        <f t="shared" si="24"/>
        <v>-1.2970000000000002E-2</v>
      </c>
      <c r="L294" s="10">
        <f t="shared" si="25"/>
        <v>0.31702999999999998</v>
      </c>
      <c r="M294" s="10">
        <f t="shared" si="26"/>
        <v>143.23333333333335</v>
      </c>
      <c r="N294" s="10">
        <f t="shared" si="27"/>
        <v>0.31702999999999998</v>
      </c>
      <c r="O294" s="10">
        <f t="shared" si="28"/>
        <v>-1.2970000000000002E-2</v>
      </c>
      <c r="P294" s="10">
        <f t="shared" si="29"/>
        <v>143.23333333333335</v>
      </c>
    </row>
    <row r="295" spans="1:16">
      <c r="A295" s="8" t="s">
        <v>85</v>
      </c>
      <c r="B295" s="9" t="s">
        <v>86</v>
      </c>
      <c r="C295" s="10">
        <v>399.66800000000001</v>
      </c>
      <c r="D295" s="10">
        <v>1223.268</v>
      </c>
      <c r="E295" s="10">
        <v>102.95</v>
      </c>
      <c r="F295" s="10">
        <v>86.254500000000007</v>
      </c>
      <c r="G295" s="10">
        <v>0</v>
      </c>
      <c r="H295" s="10">
        <v>86.254500000000007</v>
      </c>
      <c r="I295" s="10">
        <v>0</v>
      </c>
      <c r="J295" s="10">
        <v>0</v>
      </c>
      <c r="K295" s="10">
        <f t="shared" si="24"/>
        <v>16.695499999999996</v>
      </c>
      <c r="L295" s="10">
        <f t="shared" si="25"/>
        <v>1137.0135</v>
      </c>
      <c r="M295" s="10">
        <f t="shared" si="26"/>
        <v>83.782904322486644</v>
      </c>
      <c r="N295" s="10">
        <f t="shared" si="27"/>
        <v>1137.0135</v>
      </c>
      <c r="O295" s="10">
        <f t="shared" si="28"/>
        <v>16.695499999999996</v>
      </c>
      <c r="P295" s="10">
        <f t="shared" si="29"/>
        <v>83.782904322486644</v>
      </c>
    </row>
    <row r="296" spans="1:16" ht="38.25">
      <c r="A296" s="5" t="s">
        <v>316</v>
      </c>
      <c r="B296" s="6" t="s">
        <v>317</v>
      </c>
      <c r="C296" s="7">
        <v>191.74900000000002</v>
      </c>
      <c r="D296" s="7">
        <v>191.74900000000002</v>
      </c>
      <c r="E296" s="7">
        <v>15.978999999999999</v>
      </c>
      <c r="F296" s="7">
        <v>14.080070000000001</v>
      </c>
      <c r="G296" s="7">
        <v>0</v>
      </c>
      <c r="H296" s="7">
        <v>14.090620000000001</v>
      </c>
      <c r="I296" s="7">
        <v>0.13084000000000001</v>
      </c>
      <c r="J296" s="7">
        <v>0</v>
      </c>
      <c r="K296" s="7">
        <f t="shared" si="24"/>
        <v>1.8989299999999982</v>
      </c>
      <c r="L296" s="7">
        <f t="shared" si="25"/>
        <v>177.66893000000002</v>
      </c>
      <c r="M296" s="7">
        <f t="shared" si="26"/>
        <v>88.1160898679517</v>
      </c>
      <c r="N296" s="7">
        <f t="shared" si="27"/>
        <v>177.65838000000002</v>
      </c>
      <c r="O296" s="7">
        <f t="shared" si="28"/>
        <v>1.8883799999999979</v>
      </c>
      <c r="P296" s="7">
        <f t="shared" si="29"/>
        <v>88.18211402465738</v>
      </c>
    </row>
    <row r="297" spans="1:16">
      <c r="A297" s="8" t="s">
        <v>71</v>
      </c>
      <c r="B297" s="9" t="s">
        <v>72</v>
      </c>
      <c r="C297" s="10">
        <v>0.24</v>
      </c>
      <c r="D297" s="10">
        <v>0.24</v>
      </c>
      <c r="E297" s="10">
        <v>0.02</v>
      </c>
      <c r="F297" s="10">
        <v>3.6900000000000001E-3</v>
      </c>
      <c r="G297" s="10">
        <v>0</v>
      </c>
      <c r="H297" s="10">
        <v>3.6900000000000001E-3</v>
      </c>
      <c r="I297" s="10">
        <v>0</v>
      </c>
      <c r="J297" s="10">
        <v>0</v>
      </c>
      <c r="K297" s="10">
        <f t="shared" si="24"/>
        <v>1.6310000000000002E-2</v>
      </c>
      <c r="L297" s="10">
        <f t="shared" si="25"/>
        <v>0.23630999999999999</v>
      </c>
      <c r="M297" s="10">
        <f t="shared" si="26"/>
        <v>18.45</v>
      </c>
      <c r="N297" s="10">
        <f t="shared" si="27"/>
        <v>0.23630999999999999</v>
      </c>
      <c r="O297" s="10">
        <f t="shared" si="28"/>
        <v>1.6310000000000002E-2</v>
      </c>
      <c r="P297" s="10">
        <f t="shared" si="29"/>
        <v>18.45</v>
      </c>
    </row>
    <row r="298" spans="1:16">
      <c r="A298" s="8" t="s">
        <v>85</v>
      </c>
      <c r="B298" s="9" t="s">
        <v>86</v>
      </c>
      <c r="C298" s="10">
        <v>191.50900000000001</v>
      </c>
      <c r="D298" s="10">
        <v>191.50900000000001</v>
      </c>
      <c r="E298" s="10">
        <v>15.959</v>
      </c>
      <c r="F298" s="10">
        <v>14.07638</v>
      </c>
      <c r="G298" s="10">
        <v>0</v>
      </c>
      <c r="H298" s="10">
        <v>14.086930000000001</v>
      </c>
      <c r="I298" s="10">
        <v>0.13084000000000001</v>
      </c>
      <c r="J298" s="10">
        <v>0</v>
      </c>
      <c r="K298" s="10">
        <f t="shared" si="24"/>
        <v>1.8826199999999993</v>
      </c>
      <c r="L298" s="10">
        <f t="shared" si="25"/>
        <v>177.43262000000001</v>
      </c>
      <c r="M298" s="10">
        <f t="shared" si="26"/>
        <v>88.203396202769596</v>
      </c>
      <c r="N298" s="10">
        <f t="shared" si="27"/>
        <v>177.42207000000002</v>
      </c>
      <c r="O298" s="10">
        <f t="shared" si="28"/>
        <v>1.872069999999999</v>
      </c>
      <c r="P298" s="10">
        <f t="shared" si="29"/>
        <v>88.269503101698106</v>
      </c>
    </row>
    <row r="299" spans="1:16" ht="63.75">
      <c r="A299" s="5" t="s">
        <v>318</v>
      </c>
      <c r="B299" s="6" t="s">
        <v>319</v>
      </c>
      <c r="C299" s="7">
        <v>0</v>
      </c>
      <c r="D299" s="7">
        <v>450</v>
      </c>
      <c r="E299" s="7">
        <v>50</v>
      </c>
      <c r="F299" s="7">
        <v>1.4970000000000001</v>
      </c>
      <c r="G299" s="7">
        <v>0</v>
      </c>
      <c r="H299" s="7">
        <v>1.4970000000000001</v>
      </c>
      <c r="I299" s="7">
        <v>0</v>
      </c>
      <c r="J299" s="7">
        <v>0</v>
      </c>
      <c r="K299" s="7">
        <f t="shared" si="24"/>
        <v>48.503</v>
      </c>
      <c r="L299" s="7">
        <f t="shared" si="25"/>
        <v>448.50299999999999</v>
      </c>
      <c r="M299" s="7">
        <f t="shared" si="26"/>
        <v>2.9940000000000002</v>
      </c>
      <c r="N299" s="7">
        <f t="shared" si="27"/>
        <v>448.50299999999999</v>
      </c>
      <c r="O299" s="7">
        <f t="shared" si="28"/>
        <v>48.503</v>
      </c>
      <c r="P299" s="7">
        <f t="shared" si="29"/>
        <v>2.9940000000000002</v>
      </c>
    </row>
    <row r="300" spans="1:16">
      <c r="A300" s="8" t="s">
        <v>71</v>
      </c>
      <c r="B300" s="9" t="s">
        <v>72</v>
      </c>
      <c r="C300" s="10">
        <v>0</v>
      </c>
      <c r="D300" s="10">
        <v>0.45</v>
      </c>
      <c r="E300" s="10">
        <v>0.05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0.05</v>
      </c>
      <c r="L300" s="10">
        <f t="shared" si="25"/>
        <v>0.45</v>
      </c>
      <c r="M300" s="10">
        <f t="shared" si="26"/>
        <v>0</v>
      </c>
      <c r="N300" s="10">
        <f t="shared" si="27"/>
        <v>0.45</v>
      </c>
      <c r="O300" s="10">
        <f t="shared" si="28"/>
        <v>0.05</v>
      </c>
      <c r="P300" s="10">
        <f t="shared" si="29"/>
        <v>0</v>
      </c>
    </row>
    <row r="301" spans="1:16">
      <c r="A301" s="8" t="s">
        <v>85</v>
      </c>
      <c r="B301" s="9" t="s">
        <v>86</v>
      </c>
      <c r="C301" s="10">
        <v>0</v>
      </c>
      <c r="D301" s="10">
        <v>449.55</v>
      </c>
      <c r="E301" s="10">
        <v>49.95</v>
      </c>
      <c r="F301" s="10">
        <v>1.4970000000000001</v>
      </c>
      <c r="G301" s="10">
        <v>0</v>
      </c>
      <c r="H301" s="10">
        <v>1.4970000000000001</v>
      </c>
      <c r="I301" s="10">
        <v>0</v>
      </c>
      <c r="J301" s="10">
        <v>0</v>
      </c>
      <c r="K301" s="10">
        <f t="shared" si="24"/>
        <v>48.453000000000003</v>
      </c>
      <c r="L301" s="10">
        <f t="shared" si="25"/>
        <v>448.053</v>
      </c>
      <c r="M301" s="10">
        <f t="shared" si="26"/>
        <v>2.9969969969969972</v>
      </c>
      <c r="N301" s="10">
        <f t="shared" si="27"/>
        <v>448.053</v>
      </c>
      <c r="O301" s="10">
        <f t="shared" si="28"/>
        <v>48.453000000000003</v>
      </c>
      <c r="P301" s="10">
        <f t="shared" si="29"/>
        <v>2.9969969969969972</v>
      </c>
    </row>
    <row r="302" spans="1:16" ht="25.5">
      <c r="A302" s="5" t="s">
        <v>320</v>
      </c>
      <c r="B302" s="6" t="s">
        <v>321</v>
      </c>
      <c r="C302" s="7">
        <v>0</v>
      </c>
      <c r="D302" s="7">
        <v>18711.900000000001</v>
      </c>
      <c r="E302" s="7">
        <v>2079.1</v>
      </c>
      <c r="F302" s="7">
        <v>1577.6000000000001</v>
      </c>
      <c r="G302" s="7">
        <v>0</v>
      </c>
      <c r="H302" s="7">
        <v>1574.2</v>
      </c>
      <c r="I302" s="7">
        <v>3.4</v>
      </c>
      <c r="J302" s="7">
        <v>0</v>
      </c>
      <c r="K302" s="7">
        <f t="shared" si="24"/>
        <v>501.49999999999977</v>
      </c>
      <c r="L302" s="7">
        <f t="shared" si="25"/>
        <v>17134.300000000003</v>
      </c>
      <c r="M302" s="7">
        <f t="shared" si="26"/>
        <v>75.878986099754712</v>
      </c>
      <c r="N302" s="7">
        <f t="shared" si="27"/>
        <v>17137.7</v>
      </c>
      <c r="O302" s="7">
        <f t="shared" si="28"/>
        <v>504.89999999999986</v>
      </c>
      <c r="P302" s="7">
        <f t="shared" si="29"/>
        <v>75.715453802125921</v>
      </c>
    </row>
    <row r="303" spans="1:16">
      <c r="A303" s="8" t="s">
        <v>85</v>
      </c>
      <c r="B303" s="9" t="s">
        <v>86</v>
      </c>
      <c r="C303" s="10">
        <v>0</v>
      </c>
      <c r="D303" s="10">
        <v>18711.900000000001</v>
      </c>
      <c r="E303" s="10">
        <v>2079.1</v>
      </c>
      <c r="F303" s="10">
        <v>1577.6000000000001</v>
      </c>
      <c r="G303" s="10">
        <v>0</v>
      </c>
      <c r="H303" s="10">
        <v>1574.2</v>
      </c>
      <c r="I303" s="10">
        <v>3.4</v>
      </c>
      <c r="J303" s="10">
        <v>0</v>
      </c>
      <c r="K303" s="10">
        <f t="shared" si="24"/>
        <v>501.49999999999977</v>
      </c>
      <c r="L303" s="10">
        <f t="shared" si="25"/>
        <v>17134.300000000003</v>
      </c>
      <c r="M303" s="10">
        <f t="shared" si="26"/>
        <v>75.878986099754712</v>
      </c>
      <c r="N303" s="10">
        <f t="shared" si="27"/>
        <v>17137.7</v>
      </c>
      <c r="O303" s="10">
        <f t="shared" si="28"/>
        <v>504.89999999999986</v>
      </c>
      <c r="P303" s="10">
        <f t="shared" si="29"/>
        <v>75.715453802125921</v>
      </c>
    </row>
    <row r="304" spans="1:16" ht="51">
      <c r="A304" s="5" t="s">
        <v>99</v>
      </c>
      <c r="B304" s="6" t="s">
        <v>100</v>
      </c>
      <c r="C304" s="7">
        <v>17274.925780000005</v>
      </c>
      <c r="D304" s="7">
        <v>17274.925780000005</v>
      </c>
      <c r="E304" s="7">
        <v>1351.03</v>
      </c>
      <c r="F304" s="7">
        <v>815.62562000000003</v>
      </c>
      <c r="G304" s="7">
        <v>0</v>
      </c>
      <c r="H304" s="7">
        <v>791.18667000000005</v>
      </c>
      <c r="I304" s="7">
        <v>24.438950000000002</v>
      </c>
      <c r="J304" s="7">
        <v>152.40293</v>
      </c>
      <c r="K304" s="7">
        <f t="shared" si="24"/>
        <v>535.40437999999995</v>
      </c>
      <c r="L304" s="7">
        <f t="shared" si="25"/>
        <v>16459.300160000006</v>
      </c>
      <c r="M304" s="7">
        <f t="shared" si="26"/>
        <v>60.37065202105061</v>
      </c>
      <c r="N304" s="7">
        <f t="shared" si="27"/>
        <v>16483.739110000006</v>
      </c>
      <c r="O304" s="7">
        <f t="shared" si="28"/>
        <v>559.84332999999992</v>
      </c>
      <c r="P304" s="7">
        <f t="shared" si="29"/>
        <v>58.561739561667771</v>
      </c>
    </row>
    <row r="305" spans="1:16">
      <c r="A305" s="8" t="s">
        <v>67</v>
      </c>
      <c r="B305" s="9" t="s">
        <v>68</v>
      </c>
      <c r="C305" s="10">
        <v>11711.492</v>
      </c>
      <c r="D305" s="10">
        <v>11711.492</v>
      </c>
      <c r="E305" s="10">
        <v>1000</v>
      </c>
      <c r="F305" s="10">
        <v>653.82429000000002</v>
      </c>
      <c r="G305" s="10">
        <v>0</v>
      </c>
      <c r="H305" s="10">
        <v>653.82429000000002</v>
      </c>
      <c r="I305" s="10">
        <v>0</v>
      </c>
      <c r="J305" s="10">
        <v>0</v>
      </c>
      <c r="K305" s="10">
        <f t="shared" si="24"/>
        <v>346.17570999999998</v>
      </c>
      <c r="L305" s="10">
        <f t="shared" si="25"/>
        <v>11057.66771</v>
      </c>
      <c r="M305" s="10">
        <f t="shared" si="26"/>
        <v>65.382429000000002</v>
      </c>
      <c r="N305" s="10">
        <f t="shared" si="27"/>
        <v>11057.66771</v>
      </c>
      <c r="O305" s="10">
        <f t="shared" si="28"/>
        <v>346.17570999999998</v>
      </c>
      <c r="P305" s="10">
        <f t="shared" si="29"/>
        <v>65.382429000000002</v>
      </c>
    </row>
    <row r="306" spans="1:16">
      <c r="A306" s="8" t="s">
        <v>69</v>
      </c>
      <c r="B306" s="9" t="s">
        <v>70</v>
      </c>
      <c r="C306" s="10">
        <v>2691.2314200000001</v>
      </c>
      <c r="D306" s="10">
        <v>2691.2314200000001</v>
      </c>
      <c r="E306" s="10">
        <v>220</v>
      </c>
      <c r="F306" s="10">
        <v>126.65998</v>
      </c>
      <c r="G306" s="10">
        <v>0</v>
      </c>
      <c r="H306" s="10">
        <v>126.65998</v>
      </c>
      <c r="I306" s="10">
        <v>0</v>
      </c>
      <c r="J306" s="10">
        <v>126.65998</v>
      </c>
      <c r="K306" s="10">
        <f t="shared" si="24"/>
        <v>93.340019999999996</v>
      </c>
      <c r="L306" s="10">
        <f t="shared" si="25"/>
        <v>2564.5714400000002</v>
      </c>
      <c r="M306" s="10">
        <f t="shared" si="26"/>
        <v>57.572718181818182</v>
      </c>
      <c r="N306" s="10">
        <f t="shared" si="27"/>
        <v>2564.5714400000002</v>
      </c>
      <c r="O306" s="10">
        <f t="shared" si="28"/>
        <v>93.340019999999996</v>
      </c>
      <c r="P306" s="10">
        <f t="shared" si="29"/>
        <v>57.572718181818182</v>
      </c>
    </row>
    <row r="307" spans="1:16">
      <c r="A307" s="8" t="s">
        <v>61</v>
      </c>
      <c r="B307" s="9" t="s">
        <v>62</v>
      </c>
      <c r="C307" s="10">
        <v>435.32171999999997</v>
      </c>
      <c r="D307" s="10">
        <v>435.32171999999997</v>
      </c>
      <c r="E307" s="10">
        <v>20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20</v>
      </c>
      <c r="L307" s="10">
        <f t="shared" si="25"/>
        <v>435.32171999999997</v>
      </c>
      <c r="M307" s="10">
        <f t="shared" si="26"/>
        <v>0</v>
      </c>
      <c r="N307" s="10">
        <f t="shared" si="27"/>
        <v>435.32171999999997</v>
      </c>
      <c r="O307" s="10">
        <f t="shared" si="28"/>
        <v>20</v>
      </c>
      <c r="P307" s="10">
        <f t="shared" si="29"/>
        <v>0</v>
      </c>
    </row>
    <row r="308" spans="1:16">
      <c r="A308" s="8" t="s">
        <v>77</v>
      </c>
      <c r="B308" s="9" t="s">
        <v>78</v>
      </c>
      <c r="C308" s="10">
        <v>3.7</v>
      </c>
      <c r="D308" s="10">
        <v>3.7</v>
      </c>
      <c r="E308" s="10">
        <v>0.3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0.3</v>
      </c>
      <c r="L308" s="10">
        <f t="shared" si="25"/>
        <v>3.7</v>
      </c>
      <c r="M308" s="10">
        <f t="shared" si="26"/>
        <v>0</v>
      </c>
      <c r="N308" s="10">
        <f t="shared" si="27"/>
        <v>3.7</v>
      </c>
      <c r="O308" s="10">
        <f t="shared" si="28"/>
        <v>0.3</v>
      </c>
      <c r="P308" s="10">
        <f t="shared" si="29"/>
        <v>0</v>
      </c>
    </row>
    <row r="309" spans="1:16">
      <c r="A309" s="8" t="s">
        <v>63</v>
      </c>
      <c r="B309" s="9" t="s">
        <v>64</v>
      </c>
      <c r="C309" s="10">
        <v>875</v>
      </c>
      <c r="D309" s="10">
        <v>875</v>
      </c>
      <c r="E309" s="10">
        <v>72.03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72.03</v>
      </c>
      <c r="L309" s="10">
        <f t="shared" si="25"/>
        <v>875</v>
      </c>
      <c r="M309" s="10">
        <f t="shared" si="26"/>
        <v>0</v>
      </c>
      <c r="N309" s="10">
        <f t="shared" si="27"/>
        <v>875</v>
      </c>
      <c r="O309" s="10">
        <f t="shared" si="28"/>
        <v>72.03</v>
      </c>
      <c r="P309" s="10">
        <f t="shared" si="29"/>
        <v>0</v>
      </c>
    </row>
    <row r="310" spans="1:16">
      <c r="A310" s="8" t="s">
        <v>71</v>
      </c>
      <c r="B310" s="9" t="s">
        <v>72</v>
      </c>
      <c r="C310" s="10">
        <v>148.98064000000002</v>
      </c>
      <c r="D310" s="10">
        <v>148.98064000000002</v>
      </c>
      <c r="E310" s="10">
        <v>11</v>
      </c>
      <c r="F310" s="10">
        <v>0</v>
      </c>
      <c r="G310" s="10">
        <v>0</v>
      </c>
      <c r="H310" s="10">
        <v>0</v>
      </c>
      <c r="I310" s="10">
        <v>0</v>
      </c>
      <c r="J310" s="10">
        <v>1.304</v>
      </c>
      <c r="K310" s="10">
        <f t="shared" si="24"/>
        <v>11</v>
      </c>
      <c r="L310" s="10">
        <f t="shared" si="25"/>
        <v>148.98064000000002</v>
      </c>
      <c r="M310" s="10">
        <f t="shared" si="26"/>
        <v>0</v>
      </c>
      <c r="N310" s="10">
        <f t="shared" si="27"/>
        <v>148.98064000000002</v>
      </c>
      <c r="O310" s="10">
        <f t="shared" si="28"/>
        <v>11</v>
      </c>
      <c r="P310" s="10">
        <f t="shared" si="29"/>
        <v>0</v>
      </c>
    </row>
    <row r="311" spans="1:16">
      <c r="A311" s="8" t="s">
        <v>79</v>
      </c>
      <c r="B311" s="9" t="s">
        <v>80</v>
      </c>
      <c r="C311" s="10">
        <v>264.7</v>
      </c>
      <c r="D311" s="10">
        <v>264.7</v>
      </c>
      <c r="E311" s="10">
        <v>23.2</v>
      </c>
      <c r="F311" s="10">
        <v>10.702399999999999</v>
      </c>
      <c r="G311" s="10">
        <v>0</v>
      </c>
      <c r="H311" s="10">
        <v>10.702399999999999</v>
      </c>
      <c r="I311" s="10">
        <v>0</v>
      </c>
      <c r="J311" s="10">
        <v>0</v>
      </c>
      <c r="K311" s="10">
        <f t="shared" si="24"/>
        <v>12.4976</v>
      </c>
      <c r="L311" s="10">
        <f t="shared" si="25"/>
        <v>253.99759999999998</v>
      </c>
      <c r="M311" s="10">
        <f t="shared" si="26"/>
        <v>46.131034482758622</v>
      </c>
      <c r="N311" s="10">
        <f t="shared" si="27"/>
        <v>253.99759999999998</v>
      </c>
      <c r="O311" s="10">
        <f t="shared" si="28"/>
        <v>12.4976</v>
      </c>
      <c r="P311" s="10">
        <f t="shared" si="29"/>
        <v>46.131034482758622</v>
      </c>
    </row>
    <row r="312" spans="1:16">
      <c r="A312" s="8" t="s">
        <v>27</v>
      </c>
      <c r="B312" s="9" t="s">
        <v>28</v>
      </c>
      <c r="C312" s="10">
        <v>471.2</v>
      </c>
      <c r="D312" s="10">
        <v>471.2</v>
      </c>
      <c r="E312" s="10">
        <v>0</v>
      </c>
      <c r="F312" s="10">
        <v>24.438950000000002</v>
      </c>
      <c r="G312" s="10">
        <v>0</v>
      </c>
      <c r="H312" s="10">
        <v>0</v>
      </c>
      <c r="I312" s="10">
        <v>24.438950000000002</v>
      </c>
      <c r="J312" s="10">
        <v>24.438950000000002</v>
      </c>
      <c r="K312" s="10">
        <f t="shared" si="24"/>
        <v>-24.438950000000002</v>
      </c>
      <c r="L312" s="10">
        <f t="shared" si="25"/>
        <v>446.76105000000001</v>
      </c>
      <c r="M312" s="10">
        <f t="shared" si="26"/>
        <v>0</v>
      </c>
      <c r="N312" s="10">
        <f t="shared" si="27"/>
        <v>471.2</v>
      </c>
      <c r="O312" s="10">
        <f t="shared" si="28"/>
        <v>0</v>
      </c>
      <c r="P312" s="10">
        <f t="shared" si="29"/>
        <v>0</v>
      </c>
    </row>
    <row r="313" spans="1:16">
      <c r="A313" s="8" t="s">
        <v>29</v>
      </c>
      <c r="B313" s="9" t="s">
        <v>30</v>
      </c>
      <c r="C313" s="10">
        <v>10.4</v>
      </c>
      <c r="D313" s="10">
        <v>10.4</v>
      </c>
      <c r="E313" s="10">
        <v>1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1</v>
      </c>
      <c r="L313" s="10">
        <f t="shared" si="25"/>
        <v>10.4</v>
      </c>
      <c r="M313" s="10">
        <f t="shared" si="26"/>
        <v>0</v>
      </c>
      <c r="N313" s="10">
        <f t="shared" si="27"/>
        <v>10.4</v>
      </c>
      <c r="O313" s="10">
        <f t="shared" si="28"/>
        <v>1</v>
      </c>
      <c r="P313" s="10">
        <f t="shared" si="29"/>
        <v>0</v>
      </c>
    </row>
    <row r="314" spans="1:16">
      <c r="A314" s="8" t="s">
        <v>31</v>
      </c>
      <c r="B314" s="9" t="s">
        <v>32</v>
      </c>
      <c r="C314" s="10">
        <v>41.9</v>
      </c>
      <c r="D314" s="10">
        <v>41.9</v>
      </c>
      <c r="E314" s="10">
        <v>3.5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3.5</v>
      </c>
      <c r="L314" s="10">
        <f t="shared" si="25"/>
        <v>41.9</v>
      </c>
      <c r="M314" s="10">
        <f t="shared" si="26"/>
        <v>0</v>
      </c>
      <c r="N314" s="10">
        <f t="shared" si="27"/>
        <v>41.9</v>
      </c>
      <c r="O314" s="10">
        <f t="shared" si="28"/>
        <v>3.5</v>
      </c>
      <c r="P314" s="10">
        <f t="shared" si="29"/>
        <v>0</v>
      </c>
    </row>
    <row r="315" spans="1:16">
      <c r="A315" s="8" t="s">
        <v>85</v>
      </c>
      <c r="B315" s="9" t="s">
        <v>86</v>
      </c>
      <c r="C315" s="10">
        <v>621</v>
      </c>
      <c r="D315" s="10">
        <v>621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0</v>
      </c>
      <c r="L315" s="10">
        <f t="shared" si="25"/>
        <v>621</v>
      </c>
      <c r="M315" s="10">
        <f t="shared" si="26"/>
        <v>0</v>
      </c>
      <c r="N315" s="10">
        <f t="shared" si="27"/>
        <v>621</v>
      </c>
      <c r="O315" s="10">
        <f t="shared" si="28"/>
        <v>0</v>
      </c>
      <c r="P315" s="10">
        <f t="shared" si="29"/>
        <v>0</v>
      </c>
    </row>
    <row r="316" spans="1:16" ht="25.5">
      <c r="A316" s="5" t="s">
        <v>322</v>
      </c>
      <c r="B316" s="6" t="s">
        <v>323</v>
      </c>
      <c r="C316" s="7">
        <v>2515.5236999999993</v>
      </c>
      <c r="D316" s="7">
        <v>2515.5236999999993</v>
      </c>
      <c r="E316" s="7">
        <v>199.44999999999996</v>
      </c>
      <c r="F316" s="7">
        <v>4.1646799999999997</v>
      </c>
      <c r="G316" s="7">
        <v>0</v>
      </c>
      <c r="H316" s="7">
        <v>0</v>
      </c>
      <c r="I316" s="7">
        <v>4.1646799999999997</v>
      </c>
      <c r="J316" s="7">
        <v>4.1646799999999997</v>
      </c>
      <c r="K316" s="7">
        <f t="shared" si="24"/>
        <v>195.28531999999996</v>
      </c>
      <c r="L316" s="7">
        <f t="shared" si="25"/>
        <v>2511.3590199999994</v>
      </c>
      <c r="M316" s="7">
        <f t="shared" si="26"/>
        <v>2.0880822261218355</v>
      </c>
      <c r="N316" s="7">
        <f t="shared" si="27"/>
        <v>2515.5236999999993</v>
      </c>
      <c r="O316" s="7">
        <f t="shared" si="28"/>
        <v>199.44999999999996</v>
      </c>
      <c r="P316" s="7">
        <f t="shared" si="29"/>
        <v>0</v>
      </c>
    </row>
    <row r="317" spans="1:16">
      <c r="A317" s="8" t="s">
        <v>67</v>
      </c>
      <c r="B317" s="9" t="s">
        <v>68</v>
      </c>
      <c r="C317" s="10">
        <v>1846.9069999999999</v>
      </c>
      <c r="D317" s="10">
        <v>1846.9069999999999</v>
      </c>
      <c r="E317" s="10">
        <v>153.875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153.875</v>
      </c>
      <c r="L317" s="10">
        <f t="shared" si="25"/>
        <v>1846.9069999999999</v>
      </c>
      <c r="M317" s="10">
        <f t="shared" si="26"/>
        <v>0</v>
      </c>
      <c r="N317" s="10">
        <f t="shared" si="27"/>
        <v>1846.9069999999999</v>
      </c>
      <c r="O317" s="10">
        <f t="shared" si="28"/>
        <v>153.875</v>
      </c>
      <c r="P317" s="10">
        <f t="shared" si="29"/>
        <v>0</v>
      </c>
    </row>
    <row r="318" spans="1:16">
      <c r="A318" s="8" t="s">
        <v>69</v>
      </c>
      <c r="B318" s="9" t="s">
        <v>70</v>
      </c>
      <c r="C318" s="10">
        <v>420.71962000000002</v>
      </c>
      <c r="D318" s="10">
        <v>420.71962000000002</v>
      </c>
      <c r="E318" s="10">
        <v>33.85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33.85</v>
      </c>
      <c r="L318" s="10">
        <f t="shared" si="25"/>
        <v>420.71962000000002</v>
      </c>
      <c r="M318" s="10">
        <f t="shared" si="26"/>
        <v>0</v>
      </c>
      <c r="N318" s="10">
        <f t="shared" si="27"/>
        <v>420.71962000000002</v>
      </c>
      <c r="O318" s="10">
        <f t="shared" si="28"/>
        <v>33.85</v>
      </c>
      <c r="P318" s="10">
        <f t="shared" si="29"/>
        <v>0</v>
      </c>
    </row>
    <row r="319" spans="1:16">
      <c r="A319" s="8" t="s">
        <v>61</v>
      </c>
      <c r="B319" s="9" t="s">
        <v>62</v>
      </c>
      <c r="C319" s="10">
        <v>118.40978</v>
      </c>
      <c r="D319" s="10">
        <v>118.40978</v>
      </c>
      <c r="E319" s="10">
        <v>7.2</v>
      </c>
      <c r="F319" s="10">
        <v>3.1646799999999997</v>
      </c>
      <c r="G319" s="10">
        <v>0</v>
      </c>
      <c r="H319" s="10">
        <v>0</v>
      </c>
      <c r="I319" s="10">
        <v>3.1646799999999997</v>
      </c>
      <c r="J319" s="10">
        <v>3.1646799999999997</v>
      </c>
      <c r="K319" s="10">
        <f t="shared" si="24"/>
        <v>4.0353200000000005</v>
      </c>
      <c r="L319" s="10">
        <f t="shared" si="25"/>
        <v>115.24509999999999</v>
      </c>
      <c r="M319" s="10">
        <f t="shared" si="26"/>
        <v>43.953888888888883</v>
      </c>
      <c r="N319" s="10">
        <f t="shared" si="27"/>
        <v>118.40978</v>
      </c>
      <c r="O319" s="10">
        <f t="shared" si="28"/>
        <v>7.2</v>
      </c>
      <c r="P319" s="10">
        <f t="shared" si="29"/>
        <v>0</v>
      </c>
    </row>
    <row r="320" spans="1:16">
      <c r="A320" s="8" t="s">
        <v>77</v>
      </c>
      <c r="B320" s="9" t="s">
        <v>78</v>
      </c>
      <c r="C320" s="10">
        <v>4.7</v>
      </c>
      <c r="D320" s="10">
        <v>4.7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0</v>
      </c>
      <c r="L320" s="10">
        <f t="shared" si="25"/>
        <v>4.7</v>
      </c>
      <c r="M320" s="10">
        <f t="shared" si="26"/>
        <v>0</v>
      </c>
      <c r="N320" s="10">
        <f t="shared" si="27"/>
        <v>4.7</v>
      </c>
      <c r="O320" s="10">
        <f t="shared" si="28"/>
        <v>0</v>
      </c>
      <c r="P320" s="10">
        <f t="shared" si="29"/>
        <v>0</v>
      </c>
    </row>
    <row r="321" spans="1:16">
      <c r="A321" s="8" t="s">
        <v>71</v>
      </c>
      <c r="B321" s="9" t="s">
        <v>72</v>
      </c>
      <c r="C321" s="10">
        <v>41.887300000000003</v>
      </c>
      <c r="D321" s="10">
        <v>41.407300000000006</v>
      </c>
      <c r="E321" s="10">
        <v>2.96</v>
      </c>
      <c r="F321" s="10">
        <v>1</v>
      </c>
      <c r="G321" s="10">
        <v>0</v>
      </c>
      <c r="H321" s="10">
        <v>0</v>
      </c>
      <c r="I321" s="10">
        <v>1</v>
      </c>
      <c r="J321" s="10">
        <v>1</v>
      </c>
      <c r="K321" s="10">
        <f t="shared" si="24"/>
        <v>1.96</v>
      </c>
      <c r="L321" s="10">
        <f t="shared" si="25"/>
        <v>40.407300000000006</v>
      </c>
      <c r="M321" s="10">
        <f t="shared" si="26"/>
        <v>33.783783783783782</v>
      </c>
      <c r="N321" s="10">
        <f t="shared" si="27"/>
        <v>41.407300000000006</v>
      </c>
      <c r="O321" s="10">
        <f t="shared" si="28"/>
        <v>2.96</v>
      </c>
      <c r="P321" s="10">
        <f t="shared" si="29"/>
        <v>0</v>
      </c>
    </row>
    <row r="322" spans="1:16">
      <c r="A322" s="8" t="s">
        <v>27</v>
      </c>
      <c r="B322" s="9" t="s">
        <v>28</v>
      </c>
      <c r="C322" s="10">
        <v>64</v>
      </c>
      <c r="D322" s="10">
        <v>64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0</v>
      </c>
      <c r="L322" s="10">
        <f t="shared" si="25"/>
        <v>64</v>
      </c>
      <c r="M322" s="10">
        <f t="shared" si="26"/>
        <v>0</v>
      </c>
      <c r="N322" s="10">
        <f t="shared" si="27"/>
        <v>64</v>
      </c>
      <c r="O322" s="10">
        <f t="shared" si="28"/>
        <v>0</v>
      </c>
      <c r="P322" s="10">
        <f t="shared" si="29"/>
        <v>0</v>
      </c>
    </row>
    <row r="323" spans="1:16">
      <c r="A323" s="8" t="s">
        <v>29</v>
      </c>
      <c r="B323" s="9" t="s">
        <v>30</v>
      </c>
      <c r="C323" s="10">
        <v>3.7</v>
      </c>
      <c r="D323" s="10">
        <v>3.7</v>
      </c>
      <c r="E323" s="10">
        <v>0.32500000000000001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0.32500000000000001</v>
      </c>
      <c r="L323" s="10">
        <f t="shared" si="25"/>
        <v>3.7</v>
      </c>
      <c r="M323" s="10">
        <f t="shared" si="26"/>
        <v>0</v>
      </c>
      <c r="N323" s="10">
        <f t="shared" si="27"/>
        <v>3.7</v>
      </c>
      <c r="O323" s="10">
        <f t="shared" si="28"/>
        <v>0.32500000000000001</v>
      </c>
      <c r="P323" s="10">
        <f t="shared" si="29"/>
        <v>0</v>
      </c>
    </row>
    <row r="324" spans="1:16">
      <c r="A324" s="8" t="s">
        <v>31</v>
      </c>
      <c r="B324" s="9" t="s">
        <v>32</v>
      </c>
      <c r="C324" s="10">
        <v>15.200000000000001</v>
      </c>
      <c r="D324" s="10">
        <v>15.200000000000001</v>
      </c>
      <c r="E324" s="10">
        <v>1.2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1.2</v>
      </c>
      <c r="L324" s="10">
        <f t="shared" si="25"/>
        <v>15.200000000000001</v>
      </c>
      <c r="M324" s="10">
        <f t="shared" si="26"/>
        <v>0</v>
      </c>
      <c r="N324" s="10">
        <f t="shared" si="27"/>
        <v>15.200000000000001</v>
      </c>
      <c r="O324" s="10">
        <f t="shared" si="28"/>
        <v>1.2</v>
      </c>
      <c r="P324" s="10">
        <f t="shared" si="29"/>
        <v>0</v>
      </c>
    </row>
    <row r="325" spans="1:16">
      <c r="A325" s="8" t="s">
        <v>81</v>
      </c>
      <c r="B325" s="9" t="s">
        <v>82</v>
      </c>
      <c r="C325" s="10">
        <v>0</v>
      </c>
      <c r="D325" s="10">
        <v>0.48</v>
      </c>
      <c r="E325" s="10">
        <v>0.04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0.04</v>
      </c>
      <c r="L325" s="10">
        <f t="shared" si="25"/>
        <v>0.48</v>
      </c>
      <c r="M325" s="10">
        <f t="shared" si="26"/>
        <v>0</v>
      </c>
      <c r="N325" s="10">
        <f t="shared" si="27"/>
        <v>0.48</v>
      </c>
      <c r="O325" s="10">
        <f t="shared" si="28"/>
        <v>0.04</v>
      </c>
      <c r="P325" s="10">
        <f t="shared" si="29"/>
        <v>0</v>
      </c>
    </row>
    <row r="326" spans="1:16" ht="51">
      <c r="A326" s="5" t="s">
        <v>324</v>
      </c>
      <c r="B326" s="6" t="s">
        <v>325</v>
      </c>
      <c r="C326" s="7">
        <v>1492.4060000000002</v>
      </c>
      <c r="D326" s="7">
        <v>1492.4060000000002</v>
      </c>
      <c r="E326" s="7">
        <v>125</v>
      </c>
      <c r="F326" s="7">
        <v>56.401899999999998</v>
      </c>
      <c r="G326" s="7">
        <v>0</v>
      </c>
      <c r="H326" s="7">
        <v>56.401899999999998</v>
      </c>
      <c r="I326" s="7">
        <v>0</v>
      </c>
      <c r="J326" s="7">
        <v>0</v>
      </c>
      <c r="K326" s="7">
        <f t="shared" ref="K326:K389" si="30">E326-F326</f>
        <v>68.598100000000002</v>
      </c>
      <c r="L326" s="7">
        <f t="shared" ref="L326:L389" si="31">D326-F326</f>
        <v>1436.0041000000001</v>
      </c>
      <c r="M326" s="7">
        <f t="shared" ref="M326:M389" si="32">IF(E326=0,0,(F326/E326)*100)</f>
        <v>45.121519999999997</v>
      </c>
      <c r="N326" s="7">
        <f t="shared" ref="N326:N389" si="33">D326-H326</f>
        <v>1436.0041000000001</v>
      </c>
      <c r="O326" s="7">
        <f t="shared" ref="O326:O389" si="34">E326-H326</f>
        <v>68.598100000000002</v>
      </c>
      <c r="P326" s="7">
        <f t="shared" ref="P326:P389" si="35">IF(E326=0,0,(H326/E326)*100)</f>
        <v>45.121519999999997</v>
      </c>
    </row>
    <row r="327" spans="1:16">
      <c r="A327" s="8" t="s">
        <v>71</v>
      </c>
      <c r="B327" s="9" t="s">
        <v>72</v>
      </c>
      <c r="C327" s="10">
        <v>2.6320000000000001</v>
      </c>
      <c r="D327" s="10">
        <v>2.6320000000000001</v>
      </c>
      <c r="E327" s="10">
        <v>0</v>
      </c>
      <c r="F327" s="10">
        <v>2.63E-2</v>
      </c>
      <c r="G327" s="10">
        <v>0</v>
      </c>
      <c r="H327" s="10">
        <v>2.63E-2</v>
      </c>
      <c r="I327" s="10">
        <v>0</v>
      </c>
      <c r="J327" s="10">
        <v>0</v>
      </c>
      <c r="K327" s="10">
        <f t="shared" si="30"/>
        <v>-2.63E-2</v>
      </c>
      <c r="L327" s="10">
        <f t="shared" si="31"/>
        <v>2.6057000000000001</v>
      </c>
      <c r="M327" s="10">
        <f t="shared" si="32"/>
        <v>0</v>
      </c>
      <c r="N327" s="10">
        <f t="shared" si="33"/>
        <v>2.6057000000000001</v>
      </c>
      <c r="O327" s="10">
        <f t="shared" si="34"/>
        <v>-2.63E-2</v>
      </c>
      <c r="P327" s="10">
        <f t="shared" si="35"/>
        <v>0</v>
      </c>
    </row>
    <row r="328" spans="1:16">
      <c r="A328" s="8" t="s">
        <v>85</v>
      </c>
      <c r="B328" s="9" t="s">
        <v>86</v>
      </c>
      <c r="C328" s="10">
        <v>1489.7740000000001</v>
      </c>
      <c r="D328" s="10">
        <v>1489.7740000000001</v>
      </c>
      <c r="E328" s="10">
        <v>125</v>
      </c>
      <c r="F328" s="10">
        <v>56.375599999999999</v>
      </c>
      <c r="G328" s="10">
        <v>0</v>
      </c>
      <c r="H328" s="10">
        <v>56.375599999999999</v>
      </c>
      <c r="I328" s="10">
        <v>0</v>
      </c>
      <c r="J328" s="10">
        <v>0</v>
      </c>
      <c r="K328" s="10">
        <f t="shared" si="30"/>
        <v>68.624400000000009</v>
      </c>
      <c r="L328" s="10">
        <f t="shared" si="31"/>
        <v>1433.3984</v>
      </c>
      <c r="M328" s="10">
        <f t="shared" si="32"/>
        <v>45.100479999999997</v>
      </c>
      <c r="N328" s="10">
        <f t="shared" si="33"/>
        <v>1433.3984</v>
      </c>
      <c r="O328" s="10">
        <f t="shared" si="34"/>
        <v>68.624400000000009</v>
      </c>
      <c r="P328" s="10">
        <f t="shared" si="35"/>
        <v>45.100479999999997</v>
      </c>
    </row>
    <row r="329" spans="1:16" ht="51">
      <c r="A329" s="5" t="s">
        <v>326</v>
      </c>
      <c r="B329" s="6" t="s">
        <v>327</v>
      </c>
      <c r="C329" s="7">
        <v>1259.2</v>
      </c>
      <c r="D329" s="7">
        <v>809.2</v>
      </c>
      <c r="E329" s="7">
        <v>59.5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f t="shared" si="30"/>
        <v>59.5</v>
      </c>
      <c r="L329" s="7">
        <f t="shared" si="31"/>
        <v>809.2</v>
      </c>
      <c r="M329" s="7">
        <f t="shared" si="32"/>
        <v>0</v>
      </c>
      <c r="N329" s="7">
        <f t="shared" si="33"/>
        <v>809.2</v>
      </c>
      <c r="O329" s="7">
        <f t="shared" si="34"/>
        <v>59.5</v>
      </c>
      <c r="P329" s="7">
        <f t="shared" si="35"/>
        <v>0</v>
      </c>
    </row>
    <row r="330" spans="1:16">
      <c r="A330" s="8" t="s">
        <v>85</v>
      </c>
      <c r="B330" s="9" t="s">
        <v>86</v>
      </c>
      <c r="C330" s="10">
        <v>1259.2</v>
      </c>
      <c r="D330" s="10">
        <v>809.2</v>
      </c>
      <c r="E330" s="10">
        <v>59.5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59.5</v>
      </c>
      <c r="L330" s="10">
        <f t="shared" si="31"/>
        <v>809.2</v>
      </c>
      <c r="M330" s="10">
        <f t="shared" si="32"/>
        <v>0</v>
      </c>
      <c r="N330" s="10">
        <f t="shared" si="33"/>
        <v>809.2</v>
      </c>
      <c r="O330" s="10">
        <f t="shared" si="34"/>
        <v>59.5</v>
      </c>
      <c r="P330" s="10">
        <f t="shared" si="35"/>
        <v>0</v>
      </c>
    </row>
    <row r="331" spans="1:16" ht="38.25">
      <c r="A331" s="5" t="s">
        <v>101</v>
      </c>
      <c r="B331" s="6" t="s">
        <v>102</v>
      </c>
      <c r="C331" s="7">
        <v>258.04000000000002</v>
      </c>
      <c r="D331" s="7">
        <v>258.04000000000002</v>
      </c>
      <c r="E331" s="7">
        <v>0.42</v>
      </c>
      <c r="F331" s="7">
        <v>0.42</v>
      </c>
      <c r="G331" s="7">
        <v>0</v>
      </c>
      <c r="H331" s="7">
        <v>0</v>
      </c>
      <c r="I331" s="7">
        <v>0.42</v>
      </c>
      <c r="J331" s="7">
        <v>0.42</v>
      </c>
      <c r="K331" s="7">
        <f t="shared" si="30"/>
        <v>0</v>
      </c>
      <c r="L331" s="7">
        <f t="shared" si="31"/>
        <v>257.62</v>
      </c>
      <c r="M331" s="7">
        <f t="shared" si="32"/>
        <v>100</v>
      </c>
      <c r="N331" s="7">
        <f t="shared" si="33"/>
        <v>258.04000000000002</v>
      </c>
      <c r="O331" s="7">
        <f t="shared" si="34"/>
        <v>0.42</v>
      </c>
      <c r="P331" s="7">
        <f t="shared" si="35"/>
        <v>0</v>
      </c>
    </row>
    <row r="332" spans="1:16" ht="25.5">
      <c r="A332" s="8" t="s">
        <v>35</v>
      </c>
      <c r="B332" s="9" t="s">
        <v>36</v>
      </c>
      <c r="C332" s="10">
        <v>258.04000000000002</v>
      </c>
      <c r="D332" s="10">
        <v>258.04000000000002</v>
      </c>
      <c r="E332" s="10">
        <v>0.42</v>
      </c>
      <c r="F332" s="10">
        <v>0.42</v>
      </c>
      <c r="G332" s="10">
        <v>0</v>
      </c>
      <c r="H332" s="10">
        <v>0</v>
      </c>
      <c r="I332" s="10">
        <v>0.42</v>
      </c>
      <c r="J332" s="10">
        <v>0.42</v>
      </c>
      <c r="K332" s="10">
        <f t="shared" si="30"/>
        <v>0</v>
      </c>
      <c r="L332" s="10">
        <f t="shared" si="31"/>
        <v>257.62</v>
      </c>
      <c r="M332" s="10">
        <f t="shared" si="32"/>
        <v>100</v>
      </c>
      <c r="N332" s="10">
        <f t="shared" si="33"/>
        <v>258.04000000000002</v>
      </c>
      <c r="O332" s="10">
        <f t="shared" si="34"/>
        <v>0.42</v>
      </c>
      <c r="P332" s="10">
        <f t="shared" si="35"/>
        <v>0</v>
      </c>
    </row>
    <row r="333" spans="1:16">
      <c r="A333" s="5" t="s">
        <v>103</v>
      </c>
      <c r="B333" s="6" t="s">
        <v>104</v>
      </c>
      <c r="C333" s="7">
        <v>367.20499999999998</v>
      </c>
      <c r="D333" s="7">
        <v>367.20499999999998</v>
      </c>
      <c r="E333" s="7">
        <v>40.815000000000005</v>
      </c>
      <c r="F333" s="7">
        <v>13.777990000000001</v>
      </c>
      <c r="G333" s="7">
        <v>0</v>
      </c>
      <c r="H333" s="7">
        <v>13.777990000000001</v>
      </c>
      <c r="I333" s="7">
        <v>0</v>
      </c>
      <c r="J333" s="7">
        <v>0</v>
      </c>
      <c r="K333" s="7">
        <f t="shared" si="30"/>
        <v>27.037010000000002</v>
      </c>
      <c r="L333" s="7">
        <f t="shared" si="31"/>
        <v>353.42701</v>
      </c>
      <c r="M333" s="7">
        <f t="shared" si="32"/>
        <v>33.757172608109762</v>
      </c>
      <c r="N333" s="7">
        <f t="shared" si="33"/>
        <v>353.42701</v>
      </c>
      <c r="O333" s="7">
        <f t="shared" si="34"/>
        <v>27.037010000000002</v>
      </c>
      <c r="P333" s="7">
        <f t="shared" si="35"/>
        <v>33.757172608109762</v>
      </c>
    </row>
    <row r="334" spans="1:16">
      <c r="A334" s="8" t="s">
        <v>67</v>
      </c>
      <c r="B334" s="9" t="s">
        <v>68</v>
      </c>
      <c r="C334" s="10">
        <v>200.446</v>
      </c>
      <c r="D334" s="10">
        <v>200.446</v>
      </c>
      <c r="E334" s="10">
        <v>25.109000000000002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25.109000000000002</v>
      </c>
      <c r="L334" s="10">
        <f t="shared" si="31"/>
        <v>200.446</v>
      </c>
      <c r="M334" s="10">
        <f t="shared" si="32"/>
        <v>0</v>
      </c>
      <c r="N334" s="10">
        <f t="shared" si="33"/>
        <v>200.446</v>
      </c>
      <c r="O334" s="10">
        <f t="shared" si="34"/>
        <v>25.109000000000002</v>
      </c>
      <c r="P334" s="10">
        <f t="shared" si="35"/>
        <v>0</v>
      </c>
    </row>
    <row r="335" spans="1:16">
      <c r="A335" s="8" t="s">
        <v>69</v>
      </c>
      <c r="B335" s="9" t="s">
        <v>70</v>
      </c>
      <c r="C335" s="10">
        <v>44.097999999999999</v>
      </c>
      <c r="D335" s="10">
        <v>44.097999999999999</v>
      </c>
      <c r="E335" s="10">
        <v>5.524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5.524</v>
      </c>
      <c r="L335" s="10">
        <f t="shared" si="31"/>
        <v>44.097999999999999</v>
      </c>
      <c r="M335" s="10">
        <f t="shared" si="32"/>
        <v>0</v>
      </c>
      <c r="N335" s="10">
        <f t="shared" si="33"/>
        <v>44.097999999999999</v>
      </c>
      <c r="O335" s="10">
        <f t="shared" si="34"/>
        <v>5.524</v>
      </c>
      <c r="P335" s="10">
        <f t="shared" si="35"/>
        <v>0</v>
      </c>
    </row>
    <row r="336" spans="1:16">
      <c r="A336" s="8" t="s">
        <v>73</v>
      </c>
      <c r="B336" s="9" t="s">
        <v>74</v>
      </c>
      <c r="C336" s="10">
        <v>122.661</v>
      </c>
      <c r="D336" s="10">
        <v>122.661</v>
      </c>
      <c r="E336" s="10">
        <v>10.182</v>
      </c>
      <c r="F336" s="10">
        <v>13.777990000000001</v>
      </c>
      <c r="G336" s="10">
        <v>0</v>
      </c>
      <c r="H336" s="10">
        <v>13.777990000000001</v>
      </c>
      <c r="I336" s="10">
        <v>0</v>
      </c>
      <c r="J336" s="10">
        <v>0</v>
      </c>
      <c r="K336" s="10">
        <f t="shared" si="30"/>
        <v>-3.5959900000000005</v>
      </c>
      <c r="L336" s="10">
        <f t="shared" si="31"/>
        <v>108.88301</v>
      </c>
      <c r="M336" s="10">
        <f t="shared" si="32"/>
        <v>135.31712826556671</v>
      </c>
      <c r="N336" s="10">
        <f t="shared" si="33"/>
        <v>108.88301</v>
      </c>
      <c r="O336" s="10">
        <f t="shared" si="34"/>
        <v>-3.5959900000000005</v>
      </c>
      <c r="P336" s="10">
        <f t="shared" si="35"/>
        <v>135.31712826556671</v>
      </c>
    </row>
    <row r="337" spans="1:16" ht="63.75">
      <c r="A337" s="5" t="s">
        <v>328</v>
      </c>
      <c r="B337" s="6" t="s">
        <v>329</v>
      </c>
      <c r="C337" s="7">
        <v>4068</v>
      </c>
      <c r="D337" s="7">
        <v>4068</v>
      </c>
      <c r="E337" s="7">
        <v>339.2</v>
      </c>
      <c r="F337" s="7">
        <v>280.10759000000002</v>
      </c>
      <c r="G337" s="7">
        <v>0</v>
      </c>
      <c r="H337" s="7">
        <v>280.10759000000002</v>
      </c>
      <c r="I337" s="7">
        <v>0</v>
      </c>
      <c r="J337" s="7">
        <v>0</v>
      </c>
      <c r="K337" s="7">
        <f t="shared" si="30"/>
        <v>59.092409999999973</v>
      </c>
      <c r="L337" s="7">
        <f t="shared" si="31"/>
        <v>3787.8924099999999</v>
      </c>
      <c r="M337" s="7">
        <f t="shared" si="32"/>
        <v>82.578888561320767</v>
      </c>
      <c r="N337" s="7">
        <f t="shared" si="33"/>
        <v>3787.8924099999999</v>
      </c>
      <c r="O337" s="7">
        <f t="shared" si="34"/>
        <v>59.092409999999973</v>
      </c>
      <c r="P337" s="7">
        <f t="shared" si="35"/>
        <v>82.578888561320767</v>
      </c>
    </row>
    <row r="338" spans="1:16">
      <c r="A338" s="8" t="s">
        <v>85</v>
      </c>
      <c r="B338" s="9" t="s">
        <v>86</v>
      </c>
      <c r="C338" s="10">
        <v>4068</v>
      </c>
      <c r="D338" s="10">
        <v>4068</v>
      </c>
      <c r="E338" s="10">
        <v>339.2</v>
      </c>
      <c r="F338" s="10">
        <v>280.10759000000002</v>
      </c>
      <c r="G338" s="10">
        <v>0</v>
      </c>
      <c r="H338" s="10">
        <v>280.10759000000002</v>
      </c>
      <c r="I338" s="10">
        <v>0</v>
      </c>
      <c r="J338" s="10">
        <v>0</v>
      </c>
      <c r="K338" s="10">
        <f t="shared" si="30"/>
        <v>59.092409999999973</v>
      </c>
      <c r="L338" s="10">
        <f t="shared" si="31"/>
        <v>3787.8924099999999</v>
      </c>
      <c r="M338" s="10">
        <f t="shared" si="32"/>
        <v>82.578888561320767</v>
      </c>
      <c r="N338" s="10">
        <f t="shared" si="33"/>
        <v>3787.8924099999999</v>
      </c>
      <c r="O338" s="10">
        <f t="shared" si="34"/>
        <v>59.092409999999973</v>
      </c>
      <c r="P338" s="10">
        <f t="shared" si="35"/>
        <v>82.578888561320767</v>
      </c>
    </row>
    <row r="339" spans="1:16" ht="25.5">
      <c r="A339" s="5" t="s">
        <v>330</v>
      </c>
      <c r="B339" s="6" t="s">
        <v>331</v>
      </c>
      <c r="C339" s="7">
        <v>12280.594000000001</v>
      </c>
      <c r="D339" s="7">
        <v>15102.754000000001</v>
      </c>
      <c r="E339" s="7">
        <v>1426.06</v>
      </c>
      <c r="F339" s="7">
        <v>96.113470000000007</v>
      </c>
      <c r="G339" s="7">
        <v>0</v>
      </c>
      <c r="H339" s="7">
        <v>96.113470000000007</v>
      </c>
      <c r="I339" s="7">
        <v>0</v>
      </c>
      <c r="J339" s="7">
        <v>65.084540000000004</v>
      </c>
      <c r="K339" s="7">
        <f t="shared" si="30"/>
        <v>1329.9465299999999</v>
      </c>
      <c r="L339" s="7">
        <f t="shared" si="31"/>
        <v>15006.640530000001</v>
      </c>
      <c r="M339" s="7">
        <f t="shared" si="32"/>
        <v>6.7397914533750338</v>
      </c>
      <c r="N339" s="7">
        <f t="shared" si="33"/>
        <v>15006.640530000001</v>
      </c>
      <c r="O339" s="7">
        <f t="shared" si="34"/>
        <v>1329.9465299999999</v>
      </c>
      <c r="P339" s="7">
        <f t="shared" si="35"/>
        <v>6.7397914533750338</v>
      </c>
    </row>
    <row r="340" spans="1:16">
      <c r="A340" s="8" t="s">
        <v>61</v>
      </c>
      <c r="B340" s="9" t="s">
        <v>62</v>
      </c>
      <c r="C340" s="10">
        <v>10.700000000000001</v>
      </c>
      <c r="D340" s="10">
        <v>10.700000000000001</v>
      </c>
      <c r="E340" s="10">
        <v>0.9</v>
      </c>
      <c r="F340" s="10">
        <v>0</v>
      </c>
      <c r="G340" s="10">
        <v>0</v>
      </c>
      <c r="H340" s="10">
        <v>0</v>
      </c>
      <c r="I340" s="10">
        <v>0</v>
      </c>
      <c r="J340" s="10">
        <v>4.2</v>
      </c>
      <c r="K340" s="10">
        <f t="shared" si="30"/>
        <v>0.9</v>
      </c>
      <c r="L340" s="10">
        <f t="shared" si="31"/>
        <v>10.700000000000001</v>
      </c>
      <c r="M340" s="10">
        <f t="shared" si="32"/>
        <v>0</v>
      </c>
      <c r="N340" s="10">
        <f t="shared" si="33"/>
        <v>10.700000000000001</v>
      </c>
      <c r="O340" s="10">
        <f t="shared" si="34"/>
        <v>0.9</v>
      </c>
      <c r="P340" s="10">
        <f t="shared" si="35"/>
        <v>0</v>
      </c>
    </row>
    <row r="341" spans="1:16">
      <c r="A341" s="8" t="s">
        <v>71</v>
      </c>
      <c r="B341" s="9" t="s">
        <v>72</v>
      </c>
      <c r="C341" s="10">
        <v>29.7</v>
      </c>
      <c r="D341" s="10">
        <v>29.7</v>
      </c>
      <c r="E341" s="10">
        <v>2.1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2.1</v>
      </c>
      <c r="L341" s="10">
        <f t="shared" si="31"/>
        <v>29.7</v>
      </c>
      <c r="M341" s="10">
        <f t="shared" si="32"/>
        <v>0</v>
      </c>
      <c r="N341" s="10">
        <f t="shared" si="33"/>
        <v>29.7</v>
      </c>
      <c r="O341" s="10">
        <f t="shared" si="34"/>
        <v>2.1</v>
      </c>
      <c r="P341" s="10">
        <f t="shared" si="35"/>
        <v>0</v>
      </c>
    </row>
    <row r="342" spans="1:16" ht="25.5">
      <c r="A342" s="8" t="s">
        <v>35</v>
      </c>
      <c r="B342" s="9" t="s">
        <v>36</v>
      </c>
      <c r="C342" s="10">
        <v>1176.2</v>
      </c>
      <c r="D342" s="10">
        <v>1183.2</v>
      </c>
      <c r="E342" s="10">
        <v>57</v>
      </c>
      <c r="F342" s="10">
        <v>7.0974700000000004</v>
      </c>
      <c r="G342" s="10">
        <v>0</v>
      </c>
      <c r="H342" s="10">
        <v>7.0974700000000004</v>
      </c>
      <c r="I342" s="10">
        <v>0</v>
      </c>
      <c r="J342" s="10">
        <v>0</v>
      </c>
      <c r="K342" s="10">
        <f t="shared" si="30"/>
        <v>49.902529999999999</v>
      </c>
      <c r="L342" s="10">
        <f t="shared" si="31"/>
        <v>1176.1025300000001</v>
      </c>
      <c r="M342" s="10">
        <f t="shared" si="32"/>
        <v>12.451701754385965</v>
      </c>
      <c r="N342" s="10">
        <f t="shared" si="33"/>
        <v>1176.1025300000001</v>
      </c>
      <c r="O342" s="10">
        <f t="shared" si="34"/>
        <v>49.902529999999999</v>
      </c>
      <c r="P342" s="10">
        <f t="shared" si="35"/>
        <v>12.451701754385965</v>
      </c>
    </row>
    <row r="343" spans="1:16">
      <c r="A343" s="8" t="s">
        <v>85</v>
      </c>
      <c r="B343" s="9" t="s">
        <v>86</v>
      </c>
      <c r="C343" s="10">
        <v>11063.994000000001</v>
      </c>
      <c r="D343" s="10">
        <v>13879.154</v>
      </c>
      <c r="E343" s="10">
        <v>1366.06</v>
      </c>
      <c r="F343" s="10">
        <v>89.016000000000005</v>
      </c>
      <c r="G343" s="10">
        <v>0</v>
      </c>
      <c r="H343" s="10">
        <v>89.016000000000005</v>
      </c>
      <c r="I343" s="10">
        <v>0</v>
      </c>
      <c r="J343" s="10">
        <v>60.884540000000001</v>
      </c>
      <c r="K343" s="10">
        <f t="shared" si="30"/>
        <v>1277.0439999999999</v>
      </c>
      <c r="L343" s="10">
        <f t="shared" si="31"/>
        <v>13790.138000000001</v>
      </c>
      <c r="M343" s="10">
        <f t="shared" si="32"/>
        <v>6.5162584366718885</v>
      </c>
      <c r="N343" s="10">
        <f t="shared" si="33"/>
        <v>13790.138000000001</v>
      </c>
      <c r="O343" s="10">
        <f t="shared" si="34"/>
        <v>1277.0439999999999</v>
      </c>
      <c r="P343" s="10">
        <f t="shared" si="35"/>
        <v>6.5162584366718885</v>
      </c>
    </row>
    <row r="344" spans="1:16">
      <c r="A344" s="5" t="s">
        <v>332</v>
      </c>
      <c r="B344" s="6" t="s">
        <v>273</v>
      </c>
      <c r="C344" s="7">
        <v>33.44</v>
      </c>
      <c r="D344" s="7">
        <v>33.44</v>
      </c>
      <c r="E344" s="7">
        <v>1.024</v>
      </c>
      <c r="F344" s="7">
        <v>1.024</v>
      </c>
      <c r="G344" s="7">
        <v>0</v>
      </c>
      <c r="H344" s="7">
        <v>1.024</v>
      </c>
      <c r="I344" s="7">
        <v>0</v>
      </c>
      <c r="J344" s="7">
        <v>0</v>
      </c>
      <c r="K344" s="7">
        <f t="shared" si="30"/>
        <v>0</v>
      </c>
      <c r="L344" s="7">
        <f t="shared" si="31"/>
        <v>32.415999999999997</v>
      </c>
      <c r="M344" s="7">
        <f t="shared" si="32"/>
        <v>100</v>
      </c>
      <c r="N344" s="7">
        <f t="shared" si="33"/>
        <v>32.415999999999997</v>
      </c>
      <c r="O344" s="7">
        <f t="shared" si="34"/>
        <v>0</v>
      </c>
      <c r="P344" s="7">
        <f t="shared" si="35"/>
        <v>100</v>
      </c>
    </row>
    <row r="345" spans="1:16" ht="25.5">
      <c r="A345" s="8" t="s">
        <v>270</v>
      </c>
      <c r="B345" s="9" t="s">
        <v>271</v>
      </c>
      <c r="C345" s="10">
        <v>33.44</v>
      </c>
      <c r="D345" s="10">
        <v>33.44</v>
      </c>
      <c r="E345" s="10">
        <v>1.024</v>
      </c>
      <c r="F345" s="10">
        <v>1.024</v>
      </c>
      <c r="G345" s="10">
        <v>0</v>
      </c>
      <c r="H345" s="10">
        <v>1.024</v>
      </c>
      <c r="I345" s="10">
        <v>0</v>
      </c>
      <c r="J345" s="10">
        <v>0</v>
      </c>
      <c r="K345" s="10">
        <f t="shared" si="30"/>
        <v>0</v>
      </c>
      <c r="L345" s="10">
        <f t="shared" si="31"/>
        <v>32.415999999999997</v>
      </c>
      <c r="M345" s="10">
        <f t="shared" si="32"/>
        <v>100</v>
      </c>
      <c r="N345" s="10">
        <f t="shared" si="33"/>
        <v>32.415999999999997</v>
      </c>
      <c r="O345" s="10">
        <f t="shared" si="34"/>
        <v>0</v>
      </c>
      <c r="P345" s="10">
        <f t="shared" si="35"/>
        <v>100</v>
      </c>
    </row>
    <row r="346" spans="1:16">
      <c r="A346" s="5" t="s">
        <v>105</v>
      </c>
      <c r="B346" s="6" t="s">
        <v>106</v>
      </c>
      <c r="C346" s="7">
        <v>73482.337270000004</v>
      </c>
      <c r="D346" s="7">
        <v>73814.472270000013</v>
      </c>
      <c r="E346" s="7">
        <v>7022.1500000000015</v>
      </c>
      <c r="F346" s="7">
        <v>2938.9292600000003</v>
      </c>
      <c r="G346" s="7">
        <v>54.927079999999997</v>
      </c>
      <c r="H346" s="7">
        <v>3013.4634600000004</v>
      </c>
      <c r="I346" s="7">
        <v>0</v>
      </c>
      <c r="J346" s="7">
        <v>393.50679000000002</v>
      </c>
      <c r="K346" s="7">
        <f t="shared" si="30"/>
        <v>4083.2207400000011</v>
      </c>
      <c r="L346" s="7">
        <f t="shared" si="31"/>
        <v>70875.543010000009</v>
      </c>
      <c r="M346" s="7">
        <f t="shared" si="32"/>
        <v>41.852271170510456</v>
      </c>
      <c r="N346" s="7">
        <f t="shared" si="33"/>
        <v>70801.008810000014</v>
      </c>
      <c r="O346" s="7">
        <f t="shared" si="34"/>
        <v>4008.6865400000011</v>
      </c>
      <c r="P346" s="7">
        <f t="shared" si="35"/>
        <v>42.913686833804462</v>
      </c>
    </row>
    <row r="347" spans="1:16" ht="38.25">
      <c r="A347" s="5" t="s">
        <v>333</v>
      </c>
      <c r="B347" s="6" t="s">
        <v>225</v>
      </c>
      <c r="C347" s="7">
        <v>1685.8210000000001</v>
      </c>
      <c r="D347" s="7">
        <v>1685.8210000000004</v>
      </c>
      <c r="E347" s="7">
        <v>148.73699999999999</v>
      </c>
      <c r="F347" s="7">
        <v>1.3779699999999999</v>
      </c>
      <c r="G347" s="7">
        <v>0</v>
      </c>
      <c r="H347" s="7">
        <v>1.3779699999999999</v>
      </c>
      <c r="I347" s="7">
        <v>0</v>
      </c>
      <c r="J347" s="7">
        <v>0</v>
      </c>
      <c r="K347" s="7">
        <f t="shared" si="30"/>
        <v>147.35902999999999</v>
      </c>
      <c r="L347" s="7">
        <f t="shared" si="31"/>
        <v>1684.4430300000004</v>
      </c>
      <c r="M347" s="7">
        <f t="shared" si="32"/>
        <v>0.92644735338214423</v>
      </c>
      <c r="N347" s="7">
        <f t="shared" si="33"/>
        <v>1684.4430300000004</v>
      </c>
      <c r="O347" s="7">
        <f t="shared" si="34"/>
        <v>147.35902999999999</v>
      </c>
      <c r="P347" s="7">
        <f t="shared" si="35"/>
        <v>0.92644735338214423</v>
      </c>
    </row>
    <row r="348" spans="1:16">
      <c r="A348" s="8" t="s">
        <v>67</v>
      </c>
      <c r="B348" s="9" t="s">
        <v>68</v>
      </c>
      <c r="C348" s="10">
        <v>1396.5989999999999</v>
      </c>
      <c r="D348" s="10">
        <v>1396.5989999999999</v>
      </c>
      <c r="E348" s="10">
        <v>127.46900000000001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127.46900000000001</v>
      </c>
      <c r="L348" s="10">
        <f t="shared" si="31"/>
        <v>1396.5989999999999</v>
      </c>
      <c r="M348" s="10">
        <f t="shared" si="32"/>
        <v>0</v>
      </c>
      <c r="N348" s="10">
        <f t="shared" si="33"/>
        <v>1396.5989999999999</v>
      </c>
      <c r="O348" s="10">
        <f t="shared" si="34"/>
        <v>127.46900000000001</v>
      </c>
      <c r="P348" s="10">
        <f t="shared" si="35"/>
        <v>0</v>
      </c>
    </row>
    <row r="349" spans="1:16">
      <c r="A349" s="8" t="s">
        <v>69</v>
      </c>
      <c r="B349" s="9" t="s">
        <v>70</v>
      </c>
      <c r="C349" s="10">
        <v>221.09200000000001</v>
      </c>
      <c r="D349" s="10">
        <v>221.09200000000001</v>
      </c>
      <c r="E349" s="10">
        <v>17.777999999999999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17.777999999999999</v>
      </c>
      <c r="L349" s="10">
        <f t="shared" si="31"/>
        <v>221.09200000000001</v>
      </c>
      <c r="M349" s="10">
        <f t="shared" si="32"/>
        <v>0</v>
      </c>
      <c r="N349" s="10">
        <f t="shared" si="33"/>
        <v>221.09200000000001</v>
      </c>
      <c r="O349" s="10">
        <f t="shared" si="34"/>
        <v>17.777999999999999</v>
      </c>
      <c r="P349" s="10">
        <f t="shared" si="35"/>
        <v>0</v>
      </c>
    </row>
    <row r="350" spans="1:16">
      <c r="A350" s="8" t="s">
        <v>61</v>
      </c>
      <c r="B350" s="9" t="s">
        <v>62</v>
      </c>
      <c r="C350" s="10">
        <v>9.4619999999999997</v>
      </c>
      <c r="D350" s="10">
        <v>9.4619999999999997</v>
      </c>
      <c r="E350" s="10">
        <v>0.78900000000000003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0.78900000000000003</v>
      </c>
      <c r="L350" s="10">
        <f t="shared" si="31"/>
        <v>9.4619999999999997</v>
      </c>
      <c r="M350" s="10">
        <f t="shared" si="32"/>
        <v>0</v>
      </c>
      <c r="N350" s="10">
        <f t="shared" si="33"/>
        <v>9.4619999999999997</v>
      </c>
      <c r="O350" s="10">
        <f t="shared" si="34"/>
        <v>0.78900000000000003</v>
      </c>
      <c r="P350" s="10">
        <f t="shared" si="35"/>
        <v>0</v>
      </c>
    </row>
    <row r="351" spans="1:16">
      <c r="A351" s="8" t="s">
        <v>71</v>
      </c>
      <c r="B351" s="9" t="s">
        <v>72</v>
      </c>
      <c r="C351" s="10">
        <v>14.435</v>
      </c>
      <c r="D351" s="10">
        <v>13.814</v>
      </c>
      <c r="E351" s="10">
        <v>1.155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1.155</v>
      </c>
      <c r="L351" s="10">
        <f t="shared" si="31"/>
        <v>13.814</v>
      </c>
      <c r="M351" s="10">
        <f t="shared" si="32"/>
        <v>0</v>
      </c>
      <c r="N351" s="10">
        <f t="shared" si="33"/>
        <v>13.814</v>
      </c>
      <c r="O351" s="10">
        <f t="shared" si="34"/>
        <v>1.155</v>
      </c>
      <c r="P351" s="10">
        <f t="shared" si="35"/>
        <v>0</v>
      </c>
    </row>
    <row r="352" spans="1:16">
      <c r="A352" s="8" t="s">
        <v>79</v>
      </c>
      <c r="B352" s="9" t="s">
        <v>80</v>
      </c>
      <c r="C352" s="10">
        <v>6.1539999999999999</v>
      </c>
      <c r="D352" s="10">
        <v>6.1539999999999999</v>
      </c>
      <c r="E352" s="10">
        <v>0.752</v>
      </c>
      <c r="F352" s="10">
        <v>0.14000000000000001</v>
      </c>
      <c r="G352" s="10">
        <v>0</v>
      </c>
      <c r="H352" s="10">
        <v>0.14000000000000001</v>
      </c>
      <c r="I352" s="10">
        <v>0</v>
      </c>
      <c r="J352" s="10">
        <v>0</v>
      </c>
      <c r="K352" s="10">
        <f t="shared" si="30"/>
        <v>0.61199999999999999</v>
      </c>
      <c r="L352" s="10">
        <f t="shared" si="31"/>
        <v>6.0140000000000002</v>
      </c>
      <c r="M352" s="10">
        <f t="shared" si="32"/>
        <v>18.617021276595747</v>
      </c>
      <c r="N352" s="10">
        <f t="shared" si="33"/>
        <v>6.0140000000000002</v>
      </c>
      <c r="O352" s="10">
        <f t="shared" si="34"/>
        <v>0.61199999999999999</v>
      </c>
      <c r="P352" s="10">
        <f t="shared" si="35"/>
        <v>18.617021276595747</v>
      </c>
    </row>
    <row r="353" spans="1:16">
      <c r="A353" s="8" t="s">
        <v>27</v>
      </c>
      <c r="B353" s="9" t="s">
        <v>28</v>
      </c>
      <c r="C353" s="10">
        <v>21.92</v>
      </c>
      <c r="D353" s="10">
        <v>21.92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21.92</v>
      </c>
      <c r="M353" s="10">
        <f t="shared" si="32"/>
        <v>0</v>
      </c>
      <c r="N353" s="10">
        <f t="shared" si="33"/>
        <v>21.92</v>
      </c>
      <c r="O353" s="10">
        <f t="shared" si="34"/>
        <v>0</v>
      </c>
      <c r="P353" s="10">
        <f t="shared" si="35"/>
        <v>0</v>
      </c>
    </row>
    <row r="354" spans="1:16">
      <c r="A354" s="8" t="s">
        <v>29</v>
      </c>
      <c r="B354" s="9" t="s">
        <v>30</v>
      </c>
      <c r="C354" s="10">
        <v>0.9</v>
      </c>
      <c r="D354" s="10">
        <v>0.9</v>
      </c>
      <c r="E354" s="10">
        <v>7.4999999999999997E-2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7.4999999999999997E-2</v>
      </c>
      <c r="L354" s="10">
        <f t="shared" si="31"/>
        <v>0.9</v>
      </c>
      <c r="M354" s="10">
        <f t="shared" si="32"/>
        <v>0</v>
      </c>
      <c r="N354" s="10">
        <f t="shared" si="33"/>
        <v>0.9</v>
      </c>
      <c r="O354" s="10">
        <f t="shared" si="34"/>
        <v>7.4999999999999997E-2</v>
      </c>
      <c r="P354" s="10">
        <f t="shared" si="35"/>
        <v>0</v>
      </c>
    </row>
    <row r="355" spans="1:16">
      <c r="A355" s="8" t="s">
        <v>31</v>
      </c>
      <c r="B355" s="9" t="s">
        <v>32</v>
      </c>
      <c r="C355" s="10">
        <v>15.259</v>
      </c>
      <c r="D355" s="10">
        <v>15.259</v>
      </c>
      <c r="E355" s="10">
        <v>0.67100000000000004</v>
      </c>
      <c r="F355" s="10">
        <v>1.23797</v>
      </c>
      <c r="G355" s="10">
        <v>0</v>
      </c>
      <c r="H355" s="10">
        <v>1.23797</v>
      </c>
      <c r="I355" s="10">
        <v>0</v>
      </c>
      <c r="J355" s="10">
        <v>0</v>
      </c>
      <c r="K355" s="10">
        <f t="shared" si="30"/>
        <v>-0.56696999999999997</v>
      </c>
      <c r="L355" s="10">
        <f t="shared" si="31"/>
        <v>14.02103</v>
      </c>
      <c r="M355" s="10">
        <f t="shared" si="32"/>
        <v>184.49627421758566</v>
      </c>
      <c r="N355" s="10">
        <f t="shared" si="33"/>
        <v>14.02103</v>
      </c>
      <c r="O355" s="10">
        <f t="shared" si="34"/>
        <v>-0.56696999999999997</v>
      </c>
      <c r="P355" s="10">
        <f t="shared" si="35"/>
        <v>184.49627421758566</v>
      </c>
    </row>
    <row r="356" spans="1:16">
      <c r="A356" s="8" t="s">
        <v>81</v>
      </c>
      <c r="B356" s="9" t="s">
        <v>82</v>
      </c>
      <c r="C356" s="10">
        <v>0</v>
      </c>
      <c r="D356" s="10">
        <v>0.621</v>
      </c>
      <c r="E356" s="10">
        <v>4.8000000000000001E-2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4.8000000000000001E-2</v>
      </c>
      <c r="L356" s="10">
        <f t="shared" si="31"/>
        <v>0.621</v>
      </c>
      <c r="M356" s="10">
        <f t="shared" si="32"/>
        <v>0</v>
      </c>
      <c r="N356" s="10">
        <f t="shared" si="33"/>
        <v>0.621</v>
      </c>
      <c r="O356" s="10">
        <f t="shared" si="34"/>
        <v>4.8000000000000001E-2</v>
      </c>
      <c r="P356" s="10">
        <f t="shared" si="35"/>
        <v>0</v>
      </c>
    </row>
    <row r="357" spans="1:16" ht="38.25">
      <c r="A357" s="5" t="s">
        <v>107</v>
      </c>
      <c r="B357" s="6" t="s">
        <v>108</v>
      </c>
      <c r="C357" s="7">
        <v>44492.604299999999</v>
      </c>
      <c r="D357" s="7">
        <v>44492.604299999999</v>
      </c>
      <c r="E357" s="7">
        <v>3755.2</v>
      </c>
      <c r="F357" s="7">
        <v>1772.9903400000001</v>
      </c>
      <c r="G357" s="7">
        <v>22.795699999999997</v>
      </c>
      <c r="H357" s="7">
        <v>1772.9903400000001</v>
      </c>
      <c r="I357" s="7">
        <v>0</v>
      </c>
      <c r="J357" s="7">
        <v>55.343299999999999</v>
      </c>
      <c r="K357" s="7">
        <f t="shared" si="30"/>
        <v>1982.2096599999998</v>
      </c>
      <c r="L357" s="7">
        <f t="shared" si="31"/>
        <v>42719.613960000002</v>
      </c>
      <c r="M357" s="7">
        <f t="shared" si="32"/>
        <v>47.214271942905839</v>
      </c>
      <c r="N357" s="7">
        <f t="shared" si="33"/>
        <v>42719.613960000002</v>
      </c>
      <c r="O357" s="7">
        <f t="shared" si="34"/>
        <v>1982.2096599999998</v>
      </c>
      <c r="P357" s="7">
        <f t="shared" si="35"/>
        <v>47.214271942905839</v>
      </c>
    </row>
    <row r="358" spans="1:16">
      <c r="A358" s="8" t="s">
        <v>67</v>
      </c>
      <c r="B358" s="9" t="s">
        <v>68</v>
      </c>
      <c r="C358" s="10">
        <v>34002.300000000003</v>
      </c>
      <c r="D358" s="10">
        <v>34002.300000000003</v>
      </c>
      <c r="E358" s="10">
        <v>2830.4</v>
      </c>
      <c r="F358" s="10">
        <v>1452.71973</v>
      </c>
      <c r="G358" s="10">
        <v>0</v>
      </c>
      <c r="H358" s="10">
        <v>1452.71973</v>
      </c>
      <c r="I358" s="10">
        <v>0</v>
      </c>
      <c r="J358" s="10">
        <v>0</v>
      </c>
      <c r="K358" s="10">
        <f t="shared" si="30"/>
        <v>1377.6802700000001</v>
      </c>
      <c r="L358" s="10">
        <f t="shared" si="31"/>
        <v>32549.580270000002</v>
      </c>
      <c r="M358" s="10">
        <f t="shared" si="32"/>
        <v>51.325598148671567</v>
      </c>
      <c r="N358" s="10">
        <f t="shared" si="33"/>
        <v>32549.580270000002</v>
      </c>
      <c r="O358" s="10">
        <f t="shared" si="34"/>
        <v>1377.6802700000001</v>
      </c>
      <c r="P358" s="10">
        <f t="shared" si="35"/>
        <v>51.325598148671567</v>
      </c>
    </row>
    <row r="359" spans="1:16">
      <c r="A359" s="8" t="s">
        <v>69</v>
      </c>
      <c r="B359" s="9" t="s">
        <v>70</v>
      </c>
      <c r="C359" s="10">
        <v>7426.9000000000005</v>
      </c>
      <c r="D359" s="10">
        <v>7426.9000000000005</v>
      </c>
      <c r="E359" s="10">
        <v>618.1</v>
      </c>
      <c r="F359" s="10">
        <v>316.27661000000001</v>
      </c>
      <c r="G359" s="10">
        <v>0</v>
      </c>
      <c r="H359" s="10">
        <v>316.27661000000001</v>
      </c>
      <c r="I359" s="10">
        <v>0</v>
      </c>
      <c r="J359" s="10">
        <v>0</v>
      </c>
      <c r="K359" s="10">
        <f t="shared" si="30"/>
        <v>301.82339000000002</v>
      </c>
      <c r="L359" s="10">
        <f t="shared" si="31"/>
        <v>7110.6233900000007</v>
      </c>
      <c r="M359" s="10">
        <f t="shared" si="32"/>
        <v>51.169165183627243</v>
      </c>
      <c r="N359" s="10">
        <f t="shared" si="33"/>
        <v>7110.6233900000007</v>
      </c>
      <c r="O359" s="10">
        <f t="shared" si="34"/>
        <v>301.82339000000002</v>
      </c>
      <c r="P359" s="10">
        <f t="shared" si="35"/>
        <v>51.169165183627243</v>
      </c>
    </row>
    <row r="360" spans="1:16">
      <c r="A360" s="8" t="s">
        <v>61</v>
      </c>
      <c r="B360" s="9" t="s">
        <v>62</v>
      </c>
      <c r="C360" s="10">
        <v>309.37376</v>
      </c>
      <c r="D360" s="10">
        <v>309.37376</v>
      </c>
      <c r="E360" s="10">
        <v>63.7</v>
      </c>
      <c r="F360" s="10">
        <v>1.7050000000000001</v>
      </c>
      <c r="G360" s="10">
        <v>0.42449999999999999</v>
      </c>
      <c r="H360" s="10">
        <v>1.7050000000000001</v>
      </c>
      <c r="I360" s="10">
        <v>0</v>
      </c>
      <c r="J360" s="10">
        <v>11.8261</v>
      </c>
      <c r="K360" s="10">
        <f t="shared" si="30"/>
        <v>61.995000000000005</v>
      </c>
      <c r="L360" s="10">
        <f t="shared" si="31"/>
        <v>307.66876000000002</v>
      </c>
      <c r="M360" s="10">
        <f t="shared" si="32"/>
        <v>2.6766091051805336</v>
      </c>
      <c r="N360" s="10">
        <f t="shared" si="33"/>
        <v>307.66876000000002</v>
      </c>
      <c r="O360" s="10">
        <f t="shared" si="34"/>
        <v>61.995000000000005</v>
      </c>
      <c r="P360" s="10">
        <f t="shared" si="35"/>
        <v>2.6766091051805336</v>
      </c>
    </row>
    <row r="361" spans="1:16">
      <c r="A361" s="8" t="s">
        <v>71</v>
      </c>
      <c r="B361" s="9" t="s">
        <v>72</v>
      </c>
      <c r="C361" s="10">
        <v>1269.0605400000002</v>
      </c>
      <c r="D361" s="10">
        <v>1258.4085400000001</v>
      </c>
      <c r="E361" s="10">
        <v>232.59399999999999</v>
      </c>
      <c r="F361" s="10">
        <v>1.889</v>
      </c>
      <c r="G361" s="10">
        <v>21.949279999999998</v>
      </c>
      <c r="H361" s="10">
        <v>1.889</v>
      </c>
      <c r="I361" s="10">
        <v>0</v>
      </c>
      <c r="J361" s="10">
        <v>40.399279999999997</v>
      </c>
      <c r="K361" s="10">
        <f t="shared" si="30"/>
        <v>230.70499999999998</v>
      </c>
      <c r="L361" s="10">
        <f t="shared" si="31"/>
        <v>1256.5195400000002</v>
      </c>
      <c r="M361" s="10">
        <f t="shared" si="32"/>
        <v>0.812144767276886</v>
      </c>
      <c r="N361" s="10">
        <f t="shared" si="33"/>
        <v>1256.5195400000002</v>
      </c>
      <c r="O361" s="10">
        <f t="shared" si="34"/>
        <v>230.70499999999998</v>
      </c>
      <c r="P361" s="10">
        <f t="shared" si="35"/>
        <v>0.812144767276886</v>
      </c>
    </row>
    <row r="362" spans="1:16">
      <c r="A362" s="8" t="s">
        <v>79</v>
      </c>
      <c r="B362" s="9" t="s">
        <v>80</v>
      </c>
      <c r="C362" s="10">
        <v>24.67</v>
      </c>
      <c r="D362" s="10">
        <v>24.67</v>
      </c>
      <c r="E362" s="10">
        <v>1.1000000000000001</v>
      </c>
      <c r="F362" s="10">
        <v>0.4</v>
      </c>
      <c r="G362" s="10">
        <v>0</v>
      </c>
      <c r="H362" s="10">
        <v>0.4</v>
      </c>
      <c r="I362" s="10">
        <v>0</v>
      </c>
      <c r="J362" s="10">
        <v>0.26</v>
      </c>
      <c r="K362" s="10">
        <f t="shared" si="30"/>
        <v>0.70000000000000007</v>
      </c>
      <c r="L362" s="10">
        <f t="shared" si="31"/>
        <v>24.270000000000003</v>
      </c>
      <c r="M362" s="10">
        <f t="shared" si="32"/>
        <v>36.363636363636367</v>
      </c>
      <c r="N362" s="10">
        <f t="shared" si="33"/>
        <v>24.270000000000003</v>
      </c>
      <c r="O362" s="10">
        <f t="shared" si="34"/>
        <v>0.70000000000000007</v>
      </c>
      <c r="P362" s="10">
        <f t="shared" si="35"/>
        <v>36.363636363636367</v>
      </c>
    </row>
    <row r="363" spans="1:16">
      <c r="A363" s="8" t="s">
        <v>27</v>
      </c>
      <c r="B363" s="9" t="s">
        <v>28</v>
      </c>
      <c r="C363" s="10">
        <v>1076.7</v>
      </c>
      <c r="D363" s="10">
        <v>1076.7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0</v>
      </c>
      <c r="L363" s="10">
        <f t="shared" si="31"/>
        <v>1076.7</v>
      </c>
      <c r="M363" s="10">
        <f t="shared" si="32"/>
        <v>0</v>
      </c>
      <c r="N363" s="10">
        <f t="shared" si="33"/>
        <v>1076.7</v>
      </c>
      <c r="O363" s="10">
        <f t="shared" si="34"/>
        <v>0</v>
      </c>
      <c r="P363" s="10">
        <f t="shared" si="35"/>
        <v>0</v>
      </c>
    </row>
    <row r="364" spans="1:16">
      <c r="A364" s="8" t="s">
        <v>29</v>
      </c>
      <c r="B364" s="9" t="s">
        <v>30</v>
      </c>
      <c r="C364" s="10">
        <v>20</v>
      </c>
      <c r="D364" s="10">
        <v>20</v>
      </c>
      <c r="E364" s="10">
        <v>1.8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1.8</v>
      </c>
      <c r="L364" s="10">
        <f t="shared" si="31"/>
        <v>20</v>
      </c>
      <c r="M364" s="10">
        <f t="shared" si="32"/>
        <v>0</v>
      </c>
      <c r="N364" s="10">
        <f t="shared" si="33"/>
        <v>20</v>
      </c>
      <c r="O364" s="10">
        <f t="shared" si="34"/>
        <v>1.8</v>
      </c>
      <c r="P364" s="10">
        <f t="shared" si="35"/>
        <v>0</v>
      </c>
    </row>
    <row r="365" spans="1:16">
      <c r="A365" s="8" t="s">
        <v>31</v>
      </c>
      <c r="B365" s="9" t="s">
        <v>32</v>
      </c>
      <c r="C365" s="10">
        <v>125.5</v>
      </c>
      <c r="D365" s="10">
        <v>125.5</v>
      </c>
      <c r="E365" s="10">
        <v>6.6000000000000005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6.6000000000000005</v>
      </c>
      <c r="L365" s="10">
        <f t="shared" si="31"/>
        <v>125.5</v>
      </c>
      <c r="M365" s="10">
        <f t="shared" si="32"/>
        <v>0</v>
      </c>
      <c r="N365" s="10">
        <f t="shared" si="33"/>
        <v>125.5</v>
      </c>
      <c r="O365" s="10">
        <f t="shared" si="34"/>
        <v>6.6000000000000005</v>
      </c>
      <c r="P365" s="10">
        <f t="shared" si="35"/>
        <v>0</v>
      </c>
    </row>
    <row r="366" spans="1:16">
      <c r="A366" s="8" t="s">
        <v>109</v>
      </c>
      <c r="B366" s="9" t="s">
        <v>110</v>
      </c>
      <c r="C366" s="10">
        <v>236.5</v>
      </c>
      <c r="D366" s="10">
        <v>236.5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2.4359999999999999</v>
      </c>
      <c r="K366" s="10">
        <f t="shared" si="30"/>
        <v>0</v>
      </c>
      <c r="L366" s="10">
        <f t="shared" si="31"/>
        <v>236.5</v>
      </c>
      <c r="M366" s="10">
        <f t="shared" si="32"/>
        <v>0</v>
      </c>
      <c r="N366" s="10">
        <f t="shared" si="33"/>
        <v>236.5</v>
      </c>
      <c r="O366" s="10">
        <f t="shared" si="34"/>
        <v>0</v>
      </c>
      <c r="P366" s="10">
        <f t="shared" si="35"/>
        <v>0</v>
      </c>
    </row>
    <row r="367" spans="1:16">
      <c r="A367" s="8" t="s">
        <v>81</v>
      </c>
      <c r="B367" s="9" t="s">
        <v>82</v>
      </c>
      <c r="C367" s="10">
        <v>0</v>
      </c>
      <c r="D367" s="10">
        <v>10.652000000000001</v>
      </c>
      <c r="E367" s="10">
        <v>0.90600000000000003</v>
      </c>
      <c r="F367" s="10">
        <v>0</v>
      </c>
      <c r="G367" s="10">
        <v>0.42192000000000002</v>
      </c>
      <c r="H367" s="10">
        <v>0</v>
      </c>
      <c r="I367" s="10">
        <v>0</v>
      </c>
      <c r="J367" s="10">
        <v>0.42192000000000002</v>
      </c>
      <c r="K367" s="10">
        <f t="shared" si="30"/>
        <v>0.90600000000000003</v>
      </c>
      <c r="L367" s="10">
        <f t="shared" si="31"/>
        <v>10.652000000000001</v>
      </c>
      <c r="M367" s="10">
        <f t="shared" si="32"/>
        <v>0</v>
      </c>
      <c r="N367" s="10">
        <f t="shared" si="33"/>
        <v>10.652000000000001</v>
      </c>
      <c r="O367" s="10">
        <f t="shared" si="34"/>
        <v>0.90600000000000003</v>
      </c>
      <c r="P367" s="10">
        <f t="shared" si="35"/>
        <v>0</v>
      </c>
    </row>
    <row r="368" spans="1:16" ht="25.5">
      <c r="A368" s="8" t="s">
        <v>83</v>
      </c>
      <c r="B368" s="9" t="s">
        <v>84</v>
      </c>
      <c r="C368" s="10">
        <v>1.6</v>
      </c>
      <c r="D368" s="10">
        <v>1.6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</v>
      </c>
      <c r="L368" s="10">
        <f t="shared" si="31"/>
        <v>1.6</v>
      </c>
      <c r="M368" s="10">
        <f t="shared" si="32"/>
        <v>0</v>
      </c>
      <c r="N368" s="10">
        <f t="shared" si="33"/>
        <v>1.6</v>
      </c>
      <c r="O368" s="10">
        <f t="shared" si="34"/>
        <v>0</v>
      </c>
      <c r="P368" s="10">
        <f t="shared" si="35"/>
        <v>0</v>
      </c>
    </row>
    <row r="369" spans="1:16">
      <c r="A369" s="5" t="s">
        <v>111</v>
      </c>
      <c r="B369" s="6" t="s">
        <v>112</v>
      </c>
      <c r="C369" s="7">
        <v>7456.4670899999992</v>
      </c>
      <c r="D369" s="7">
        <v>7456.4670899999992</v>
      </c>
      <c r="E369" s="7">
        <v>524.20000000000005</v>
      </c>
      <c r="F369" s="7">
        <v>316.14974999999998</v>
      </c>
      <c r="G369" s="7">
        <v>24.981760000000001</v>
      </c>
      <c r="H369" s="7">
        <v>316.14974999999998</v>
      </c>
      <c r="I369" s="7">
        <v>0</v>
      </c>
      <c r="J369" s="7">
        <v>149.76903999999999</v>
      </c>
      <c r="K369" s="7">
        <f t="shared" si="30"/>
        <v>208.05025000000006</v>
      </c>
      <c r="L369" s="7">
        <f t="shared" si="31"/>
        <v>7140.3173399999996</v>
      </c>
      <c r="M369" s="7">
        <f t="shared" si="32"/>
        <v>60.310902327355961</v>
      </c>
      <c r="N369" s="7">
        <f t="shared" si="33"/>
        <v>7140.3173399999996</v>
      </c>
      <c r="O369" s="7">
        <f t="shared" si="34"/>
        <v>208.05025000000006</v>
      </c>
      <c r="P369" s="7">
        <f t="shared" si="35"/>
        <v>60.310902327355961</v>
      </c>
    </row>
    <row r="370" spans="1:16">
      <c r="A370" s="8" t="s">
        <v>67</v>
      </c>
      <c r="B370" s="9" t="s">
        <v>68</v>
      </c>
      <c r="C370" s="10">
        <v>4385.5</v>
      </c>
      <c r="D370" s="10">
        <v>4385.5</v>
      </c>
      <c r="E370" s="10">
        <v>385</v>
      </c>
      <c r="F370" s="10">
        <v>249.5301</v>
      </c>
      <c r="G370" s="10">
        <v>0</v>
      </c>
      <c r="H370" s="10">
        <v>249.5301</v>
      </c>
      <c r="I370" s="10">
        <v>0</v>
      </c>
      <c r="J370" s="10">
        <v>0</v>
      </c>
      <c r="K370" s="10">
        <f t="shared" si="30"/>
        <v>135.4699</v>
      </c>
      <c r="L370" s="10">
        <f t="shared" si="31"/>
        <v>4135.9699000000001</v>
      </c>
      <c r="M370" s="10">
        <f t="shared" si="32"/>
        <v>64.813012987012982</v>
      </c>
      <c r="N370" s="10">
        <f t="shared" si="33"/>
        <v>4135.9699000000001</v>
      </c>
      <c r="O370" s="10">
        <f t="shared" si="34"/>
        <v>135.4699</v>
      </c>
      <c r="P370" s="10">
        <f t="shared" si="35"/>
        <v>64.813012987012982</v>
      </c>
    </row>
    <row r="371" spans="1:16">
      <c r="A371" s="8" t="s">
        <v>69</v>
      </c>
      <c r="B371" s="9" t="s">
        <v>70</v>
      </c>
      <c r="C371" s="10">
        <v>1023.2</v>
      </c>
      <c r="D371" s="10">
        <v>1023.2</v>
      </c>
      <c r="E371" s="10">
        <v>90</v>
      </c>
      <c r="F371" s="10">
        <v>57.857460000000003</v>
      </c>
      <c r="G371" s="10">
        <v>0</v>
      </c>
      <c r="H371" s="10">
        <v>57.857460000000003</v>
      </c>
      <c r="I371" s="10">
        <v>0</v>
      </c>
      <c r="J371" s="10">
        <v>0</v>
      </c>
      <c r="K371" s="10">
        <f t="shared" si="30"/>
        <v>32.142539999999997</v>
      </c>
      <c r="L371" s="10">
        <f t="shared" si="31"/>
        <v>965.3425400000001</v>
      </c>
      <c r="M371" s="10">
        <f t="shared" si="32"/>
        <v>64.28606666666667</v>
      </c>
      <c r="N371" s="10">
        <f t="shared" si="33"/>
        <v>965.3425400000001</v>
      </c>
      <c r="O371" s="10">
        <f t="shared" si="34"/>
        <v>32.142539999999997</v>
      </c>
      <c r="P371" s="10">
        <f t="shared" si="35"/>
        <v>64.28606666666667</v>
      </c>
    </row>
    <row r="372" spans="1:16">
      <c r="A372" s="8" t="s">
        <v>61</v>
      </c>
      <c r="B372" s="9" t="s">
        <v>62</v>
      </c>
      <c r="C372" s="10">
        <v>285.62459999999999</v>
      </c>
      <c r="D372" s="10">
        <v>285.62459999999999</v>
      </c>
      <c r="E372" s="10">
        <v>4.2</v>
      </c>
      <c r="F372" s="10">
        <v>0.62041000000000002</v>
      </c>
      <c r="G372" s="10">
        <v>0</v>
      </c>
      <c r="H372" s="10">
        <v>0.62041000000000002</v>
      </c>
      <c r="I372" s="10">
        <v>0</v>
      </c>
      <c r="J372" s="10">
        <v>0</v>
      </c>
      <c r="K372" s="10">
        <f t="shared" si="30"/>
        <v>3.57959</v>
      </c>
      <c r="L372" s="10">
        <f t="shared" si="31"/>
        <v>285.00418999999999</v>
      </c>
      <c r="M372" s="10">
        <f t="shared" si="32"/>
        <v>14.771666666666667</v>
      </c>
      <c r="N372" s="10">
        <f t="shared" si="33"/>
        <v>285.00418999999999</v>
      </c>
      <c r="O372" s="10">
        <f t="shared" si="34"/>
        <v>3.57959</v>
      </c>
      <c r="P372" s="10">
        <f t="shared" si="35"/>
        <v>14.771666666666667</v>
      </c>
    </row>
    <row r="373" spans="1:16">
      <c r="A373" s="8" t="s">
        <v>71</v>
      </c>
      <c r="B373" s="9" t="s">
        <v>72</v>
      </c>
      <c r="C373" s="10">
        <v>1026.14249</v>
      </c>
      <c r="D373" s="10">
        <v>1023.6424900000001</v>
      </c>
      <c r="E373" s="10">
        <v>36.800000000000004</v>
      </c>
      <c r="F373" s="10">
        <v>8.1417800000000007</v>
      </c>
      <c r="G373" s="10">
        <v>2.8194000000000004</v>
      </c>
      <c r="H373" s="10">
        <v>8.1417800000000007</v>
      </c>
      <c r="I373" s="10">
        <v>0</v>
      </c>
      <c r="J373" s="10">
        <v>127.60668</v>
      </c>
      <c r="K373" s="10">
        <f t="shared" si="30"/>
        <v>28.658220000000004</v>
      </c>
      <c r="L373" s="10">
        <f t="shared" si="31"/>
        <v>1015.50071</v>
      </c>
      <c r="M373" s="10">
        <f t="shared" si="32"/>
        <v>22.124402173913044</v>
      </c>
      <c r="N373" s="10">
        <f t="shared" si="33"/>
        <v>1015.50071</v>
      </c>
      <c r="O373" s="10">
        <f t="shared" si="34"/>
        <v>28.658220000000004</v>
      </c>
      <c r="P373" s="10">
        <f t="shared" si="35"/>
        <v>22.124402173913044</v>
      </c>
    </row>
    <row r="374" spans="1:16">
      <c r="A374" s="8" t="s">
        <v>79</v>
      </c>
      <c r="B374" s="9" t="s">
        <v>80</v>
      </c>
      <c r="C374" s="10">
        <v>1.9000000000000001</v>
      </c>
      <c r="D374" s="10">
        <v>1.9000000000000001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1.9000000000000001</v>
      </c>
      <c r="M374" s="10">
        <f t="shared" si="32"/>
        <v>0</v>
      </c>
      <c r="N374" s="10">
        <f t="shared" si="33"/>
        <v>1.9000000000000001</v>
      </c>
      <c r="O374" s="10">
        <f t="shared" si="34"/>
        <v>0</v>
      </c>
      <c r="P374" s="10">
        <f t="shared" si="35"/>
        <v>0</v>
      </c>
    </row>
    <row r="375" spans="1:16">
      <c r="A375" s="8" t="s">
        <v>27</v>
      </c>
      <c r="B375" s="9" t="s">
        <v>28</v>
      </c>
      <c r="C375" s="10">
        <v>528.9</v>
      </c>
      <c r="D375" s="10">
        <v>528.9</v>
      </c>
      <c r="E375" s="10">
        <v>0</v>
      </c>
      <c r="F375" s="10">
        <v>0</v>
      </c>
      <c r="G375" s="10">
        <v>22.16236</v>
      </c>
      <c r="H375" s="10">
        <v>0</v>
      </c>
      <c r="I375" s="10">
        <v>0</v>
      </c>
      <c r="J375" s="10">
        <v>22.16236</v>
      </c>
      <c r="K375" s="10">
        <f t="shared" si="30"/>
        <v>0</v>
      </c>
      <c r="L375" s="10">
        <f t="shared" si="31"/>
        <v>528.9</v>
      </c>
      <c r="M375" s="10">
        <f t="shared" si="32"/>
        <v>0</v>
      </c>
      <c r="N375" s="10">
        <f t="shared" si="33"/>
        <v>528.9</v>
      </c>
      <c r="O375" s="10">
        <f t="shared" si="34"/>
        <v>0</v>
      </c>
      <c r="P375" s="10">
        <f t="shared" si="35"/>
        <v>0</v>
      </c>
    </row>
    <row r="376" spans="1:16">
      <c r="A376" s="8" t="s">
        <v>29</v>
      </c>
      <c r="B376" s="9" t="s">
        <v>30</v>
      </c>
      <c r="C376" s="10">
        <v>6.4</v>
      </c>
      <c r="D376" s="10">
        <v>6.4</v>
      </c>
      <c r="E376" s="10">
        <v>0.5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0.5</v>
      </c>
      <c r="L376" s="10">
        <f t="shared" si="31"/>
        <v>6.4</v>
      </c>
      <c r="M376" s="10">
        <f t="shared" si="32"/>
        <v>0</v>
      </c>
      <c r="N376" s="10">
        <f t="shared" si="33"/>
        <v>6.4</v>
      </c>
      <c r="O376" s="10">
        <f t="shared" si="34"/>
        <v>0.5</v>
      </c>
      <c r="P376" s="10">
        <f t="shared" si="35"/>
        <v>0</v>
      </c>
    </row>
    <row r="377" spans="1:16">
      <c r="A377" s="8" t="s">
        <v>31</v>
      </c>
      <c r="B377" s="9" t="s">
        <v>32</v>
      </c>
      <c r="C377" s="10">
        <v>198.8</v>
      </c>
      <c r="D377" s="10">
        <v>198.8</v>
      </c>
      <c r="E377" s="10">
        <v>7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7</v>
      </c>
      <c r="L377" s="10">
        <f t="shared" si="31"/>
        <v>198.8</v>
      </c>
      <c r="M377" s="10">
        <f t="shared" si="32"/>
        <v>0</v>
      </c>
      <c r="N377" s="10">
        <f t="shared" si="33"/>
        <v>198.8</v>
      </c>
      <c r="O377" s="10">
        <f t="shared" si="34"/>
        <v>7</v>
      </c>
      <c r="P377" s="10">
        <f t="shared" si="35"/>
        <v>0</v>
      </c>
    </row>
    <row r="378" spans="1:16">
      <c r="A378" s="8" t="s">
        <v>81</v>
      </c>
      <c r="B378" s="9" t="s">
        <v>82</v>
      </c>
      <c r="C378" s="10">
        <v>0</v>
      </c>
      <c r="D378" s="10">
        <v>2.5</v>
      </c>
      <c r="E378" s="10">
        <v>0.70000000000000007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0.70000000000000007</v>
      </c>
      <c r="L378" s="10">
        <f t="shared" si="31"/>
        <v>2.5</v>
      </c>
      <c r="M378" s="10">
        <f t="shared" si="32"/>
        <v>0</v>
      </c>
      <c r="N378" s="10">
        <f t="shared" si="33"/>
        <v>2.5</v>
      </c>
      <c r="O378" s="10">
        <f t="shared" si="34"/>
        <v>0.70000000000000007</v>
      </c>
      <c r="P378" s="10">
        <f t="shared" si="35"/>
        <v>0</v>
      </c>
    </row>
    <row r="379" spans="1:16" ht="25.5">
      <c r="A379" s="5" t="s">
        <v>113</v>
      </c>
      <c r="B379" s="6" t="s">
        <v>114</v>
      </c>
      <c r="C379" s="7">
        <v>6721.5184600000011</v>
      </c>
      <c r="D379" s="7">
        <v>6721.5184600000011</v>
      </c>
      <c r="E379" s="7">
        <v>480.7</v>
      </c>
      <c r="F379" s="7">
        <v>270.84913</v>
      </c>
      <c r="G379" s="7">
        <v>7.1496199999999996</v>
      </c>
      <c r="H379" s="7">
        <v>270.84913</v>
      </c>
      <c r="I379" s="7">
        <v>0</v>
      </c>
      <c r="J379" s="7">
        <v>7.1496199999999996</v>
      </c>
      <c r="K379" s="7">
        <f t="shared" si="30"/>
        <v>209.85086999999999</v>
      </c>
      <c r="L379" s="7">
        <f t="shared" si="31"/>
        <v>6450.6693300000015</v>
      </c>
      <c r="M379" s="7">
        <f t="shared" si="32"/>
        <v>56.344732681506137</v>
      </c>
      <c r="N379" s="7">
        <f t="shared" si="33"/>
        <v>6450.6693300000015</v>
      </c>
      <c r="O379" s="7">
        <f t="shared" si="34"/>
        <v>209.85086999999999</v>
      </c>
      <c r="P379" s="7">
        <f t="shared" si="35"/>
        <v>56.344732681506137</v>
      </c>
    </row>
    <row r="380" spans="1:16">
      <c r="A380" s="8" t="s">
        <v>67</v>
      </c>
      <c r="B380" s="9" t="s">
        <v>68</v>
      </c>
      <c r="C380" s="10">
        <v>4690.7</v>
      </c>
      <c r="D380" s="10">
        <v>4690.7</v>
      </c>
      <c r="E380" s="10">
        <v>355</v>
      </c>
      <c r="F380" s="10">
        <v>212.53056000000001</v>
      </c>
      <c r="G380" s="10">
        <v>5.8603399999999999</v>
      </c>
      <c r="H380" s="10">
        <v>212.53056000000001</v>
      </c>
      <c r="I380" s="10">
        <v>0</v>
      </c>
      <c r="J380" s="10">
        <v>5.8603399999999999</v>
      </c>
      <c r="K380" s="10">
        <f t="shared" si="30"/>
        <v>142.46943999999999</v>
      </c>
      <c r="L380" s="10">
        <f t="shared" si="31"/>
        <v>4478.1694399999997</v>
      </c>
      <c r="M380" s="10">
        <f t="shared" si="32"/>
        <v>59.867763380281694</v>
      </c>
      <c r="N380" s="10">
        <f t="shared" si="33"/>
        <v>4478.1694399999997</v>
      </c>
      <c r="O380" s="10">
        <f t="shared" si="34"/>
        <v>142.46943999999999</v>
      </c>
      <c r="P380" s="10">
        <f t="shared" si="35"/>
        <v>59.867763380281694</v>
      </c>
    </row>
    <row r="381" spans="1:16">
      <c r="A381" s="8" t="s">
        <v>69</v>
      </c>
      <c r="B381" s="9" t="s">
        <v>70</v>
      </c>
      <c r="C381" s="10">
        <v>1109.1000000000001</v>
      </c>
      <c r="D381" s="10">
        <v>1109.1000000000001</v>
      </c>
      <c r="E381" s="10">
        <v>85</v>
      </c>
      <c r="F381" s="10">
        <v>44.640419999999999</v>
      </c>
      <c r="G381" s="10">
        <v>1.28928</v>
      </c>
      <c r="H381" s="10">
        <v>44.640419999999999</v>
      </c>
      <c r="I381" s="10">
        <v>0</v>
      </c>
      <c r="J381" s="10">
        <v>1.28928</v>
      </c>
      <c r="K381" s="10">
        <f t="shared" si="30"/>
        <v>40.359580000000001</v>
      </c>
      <c r="L381" s="10">
        <f t="shared" si="31"/>
        <v>1064.4595800000002</v>
      </c>
      <c r="M381" s="10">
        <f t="shared" si="32"/>
        <v>52.518141176470593</v>
      </c>
      <c r="N381" s="10">
        <f t="shared" si="33"/>
        <v>1064.4595800000002</v>
      </c>
      <c r="O381" s="10">
        <f t="shared" si="34"/>
        <v>40.359580000000001</v>
      </c>
      <c r="P381" s="10">
        <f t="shared" si="35"/>
        <v>52.518141176470593</v>
      </c>
    </row>
    <row r="382" spans="1:16">
      <c r="A382" s="8" t="s">
        <v>61</v>
      </c>
      <c r="B382" s="9" t="s">
        <v>62</v>
      </c>
      <c r="C382" s="10">
        <v>318.19947999999999</v>
      </c>
      <c r="D382" s="10">
        <v>318.19947999999999</v>
      </c>
      <c r="E382" s="10">
        <v>25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25</v>
      </c>
      <c r="L382" s="10">
        <f t="shared" si="31"/>
        <v>318.19947999999999</v>
      </c>
      <c r="M382" s="10">
        <f t="shared" si="32"/>
        <v>0</v>
      </c>
      <c r="N382" s="10">
        <f t="shared" si="33"/>
        <v>318.19947999999999</v>
      </c>
      <c r="O382" s="10">
        <f t="shared" si="34"/>
        <v>25</v>
      </c>
      <c r="P382" s="10">
        <f t="shared" si="35"/>
        <v>0</v>
      </c>
    </row>
    <row r="383" spans="1:16">
      <c r="A383" s="8" t="s">
        <v>71</v>
      </c>
      <c r="B383" s="9" t="s">
        <v>72</v>
      </c>
      <c r="C383" s="10">
        <v>198.11898000000002</v>
      </c>
      <c r="D383" s="10">
        <v>195.78898000000001</v>
      </c>
      <c r="E383" s="10">
        <v>7.8</v>
      </c>
      <c r="F383" s="10">
        <v>1.01</v>
      </c>
      <c r="G383" s="10">
        <v>0</v>
      </c>
      <c r="H383" s="10">
        <v>1.01</v>
      </c>
      <c r="I383" s="10">
        <v>0</v>
      </c>
      <c r="J383" s="10">
        <v>0</v>
      </c>
      <c r="K383" s="10">
        <f t="shared" si="30"/>
        <v>6.79</v>
      </c>
      <c r="L383" s="10">
        <f t="shared" si="31"/>
        <v>194.77898000000002</v>
      </c>
      <c r="M383" s="10">
        <f t="shared" si="32"/>
        <v>12.948717948717951</v>
      </c>
      <c r="N383" s="10">
        <f t="shared" si="33"/>
        <v>194.77898000000002</v>
      </c>
      <c r="O383" s="10">
        <f t="shared" si="34"/>
        <v>6.79</v>
      </c>
      <c r="P383" s="10">
        <f t="shared" si="35"/>
        <v>12.948717948717951</v>
      </c>
    </row>
    <row r="384" spans="1:16">
      <c r="A384" s="8" t="s">
        <v>79</v>
      </c>
      <c r="B384" s="9" t="s">
        <v>80</v>
      </c>
      <c r="C384" s="10">
        <v>11.4</v>
      </c>
      <c r="D384" s="10">
        <v>11.4</v>
      </c>
      <c r="E384" s="10">
        <v>3.8000000000000003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3.8000000000000003</v>
      </c>
      <c r="L384" s="10">
        <f t="shared" si="31"/>
        <v>11.4</v>
      </c>
      <c r="M384" s="10">
        <f t="shared" si="32"/>
        <v>0</v>
      </c>
      <c r="N384" s="10">
        <f t="shared" si="33"/>
        <v>11.4</v>
      </c>
      <c r="O384" s="10">
        <f t="shared" si="34"/>
        <v>3.8000000000000003</v>
      </c>
      <c r="P384" s="10">
        <f t="shared" si="35"/>
        <v>0</v>
      </c>
    </row>
    <row r="385" spans="1:16">
      <c r="A385" s="8" t="s">
        <v>27</v>
      </c>
      <c r="B385" s="9" t="s">
        <v>28</v>
      </c>
      <c r="C385" s="10">
        <v>344.1</v>
      </c>
      <c r="D385" s="10">
        <v>344.1</v>
      </c>
      <c r="E385" s="10">
        <v>0</v>
      </c>
      <c r="F385" s="10">
        <v>12.668150000000001</v>
      </c>
      <c r="G385" s="10">
        <v>0</v>
      </c>
      <c r="H385" s="10">
        <v>12.668150000000001</v>
      </c>
      <c r="I385" s="10">
        <v>0</v>
      </c>
      <c r="J385" s="10">
        <v>0</v>
      </c>
      <c r="K385" s="10">
        <f t="shared" si="30"/>
        <v>-12.668150000000001</v>
      </c>
      <c r="L385" s="10">
        <f t="shared" si="31"/>
        <v>331.43185</v>
      </c>
      <c r="M385" s="10">
        <f t="shared" si="32"/>
        <v>0</v>
      </c>
      <c r="N385" s="10">
        <f t="shared" si="33"/>
        <v>331.43185</v>
      </c>
      <c r="O385" s="10">
        <f t="shared" si="34"/>
        <v>-12.668150000000001</v>
      </c>
      <c r="P385" s="10">
        <f t="shared" si="35"/>
        <v>0</v>
      </c>
    </row>
    <row r="386" spans="1:16">
      <c r="A386" s="8" t="s">
        <v>29</v>
      </c>
      <c r="B386" s="9" t="s">
        <v>30</v>
      </c>
      <c r="C386" s="10">
        <v>5.6000000000000005</v>
      </c>
      <c r="D386" s="10">
        <v>5.6000000000000005</v>
      </c>
      <c r="E386" s="10">
        <v>0.4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0.4</v>
      </c>
      <c r="L386" s="10">
        <f t="shared" si="31"/>
        <v>5.6000000000000005</v>
      </c>
      <c r="M386" s="10">
        <f t="shared" si="32"/>
        <v>0</v>
      </c>
      <c r="N386" s="10">
        <f t="shared" si="33"/>
        <v>5.6000000000000005</v>
      </c>
      <c r="O386" s="10">
        <f t="shared" si="34"/>
        <v>0.4</v>
      </c>
      <c r="P386" s="10">
        <f t="shared" si="35"/>
        <v>0</v>
      </c>
    </row>
    <row r="387" spans="1:16">
      <c r="A387" s="8" t="s">
        <v>31</v>
      </c>
      <c r="B387" s="9" t="s">
        <v>32</v>
      </c>
      <c r="C387" s="10">
        <v>44.300000000000004</v>
      </c>
      <c r="D387" s="10">
        <v>44.300000000000004</v>
      </c>
      <c r="E387" s="10">
        <v>3.5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3.5</v>
      </c>
      <c r="L387" s="10">
        <f t="shared" si="31"/>
        <v>44.300000000000004</v>
      </c>
      <c r="M387" s="10">
        <f t="shared" si="32"/>
        <v>0</v>
      </c>
      <c r="N387" s="10">
        <f t="shared" si="33"/>
        <v>44.300000000000004</v>
      </c>
      <c r="O387" s="10">
        <f t="shared" si="34"/>
        <v>3.5</v>
      </c>
      <c r="P387" s="10">
        <f t="shared" si="35"/>
        <v>0</v>
      </c>
    </row>
    <row r="388" spans="1:16">
      <c r="A388" s="8" t="s">
        <v>81</v>
      </c>
      <c r="B388" s="9" t="s">
        <v>82</v>
      </c>
      <c r="C388" s="10">
        <v>0</v>
      </c>
      <c r="D388" s="10">
        <v>2.33</v>
      </c>
      <c r="E388" s="10">
        <v>0.2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0.2</v>
      </c>
      <c r="L388" s="10">
        <f t="shared" si="31"/>
        <v>2.33</v>
      </c>
      <c r="M388" s="10">
        <f t="shared" si="32"/>
        <v>0</v>
      </c>
      <c r="N388" s="10">
        <f t="shared" si="33"/>
        <v>2.33</v>
      </c>
      <c r="O388" s="10">
        <f t="shared" si="34"/>
        <v>0.2</v>
      </c>
      <c r="P388" s="10">
        <f t="shared" si="35"/>
        <v>0</v>
      </c>
    </row>
    <row r="389" spans="1:16">
      <c r="A389" s="5" t="s">
        <v>334</v>
      </c>
      <c r="B389" s="6" t="s">
        <v>335</v>
      </c>
      <c r="C389" s="7">
        <v>989</v>
      </c>
      <c r="D389" s="7">
        <v>989</v>
      </c>
      <c r="E389" s="7">
        <v>68</v>
      </c>
      <c r="F389" s="7">
        <v>0</v>
      </c>
      <c r="G389" s="7">
        <v>0</v>
      </c>
      <c r="H389" s="7">
        <v>0</v>
      </c>
      <c r="I389" s="7">
        <v>0</v>
      </c>
      <c r="J389" s="7">
        <v>68</v>
      </c>
      <c r="K389" s="7">
        <f t="shared" si="30"/>
        <v>68</v>
      </c>
      <c r="L389" s="7">
        <f t="shared" si="31"/>
        <v>989</v>
      </c>
      <c r="M389" s="7">
        <f t="shared" si="32"/>
        <v>0</v>
      </c>
      <c r="N389" s="7">
        <f t="shared" si="33"/>
        <v>989</v>
      </c>
      <c r="O389" s="7">
        <f t="shared" si="34"/>
        <v>68</v>
      </c>
      <c r="P389" s="7">
        <f t="shared" si="35"/>
        <v>0</v>
      </c>
    </row>
    <row r="390" spans="1:16" ht="25.5">
      <c r="A390" s="8" t="s">
        <v>35</v>
      </c>
      <c r="B390" s="9" t="s">
        <v>36</v>
      </c>
      <c r="C390" s="10">
        <v>989</v>
      </c>
      <c r="D390" s="10">
        <v>989</v>
      </c>
      <c r="E390" s="10">
        <v>68</v>
      </c>
      <c r="F390" s="10">
        <v>0</v>
      </c>
      <c r="G390" s="10">
        <v>0</v>
      </c>
      <c r="H390" s="10">
        <v>0</v>
      </c>
      <c r="I390" s="10">
        <v>0</v>
      </c>
      <c r="J390" s="10">
        <v>68</v>
      </c>
      <c r="K390" s="10">
        <f t="shared" ref="K390:K453" si="36">E390-F390</f>
        <v>68</v>
      </c>
      <c r="L390" s="10">
        <f t="shared" ref="L390:L453" si="37">D390-F390</f>
        <v>989</v>
      </c>
      <c r="M390" s="10">
        <f t="shared" ref="M390:M453" si="38">IF(E390=0,0,(F390/E390)*100)</f>
        <v>0</v>
      </c>
      <c r="N390" s="10">
        <f t="shared" ref="N390:N453" si="39">D390-H390</f>
        <v>989</v>
      </c>
      <c r="O390" s="10">
        <f t="shared" ref="O390:O453" si="40">E390-H390</f>
        <v>68</v>
      </c>
      <c r="P390" s="10">
        <f t="shared" ref="P390:P453" si="41">IF(E390=0,0,(H390/E390)*100)</f>
        <v>0</v>
      </c>
    </row>
    <row r="391" spans="1:16" ht="25.5">
      <c r="A391" s="5" t="s">
        <v>336</v>
      </c>
      <c r="B391" s="6" t="s">
        <v>337</v>
      </c>
      <c r="C391" s="7">
        <v>1606.4000000000003</v>
      </c>
      <c r="D391" s="7">
        <v>1606.4000000000003</v>
      </c>
      <c r="E391" s="7">
        <v>131.9</v>
      </c>
      <c r="F391" s="7">
        <v>9.5268100000000011</v>
      </c>
      <c r="G391" s="7">
        <v>0</v>
      </c>
      <c r="H391" s="7">
        <v>9.5268100000000011</v>
      </c>
      <c r="I391" s="7">
        <v>0</v>
      </c>
      <c r="J391" s="7">
        <v>0</v>
      </c>
      <c r="K391" s="7">
        <f t="shared" si="36"/>
        <v>122.37319000000001</v>
      </c>
      <c r="L391" s="7">
        <f t="shared" si="37"/>
        <v>1596.8731900000002</v>
      </c>
      <c r="M391" s="7">
        <f t="shared" si="38"/>
        <v>7.2227520849128135</v>
      </c>
      <c r="N391" s="7">
        <f t="shared" si="39"/>
        <v>1596.8731900000002</v>
      </c>
      <c r="O391" s="7">
        <f t="shared" si="40"/>
        <v>122.37319000000001</v>
      </c>
      <c r="P391" s="7">
        <f t="shared" si="41"/>
        <v>7.2227520849128135</v>
      </c>
    </row>
    <row r="392" spans="1:16">
      <c r="A392" s="8" t="s">
        <v>67</v>
      </c>
      <c r="B392" s="9" t="s">
        <v>68</v>
      </c>
      <c r="C392" s="10">
        <v>1150.9000000000001</v>
      </c>
      <c r="D392" s="10">
        <v>1150.9000000000001</v>
      </c>
      <c r="E392" s="10">
        <v>96.7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96.7</v>
      </c>
      <c r="L392" s="10">
        <f t="shared" si="37"/>
        <v>1150.9000000000001</v>
      </c>
      <c r="M392" s="10">
        <f t="shared" si="38"/>
        <v>0</v>
      </c>
      <c r="N392" s="10">
        <f t="shared" si="39"/>
        <v>1150.9000000000001</v>
      </c>
      <c r="O392" s="10">
        <f t="shared" si="40"/>
        <v>96.7</v>
      </c>
      <c r="P392" s="10">
        <f t="shared" si="41"/>
        <v>0</v>
      </c>
    </row>
    <row r="393" spans="1:16">
      <c r="A393" s="8" t="s">
        <v>69</v>
      </c>
      <c r="B393" s="9" t="s">
        <v>70</v>
      </c>
      <c r="C393" s="10">
        <v>261.89999999999998</v>
      </c>
      <c r="D393" s="10">
        <v>261.89999999999998</v>
      </c>
      <c r="E393" s="10">
        <v>22.3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22.3</v>
      </c>
      <c r="L393" s="10">
        <f t="shared" si="37"/>
        <v>261.89999999999998</v>
      </c>
      <c r="M393" s="10">
        <f t="shared" si="38"/>
        <v>0</v>
      </c>
      <c r="N393" s="10">
        <f t="shared" si="39"/>
        <v>261.89999999999998</v>
      </c>
      <c r="O393" s="10">
        <f t="shared" si="40"/>
        <v>22.3</v>
      </c>
      <c r="P393" s="10">
        <f t="shared" si="41"/>
        <v>0</v>
      </c>
    </row>
    <row r="394" spans="1:16">
      <c r="A394" s="8" t="s">
        <v>61</v>
      </c>
      <c r="B394" s="9" t="s">
        <v>62</v>
      </c>
      <c r="C394" s="10">
        <v>25</v>
      </c>
      <c r="D394" s="10">
        <v>25</v>
      </c>
      <c r="E394" s="10">
        <v>2.1</v>
      </c>
      <c r="F394" s="10">
        <v>1.5255000000000001</v>
      </c>
      <c r="G394" s="10">
        <v>0</v>
      </c>
      <c r="H394" s="10">
        <v>1.5255000000000001</v>
      </c>
      <c r="I394" s="10">
        <v>0</v>
      </c>
      <c r="J394" s="10">
        <v>0</v>
      </c>
      <c r="K394" s="10">
        <f t="shared" si="36"/>
        <v>0.57450000000000001</v>
      </c>
      <c r="L394" s="10">
        <f t="shared" si="37"/>
        <v>23.474499999999999</v>
      </c>
      <c r="M394" s="10">
        <f t="shared" si="38"/>
        <v>72.642857142857139</v>
      </c>
      <c r="N394" s="10">
        <f t="shared" si="39"/>
        <v>23.474499999999999</v>
      </c>
      <c r="O394" s="10">
        <f t="shared" si="40"/>
        <v>0.57450000000000001</v>
      </c>
      <c r="P394" s="10">
        <f t="shared" si="41"/>
        <v>72.642857142857139</v>
      </c>
    </row>
    <row r="395" spans="1:16">
      <c r="A395" s="8" t="s">
        <v>71</v>
      </c>
      <c r="B395" s="9" t="s">
        <v>72</v>
      </c>
      <c r="C395" s="10">
        <v>70</v>
      </c>
      <c r="D395" s="10">
        <v>68.349999999999994</v>
      </c>
      <c r="E395" s="10">
        <v>5.0600000000000005</v>
      </c>
      <c r="F395" s="10">
        <v>3.7669999999999999</v>
      </c>
      <c r="G395" s="10">
        <v>0</v>
      </c>
      <c r="H395" s="10">
        <v>3.7669999999999999</v>
      </c>
      <c r="I395" s="10">
        <v>0</v>
      </c>
      <c r="J395" s="10">
        <v>0</v>
      </c>
      <c r="K395" s="10">
        <f t="shared" si="36"/>
        <v>1.2930000000000006</v>
      </c>
      <c r="L395" s="10">
        <f t="shared" si="37"/>
        <v>64.582999999999998</v>
      </c>
      <c r="M395" s="10">
        <f t="shared" si="38"/>
        <v>74.446640316205531</v>
      </c>
      <c r="N395" s="10">
        <f t="shared" si="39"/>
        <v>64.582999999999998</v>
      </c>
      <c r="O395" s="10">
        <f t="shared" si="40"/>
        <v>1.2930000000000006</v>
      </c>
      <c r="P395" s="10">
        <f t="shared" si="41"/>
        <v>74.446640316205531</v>
      </c>
    </row>
    <row r="396" spans="1:16">
      <c r="A396" s="8" t="s">
        <v>79</v>
      </c>
      <c r="B396" s="9" t="s">
        <v>80</v>
      </c>
      <c r="C396" s="10">
        <v>1.7</v>
      </c>
      <c r="D396" s="10">
        <v>1.7</v>
      </c>
      <c r="E396" s="10">
        <v>0.2</v>
      </c>
      <c r="F396" s="10">
        <v>0.14000000000000001</v>
      </c>
      <c r="G396" s="10">
        <v>0</v>
      </c>
      <c r="H396" s="10">
        <v>0.14000000000000001</v>
      </c>
      <c r="I396" s="10">
        <v>0</v>
      </c>
      <c r="J396" s="10">
        <v>0</v>
      </c>
      <c r="K396" s="10">
        <f t="shared" si="36"/>
        <v>0.06</v>
      </c>
      <c r="L396" s="10">
        <f t="shared" si="37"/>
        <v>1.56</v>
      </c>
      <c r="M396" s="10">
        <f t="shared" si="38"/>
        <v>70</v>
      </c>
      <c r="N396" s="10">
        <f t="shared" si="39"/>
        <v>1.56</v>
      </c>
      <c r="O396" s="10">
        <f t="shared" si="40"/>
        <v>0.06</v>
      </c>
      <c r="P396" s="10">
        <f t="shared" si="41"/>
        <v>70</v>
      </c>
    </row>
    <row r="397" spans="1:16">
      <c r="A397" s="8" t="s">
        <v>27</v>
      </c>
      <c r="B397" s="9" t="s">
        <v>28</v>
      </c>
      <c r="C397" s="10">
        <v>32.4</v>
      </c>
      <c r="D397" s="10">
        <v>32.4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0</v>
      </c>
      <c r="L397" s="10">
        <f t="shared" si="37"/>
        <v>32.4</v>
      </c>
      <c r="M397" s="10">
        <f t="shared" si="38"/>
        <v>0</v>
      </c>
      <c r="N397" s="10">
        <f t="shared" si="39"/>
        <v>32.4</v>
      </c>
      <c r="O397" s="10">
        <f t="shared" si="40"/>
        <v>0</v>
      </c>
      <c r="P397" s="10">
        <f t="shared" si="41"/>
        <v>0</v>
      </c>
    </row>
    <row r="398" spans="1:16">
      <c r="A398" s="8" t="s">
        <v>29</v>
      </c>
      <c r="B398" s="9" t="s">
        <v>30</v>
      </c>
      <c r="C398" s="10">
        <v>3.7</v>
      </c>
      <c r="D398" s="10">
        <v>3.7</v>
      </c>
      <c r="E398" s="10">
        <v>0.3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0.3</v>
      </c>
      <c r="L398" s="10">
        <f t="shared" si="37"/>
        <v>3.7</v>
      </c>
      <c r="M398" s="10">
        <f t="shared" si="38"/>
        <v>0</v>
      </c>
      <c r="N398" s="10">
        <f t="shared" si="39"/>
        <v>3.7</v>
      </c>
      <c r="O398" s="10">
        <f t="shared" si="40"/>
        <v>0.3</v>
      </c>
      <c r="P398" s="10">
        <f t="shared" si="41"/>
        <v>0</v>
      </c>
    </row>
    <row r="399" spans="1:16">
      <c r="A399" s="8" t="s">
        <v>31</v>
      </c>
      <c r="B399" s="9" t="s">
        <v>32</v>
      </c>
      <c r="C399" s="10">
        <v>11.9</v>
      </c>
      <c r="D399" s="10">
        <v>11.9</v>
      </c>
      <c r="E399" s="10">
        <v>1</v>
      </c>
      <c r="F399" s="10">
        <v>0.92847000000000002</v>
      </c>
      <c r="G399" s="10">
        <v>0</v>
      </c>
      <c r="H399" s="10">
        <v>0.92847000000000002</v>
      </c>
      <c r="I399" s="10">
        <v>0</v>
      </c>
      <c r="J399" s="10">
        <v>0</v>
      </c>
      <c r="K399" s="10">
        <f t="shared" si="36"/>
        <v>7.1529999999999982E-2</v>
      </c>
      <c r="L399" s="10">
        <f t="shared" si="37"/>
        <v>10.97153</v>
      </c>
      <c r="M399" s="10">
        <f t="shared" si="38"/>
        <v>92.847000000000008</v>
      </c>
      <c r="N399" s="10">
        <f t="shared" si="39"/>
        <v>10.97153</v>
      </c>
      <c r="O399" s="10">
        <f t="shared" si="40"/>
        <v>7.1529999999999982E-2</v>
      </c>
      <c r="P399" s="10">
        <f t="shared" si="41"/>
        <v>92.847000000000008</v>
      </c>
    </row>
    <row r="400" spans="1:16">
      <c r="A400" s="8" t="s">
        <v>81</v>
      </c>
      <c r="B400" s="9" t="s">
        <v>82</v>
      </c>
      <c r="C400" s="10">
        <v>0</v>
      </c>
      <c r="D400" s="10">
        <v>1.6500000000000001</v>
      </c>
      <c r="E400" s="10">
        <v>0.14000000000000001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0.14000000000000001</v>
      </c>
      <c r="L400" s="10">
        <f t="shared" si="37"/>
        <v>1.6500000000000001</v>
      </c>
      <c r="M400" s="10">
        <f t="shared" si="38"/>
        <v>0</v>
      </c>
      <c r="N400" s="10">
        <f t="shared" si="39"/>
        <v>1.6500000000000001</v>
      </c>
      <c r="O400" s="10">
        <f t="shared" si="40"/>
        <v>0.14000000000000001</v>
      </c>
      <c r="P400" s="10">
        <f t="shared" si="41"/>
        <v>0</v>
      </c>
    </row>
    <row r="401" spans="1:16" ht="25.5">
      <c r="A401" s="8" t="s">
        <v>83</v>
      </c>
      <c r="B401" s="9" t="s">
        <v>84</v>
      </c>
      <c r="C401" s="10">
        <v>0.6</v>
      </c>
      <c r="D401" s="10">
        <v>0.6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</v>
      </c>
      <c r="L401" s="10">
        <f t="shared" si="37"/>
        <v>0.6</v>
      </c>
      <c r="M401" s="10">
        <f t="shared" si="38"/>
        <v>0</v>
      </c>
      <c r="N401" s="10">
        <f t="shared" si="39"/>
        <v>0.6</v>
      </c>
      <c r="O401" s="10">
        <f t="shared" si="40"/>
        <v>0</v>
      </c>
      <c r="P401" s="10">
        <f t="shared" si="41"/>
        <v>0</v>
      </c>
    </row>
    <row r="402" spans="1:16">
      <c r="A402" s="8" t="s">
        <v>73</v>
      </c>
      <c r="B402" s="9" t="s">
        <v>74</v>
      </c>
      <c r="C402" s="10">
        <v>48.300000000000004</v>
      </c>
      <c r="D402" s="10">
        <v>48.300000000000004</v>
      </c>
      <c r="E402" s="10">
        <v>4.0999999999999996</v>
      </c>
      <c r="F402" s="10">
        <v>3.1658400000000002</v>
      </c>
      <c r="G402" s="10">
        <v>0</v>
      </c>
      <c r="H402" s="10">
        <v>3.1658400000000002</v>
      </c>
      <c r="I402" s="10">
        <v>0</v>
      </c>
      <c r="J402" s="10">
        <v>0</v>
      </c>
      <c r="K402" s="10">
        <f t="shared" si="36"/>
        <v>0.93415999999999944</v>
      </c>
      <c r="L402" s="10">
        <f t="shared" si="37"/>
        <v>45.134160000000001</v>
      </c>
      <c r="M402" s="10">
        <f t="shared" si="38"/>
        <v>77.215609756097564</v>
      </c>
      <c r="N402" s="10">
        <f t="shared" si="39"/>
        <v>45.134160000000001</v>
      </c>
      <c r="O402" s="10">
        <f t="shared" si="40"/>
        <v>0.93415999999999944</v>
      </c>
      <c r="P402" s="10">
        <f t="shared" si="41"/>
        <v>77.215609756097564</v>
      </c>
    </row>
    <row r="403" spans="1:16">
      <c r="A403" s="5" t="s">
        <v>115</v>
      </c>
      <c r="B403" s="6" t="s">
        <v>116</v>
      </c>
      <c r="C403" s="7">
        <v>7718</v>
      </c>
      <c r="D403" s="7">
        <v>7870</v>
      </c>
      <c r="E403" s="7">
        <v>1412</v>
      </c>
      <c r="F403" s="7">
        <v>483.16473999999999</v>
      </c>
      <c r="G403" s="7">
        <v>0</v>
      </c>
      <c r="H403" s="7">
        <v>557.69893999999999</v>
      </c>
      <c r="I403" s="7">
        <v>0</v>
      </c>
      <c r="J403" s="7">
        <v>63.88758</v>
      </c>
      <c r="K403" s="7">
        <f t="shared" si="36"/>
        <v>928.83526000000006</v>
      </c>
      <c r="L403" s="7">
        <f t="shared" si="37"/>
        <v>7386.8352599999998</v>
      </c>
      <c r="M403" s="7">
        <f t="shared" si="38"/>
        <v>34.218466005665718</v>
      </c>
      <c r="N403" s="7">
        <f t="shared" si="39"/>
        <v>7312.3010599999998</v>
      </c>
      <c r="O403" s="7">
        <f t="shared" si="40"/>
        <v>854.30106000000001</v>
      </c>
      <c r="P403" s="7">
        <f t="shared" si="41"/>
        <v>39.497092067988667</v>
      </c>
    </row>
    <row r="404" spans="1:16">
      <c r="A404" s="8" t="s">
        <v>61</v>
      </c>
      <c r="B404" s="9" t="s">
        <v>62</v>
      </c>
      <c r="C404" s="10">
        <v>1930</v>
      </c>
      <c r="D404" s="10">
        <v>1930</v>
      </c>
      <c r="E404" s="10">
        <v>300</v>
      </c>
      <c r="F404" s="10">
        <v>50.591999999999999</v>
      </c>
      <c r="G404" s="10">
        <v>0</v>
      </c>
      <c r="H404" s="10">
        <v>50.591999999999999</v>
      </c>
      <c r="I404" s="10">
        <v>0</v>
      </c>
      <c r="J404" s="10">
        <v>33.630000000000003</v>
      </c>
      <c r="K404" s="10">
        <f t="shared" si="36"/>
        <v>249.40800000000002</v>
      </c>
      <c r="L404" s="10">
        <f t="shared" si="37"/>
        <v>1879.4079999999999</v>
      </c>
      <c r="M404" s="10">
        <f t="shared" si="38"/>
        <v>16.863999999999997</v>
      </c>
      <c r="N404" s="10">
        <f t="shared" si="39"/>
        <v>1879.4079999999999</v>
      </c>
      <c r="O404" s="10">
        <f t="shared" si="40"/>
        <v>249.40800000000002</v>
      </c>
      <c r="P404" s="10">
        <f t="shared" si="41"/>
        <v>16.863999999999997</v>
      </c>
    </row>
    <row r="405" spans="1:16">
      <c r="A405" s="8" t="s">
        <v>71</v>
      </c>
      <c r="B405" s="9" t="s">
        <v>72</v>
      </c>
      <c r="C405" s="10">
        <v>4238</v>
      </c>
      <c r="D405" s="10">
        <v>4250</v>
      </c>
      <c r="E405" s="10">
        <v>1112</v>
      </c>
      <c r="F405" s="10">
        <v>232.57273999999998</v>
      </c>
      <c r="G405" s="10">
        <v>0</v>
      </c>
      <c r="H405" s="10">
        <v>232.57273999999998</v>
      </c>
      <c r="I405" s="10">
        <v>0</v>
      </c>
      <c r="J405" s="10">
        <v>30.257580000000001</v>
      </c>
      <c r="K405" s="10">
        <f t="shared" si="36"/>
        <v>879.42726000000005</v>
      </c>
      <c r="L405" s="10">
        <f t="shared" si="37"/>
        <v>4017.4272599999999</v>
      </c>
      <c r="M405" s="10">
        <f t="shared" si="38"/>
        <v>20.914814748201437</v>
      </c>
      <c r="N405" s="10">
        <f t="shared" si="39"/>
        <v>4017.4272599999999</v>
      </c>
      <c r="O405" s="10">
        <f t="shared" si="40"/>
        <v>879.42726000000005</v>
      </c>
      <c r="P405" s="10">
        <f t="shared" si="41"/>
        <v>20.914814748201437</v>
      </c>
    </row>
    <row r="406" spans="1:16" ht="25.5">
      <c r="A406" s="8" t="s">
        <v>35</v>
      </c>
      <c r="B406" s="9" t="s">
        <v>36</v>
      </c>
      <c r="C406" s="10">
        <v>1400</v>
      </c>
      <c r="D406" s="10">
        <v>1540</v>
      </c>
      <c r="E406" s="10">
        <v>0</v>
      </c>
      <c r="F406" s="10">
        <v>200</v>
      </c>
      <c r="G406" s="10">
        <v>0</v>
      </c>
      <c r="H406" s="10">
        <v>200</v>
      </c>
      <c r="I406" s="10">
        <v>0</v>
      </c>
      <c r="J406" s="10">
        <v>0</v>
      </c>
      <c r="K406" s="10">
        <f t="shared" si="36"/>
        <v>-200</v>
      </c>
      <c r="L406" s="10">
        <f t="shared" si="37"/>
        <v>1340</v>
      </c>
      <c r="M406" s="10">
        <f t="shared" si="38"/>
        <v>0</v>
      </c>
      <c r="N406" s="10">
        <f t="shared" si="39"/>
        <v>1340</v>
      </c>
      <c r="O406" s="10">
        <f t="shared" si="40"/>
        <v>-200</v>
      </c>
      <c r="P406" s="10">
        <f t="shared" si="41"/>
        <v>0</v>
      </c>
    </row>
    <row r="407" spans="1:16">
      <c r="A407" s="8" t="s">
        <v>85</v>
      </c>
      <c r="B407" s="9" t="s">
        <v>86</v>
      </c>
      <c r="C407" s="10">
        <v>150</v>
      </c>
      <c r="D407" s="10">
        <v>150</v>
      </c>
      <c r="E407" s="10">
        <v>0</v>
      </c>
      <c r="F407" s="10">
        <v>0</v>
      </c>
      <c r="G407" s="10">
        <v>0</v>
      </c>
      <c r="H407" s="10">
        <v>74.534199999999998</v>
      </c>
      <c r="I407" s="10">
        <v>0</v>
      </c>
      <c r="J407" s="10">
        <v>0</v>
      </c>
      <c r="K407" s="10">
        <f t="shared" si="36"/>
        <v>0</v>
      </c>
      <c r="L407" s="10">
        <f t="shared" si="37"/>
        <v>150</v>
      </c>
      <c r="M407" s="10">
        <f t="shared" si="38"/>
        <v>0</v>
      </c>
      <c r="N407" s="10">
        <f t="shared" si="39"/>
        <v>75.465800000000002</v>
      </c>
      <c r="O407" s="10">
        <f t="shared" si="40"/>
        <v>-74.534199999999998</v>
      </c>
      <c r="P407" s="10">
        <f t="shared" si="41"/>
        <v>0</v>
      </c>
    </row>
    <row r="408" spans="1:16">
      <c r="A408" s="5" t="s">
        <v>117</v>
      </c>
      <c r="B408" s="6" t="s">
        <v>118</v>
      </c>
      <c r="C408" s="7">
        <v>2812.5264200000001</v>
      </c>
      <c r="D408" s="7">
        <v>2812.6614199999999</v>
      </c>
      <c r="E408" s="7">
        <v>321.41300000000001</v>
      </c>
      <c r="F408" s="7">
        <v>84.870519999999999</v>
      </c>
      <c r="G408" s="7">
        <v>0</v>
      </c>
      <c r="H408" s="7">
        <v>84.870519999999999</v>
      </c>
      <c r="I408" s="7">
        <v>0</v>
      </c>
      <c r="J408" s="7">
        <v>49.357250000000001</v>
      </c>
      <c r="K408" s="7">
        <f t="shared" si="36"/>
        <v>236.54248000000001</v>
      </c>
      <c r="L408" s="7">
        <f t="shared" si="37"/>
        <v>2727.7909</v>
      </c>
      <c r="M408" s="7">
        <f t="shared" si="38"/>
        <v>26.405440974696106</v>
      </c>
      <c r="N408" s="7">
        <f t="shared" si="39"/>
        <v>2727.7909</v>
      </c>
      <c r="O408" s="7">
        <f t="shared" si="40"/>
        <v>236.54248000000001</v>
      </c>
      <c r="P408" s="7">
        <f t="shared" si="41"/>
        <v>26.405440974696106</v>
      </c>
    </row>
    <row r="409" spans="1:16" ht="25.5">
      <c r="A409" s="8" t="s">
        <v>35</v>
      </c>
      <c r="B409" s="9" t="s">
        <v>36</v>
      </c>
      <c r="C409" s="10">
        <v>2812.5264200000001</v>
      </c>
      <c r="D409" s="10">
        <v>2812.6614199999999</v>
      </c>
      <c r="E409" s="10">
        <v>321.41300000000001</v>
      </c>
      <c r="F409" s="10">
        <v>84.870519999999999</v>
      </c>
      <c r="G409" s="10">
        <v>0</v>
      </c>
      <c r="H409" s="10">
        <v>84.870519999999999</v>
      </c>
      <c r="I409" s="10">
        <v>0</v>
      </c>
      <c r="J409" s="10">
        <v>49.357250000000001</v>
      </c>
      <c r="K409" s="10">
        <f t="shared" si="36"/>
        <v>236.54248000000001</v>
      </c>
      <c r="L409" s="10">
        <f t="shared" si="37"/>
        <v>2727.7909</v>
      </c>
      <c r="M409" s="10">
        <f t="shared" si="38"/>
        <v>26.405440974696106</v>
      </c>
      <c r="N409" s="10">
        <f t="shared" si="39"/>
        <v>2727.7909</v>
      </c>
      <c r="O409" s="10">
        <f t="shared" si="40"/>
        <v>236.54248000000001</v>
      </c>
      <c r="P409" s="10">
        <f t="shared" si="41"/>
        <v>26.405440974696106</v>
      </c>
    </row>
    <row r="410" spans="1:16">
      <c r="A410" s="5" t="s">
        <v>338</v>
      </c>
      <c r="B410" s="6" t="s">
        <v>339</v>
      </c>
      <c r="C410" s="7">
        <v>0</v>
      </c>
      <c r="D410" s="7">
        <v>180</v>
      </c>
      <c r="E410" s="7">
        <v>180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f t="shared" si="36"/>
        <v>180</v>
      </c>
      <c r="L410" s="7">
        <f t="shared" si="37"/>
        <v>180</v>
      </c>
      <c r="M410" s="7">
        <f t="shared" si="38"/>
        <v>0</v>
      </c>
      <c r="N410" s="7">
        <f t="shared" si="39"/>
        <v>180</v>
      </c>
      <c r="O410" s="7">
        <f t="shared" si="40"/>
        <v>180</v>
      </c>
      <c r="P410" s="7">
        <f t="shared" si="41"/>
        <v>0</v>
      </c>
    </row>
    <row r="411" spans="1:16" ht="25.5">
      <c r="A411" s="8" t="s">
        <v>35</v>
      </c>
      <c r="B411" s="9" t="s">
        <v>36</v>
      </c>
      <c r="C411" s="10">
        <v>0</v>
      </c>
      <c r="D411" s="10">
        <v>180</v>
      </c>
      <c r="E411" s="10">
        <v>180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180</v>
      </c>
      <c r="L411" s="10">
        <f t="shared" si="37"/>
        <v>180</v>
      </c>
      <c r="M411" s="10">
        <f t="shared" si="38"/>
        <v>0</v>
      </c>
      <c r="N411" s="10">
        <f t="shared" si="39"/>
        <v>180</v>
      </c>
      <c r="O411" s="10">
        <f t="shared" si="40"/>
        <v>180</v>
      </c>
      <c r="P411" s="10">
        <f t="shared" si="41"/>
        <v>0</v>
      </c>
    </row>
    <row r="412" spans="1:16" ht="25.5">
      <c r="A412" s="5" t="s">
        <v>122</v>
      </c>
      <c r="B412" s="6" t="s">
        <v>123</v>
      </c>
      <c r="C412" s="7">
        <v>34611.86705999999</v>
      </c>
      <c r="D412" s="7">
        <v>35158.167059999992</v>
      </c>
      <c r="E412" s="7">
        <v>6823.6020000000008</v>
      </c>
      <c r="F412" s="7">
        <v>198.46535000000003</v>
      </c>
      <c r="G412" s="7">
        <v>85.570080000000004</v>
      </c>
      <c r="H412" s="7">
        <v>195.52592000000001</v>
      </c>
      <c r="I412" s="7">
        <v>5.8420199999999998</v>
      </c>
      <c r="J412" s="7">
        <v>344.21994000000001</v>
      </c>
      <c r="K412" s="7">
        <f t="shared" si="36"/>
        <v>6625.1366500000004</v>
      </c>
      <c r="L412" s="7">
        <f t="shared" si="37"/>
        <v>34959.701709999994</v>
      </c>
      <c r="M412" s="7">
        <f t="shared" si="38"/>
        <v>2.9085129818532796</v>
      </c>
      <c r="N412" s="7">
        <f t="shared" si="39"/>
        <v>34962.641139999992</v>
      </c>
      <c r="O412" s="7">
        <f t="shared" si="40"/>
        <v>6628.0760800000007</v>
      </c>
      <c r="P412" s="7">
        <f t="shared" si="41"/>
        <v>2.8654355866593626</v>
      </c>
    </row>
    <row r="413" spans="1:16" ht="25.5">
      <c r="A413" s="5" t="s">
        <v>124</v>
      </c>
      <c r="B413" s="6" t="s">
        <v>125</v>
      </c>
      <c r="C413" s="7">
        <v>4129.4801600000001</v>
      </c>
      <c r="D413" s="7">
        <v>4129.4801600000001</v>
      </c>
      <c r="E413" s="7">
        <v>287.39999999999998</v>
      </c>
      <c r="F413" s="7">
        <v>29.073750000000004</v>
      </c>
      <c r="G413" s="7">
        <v>15.170150000000001</v>
      </c>
      <c r="H413" s="7">
        <v>30.003750000000004</v>
      </c>
      <c r="I413" s="7">
        <v>0</v>
      </c>
      <c r="J413" s="7">
        <v>26.371410000000001</v>
      </c>
      <c r="K413" s="7">
        <f t="shared" si="36"/>
        <v>258.32624999999996</v>
      </c>
      <c r="L413" s="7">
        <f t="shared" si="37"/>
        <v>4100.4064100000005</v>
      </c>
      <c r="M413" s="7">
        <f t="shared" si="38"/>
        <v>10.116127348643008</v>
      </c>
      <c r="N413" s="7">
        <f t="shared" si="39"/>
        <v>4099.4764100000002</v>
      </c>
      <c r="O413" s="7">
        <f t="shared" si="40"/>
        <v>257.39624999999995</v>
      </c>
      <c r="P413" s="7">
        <f t="shared" si="41"/>
        <v>10.439718162839251</v>
      </c>
    </row>
    <row r="414" spans="1:16">
      <c r="A414" s="8" t="s">
        <v>67</v>
      </c>
      <c r="B414" s="9" t="s">
        <v>68</v>
      </c>
      <c r="C414" s="10">
        <v>2735.7000000000003</v>
      </c>
      <c r="D414" s="10">
        <v>2735.7000000000003</v>
      </c>
      <c r="E414" s="10">
        <v>200</v>
      </c>
      <c r="F414" s="10">
        <v>8.8401200000000006</v>
      </c>
      <c r="G414" s="10">
        <v>0</v>
      </c>
      <c r="H414" s="10">
        <v>8.8401200000000006</v>
      </c>
      <c r="I414" s="10">
        <v>0</v>
      </c>
      <c r="J414" s="10">
        <v>3.3168299999999999</v>
      </c>
      <c r="K414" s="10">
        <f t="shared" si="36"/>
        <v>191.15987999999999</v>
      </c>
      <c r="L414" s="10">
        <f t="shared" si="37"/>
        <v>2726.8598800000004</v>
      </c>
      <c r="M414" s="10">
        <f t="shared" si="38"/>
        <v>4.4200600000000003</v>
      </c>
      <c r="N414" s="10">
        <f t="shared" si="39"/>
        <v>2726.8598800000004</v>
      </c>
      <c r="O414" s="10">
        <f t="shared" si="40"/>
        <v>191.15987999999999</v>
      </c>
      <c r="P414" s="10">
        <f t="shared" si="41"/>
        <v>4.4200600000000003</v>
      </c>
    </row>
    <row r="415" spans="1:16">
      <c r="A415" s="8" t="s">
        <v>69</v>
      </c>
      <c r="B415" s="9" t="s">
        <v>70</v>
      </c>
      <c r="C415" s="10">
        <v>630.62238000000002</v>
      </c>
      <c r="D415" s="10">
        <v>630.62238000000002</v>
      </c>
      <c r="E415" s="10">
        <v>44</v>
      </c>
      <c r="F415" s="10">
        <v>1.9448300000000001</v>
      </c>
      <c r="G415" s="10">
        <v>0</v>
      </c>
      <c r="H415" s="10">
        <v>1.9448300000000001</v>
      </c>
      <c r="I415" s="10">
        <v>0</v>
      </c>
      <c r="J415" s="10">
        <v>2.6745300000000003</v>
      </c>
      <c r="K415" s="10">
        <f t="shared" si="36"/>
        <v>42.055169999999997</v>
      </c>
      <c r="L415" s="10">
        <f t="shared" si="37"/>
        <v>628.67755</v>
      </c>
      <c r="M415" s="10">
        <f t="shared" si="38"/>
        <v>4.4200681818181824</v>
      </c>
      <c r="N415" s="10">
        <f t="shared" si="39"/>
        <v>628.67755</v>
      </c>
      <c r="O415" s="10">
        <f t="shared" si="40"/>
        <v>42.055169999999997</v>
      </c>
      <c r="P415" s="10">
        <f t="shared" si="41"/>
        <v>4.4200681818181824</v>
      </c>
    </row>
    <row r="416" spans="1:16">
      <c r="A416" s="8" t="s">
        <v>61</v>
      </c>
      <c r="B416" s="9" t="s">
        <v>62</v>
      </c>
      <c r="C416" s="10">
        <v>509.20992999999999</v>
      </c>
      <c r="D416" s="10">
        <v>467.70992999999999</v>
      </c>
      <c r="E416" s="10">
        <v>30</v>
      </c>
      <c r="F416" s="10">
        <v>1.1759999999999999</v>
      </c>
      <c r="G416" s="10">
        <v>12.426500000000001</v>
      </c>
      <c r="H416" s="10">
        <v>1.1759999999999999</v>
      </c>
      <c r="I416" s="10">
        <v>0</v>
      </c>
      <c r="J416" s="10">
        <v>14.8865</v>
      </c>
      <c r="K416" s="10">
        <f t="shared" si="36"/>
        <v>28.824000000000002</v>
      </c>
      <c r="L416" s="10">
        <f t="shared" si="37"/>
        <v>466.53393</v>
      </c>
      <c r="M416" s="10">
        <f t="shared" si="38"/>
        <v>3.92</v>
      </c>
      <c r="N416" s="10">
        <f t="shared" si="39"/>
        <v>466.53393</v>
      </c>
      <c r="O416" s="10">
        <f t="shared" si="40"/>
        <v>28.824000000000002</v>
      </c>
      <c r="P416" s="10">
        <f t="shared" si="41"/>
        <v>3.92</v>
      </c>
    </row>
    <row r="417" spans="1:16">
      <c r="A417" s="8" t="s">
        <v>71</v>
      </c>
      <c r="B417" s="9" t="s">
        <v>72</v>
      </c>
      <c r="C417" s="10">
        <v>85.667850000000001</v>
      </c>
      <c r="D417" s="10">
        <v>127.06785000000001</v>
      </c>
      <c r="E417" s="10">
        <v>6.7919999999999998</v>
      </c>
      <c r="F417" s="10">
        <v>10.73</v>
      </c>
      <c r="G417" s="10">
        <v>2.7</v>
      </c>
      <c r="H417" s="10">
        <v>11.66</v>
      </c>
      <c r="I417" s="10">
        <v>0</v>
      </c>
      <c r="J417" s="10">
        <v>5.4498999999999995</v>
      </c>
      <c r="K417" s="10">
        <f t="shared" si="36"/>
        <v>-3.9380000000000006</v>
      </c>
      <c r="L417" s="10">
        <f t="shared" si="37"/>
        <v>116.33785</v>
      </c>
      <c r="M417" s="10">
        <f t="shared" si="38"/>
        <v>157.97997644287398</v>
      </c>
      <c r="N417" s="10">
        <f t="shared" si="39"/>
        <v>115.40785000000001</v>
      </c>
      <c r="O417" s="10">
        <f t="shared" si="40"/>
        <v>-4.8680000000000003</v>
      </c>
      <c r="P417" s="10">
        <f t="shared" si="41"/>
        <v>171.67255594817433</v>
      </c>
    </row>
    <row r="418" spans="1:16">
      <c r="A418" s="8" t="s">
        <v>79</v>
      </c>
      <c r="B418" s="9" t="s">
        <v>80</v>
      </c>
      <c r="C418" s="10">
        <v>49.18</v>
      </c>
      <c r="D418" s="10">
        <v>49.18</v>
      </c>
      <c r="E418" s="10">
        <v>4</v>
      </c>
      <c r="F418" s="10">
        <v>1.96</v>
      </c>
      <c r="G418" s="10">
        <v>0</v>
      </c>
      <c r="H418" s="10">
        <v>1.96</v>
      </c>
      <c r="I418" s="10">
        <v>0</v>
      </c>
      <c r="J418" s="10">
        <v>0</v>
      </c>
      <c r="K418" s="10">
        <f t="shared" si="36"/>
        <v>2.04</v>
      </c>
      <c r="L418" s="10">
        <f t="shared" si="37"/>
        <v>47.22</v>
      </c>
      <c r="M418" s="10">
        <f t="shared" si="38"/>
        <v>49</v>
      </c>
      <c r="N418" s="10">
        <f t="shared" si="39"/>
        <v>47.22</v>
      </c>
      <c r="O418" s="10">
        <f t="shared" si="40"/>
        <v>2.04</v>
      </c>
      <c r="P418" s="10">
        <f t="shared" si="41"/>
        <v>49</v>
      </c>
    </row>
    <row r="419" spans="1:16">
      <c r="A419" s="8" t="s">
        <v>27</v>
      </c>
      <c r="B419" s="9" t="s">
        <v>28</v>
      </c>
      <c r="C419" s="10">
        <v>84</v>
      </c>
      <c r="D419" s="10">
        <v>84</v>
      </c>
      <c r="E419" s="10">
        <v>0</v>
      </c>
      <c r="F419" s="10">
        <v>4.4228000000000005</v>
      </c>
      <c r="G419" s="10">
        <v>0</v>
      </c>
      <c r="H419" s="10">
        <v>4.4228000000000005</v>
      </c>
      <c r="I419" s="10">
        <v>0</v>
      </c>
      <c r="J419" s="10">
        <v>0</v>
      </c>
      <c r="K419" s="10">
        <f t="shared" si="36"/>
        <v>-4.4228000000000005</v>
      </c>
      <c r="L419" s="10">
        <f t="shared" si="37"/>
        <v>79.577200000000005</v>
      </c>
      <c r="M419" s="10">
        <f t="shared" si="38"/>
        <v>0</v>
      </c>
      <c r="N419" s="10">
        <f t="shared" si="39"/>
        <v>79.577200000000005</v>
      </c>
      <c r="O419" s="10">
        <f t="shared" si="40"/>
        <v>-4.4228000000000005</v>
      </c>
      <c r="P419" s="10">
        <f t="shared" si="41"/>
        <v>0</v>
      </c>
    </row>
    <row r="420" spans="1:16">
      <c r="A420" s="8" t="s">
        <v>29</v>
      </c>
      <c r="B420" s="9" t="s">
        <v>30</v>
      </c>
      <c r="C420" s="10">
        <v>6.2</v>
      </c>
      <c r="D420" s="10">
        <v>6.2</v>
      </c>
      <c r="E420" s="10">
        <v>0.5</v>
      </c>
      <c r="F420" s="10">
        <v>0</v>
      </c>
      <c r="G420" s="10">
        <v>2.682E-2</v>
      </c>
      <c r="H420" s="10">
        <v>0</v>
      </c>
      <c r="I420" s="10">
        <v>0</v>
      </c>
      <c r="J420" s="10">
        <v>2.682E-2</v>
      </c>
      <c r="K420" s="10">
        <f t="shared" si="36"/>
        <v>0.5</v>
      </c>
      <c r="L420" s="10">
        <f t="shared" si="37"/>
        <v>6.2</v>
      </c>
      <c r="M420" s="10">
        <f t="shared" si="38"/>
        <v>0</v>
      </c>
      <c r="N420" s="10">
        <f t="shared" si="39"/>
        <v>6.2</v>
      </c>
      <c r="O420" s="10">
        <f t="shared" si="40"/>
        <v>0.5</v>
      </c>
      <c r="P420" s="10">
        <f t="shared" si="41"/>
        <v>0</v>
      </c>
    </row>
    <row r="421" spans="1:16">
      <c r="A421" s="8" t="s">
        <v>31</v>
      </c>
      <c r="B421" s="9" t="s">
        <v>32</v>
      </c>
      <c r="C421" s="10">
        <v>28</v>
      </c>
      <c r="D421" s="10">
        <v>28</v>
      </c>
      <c r="E421" s="10">
        <v>2</v>
      </c>
      <c r="F421" s="10">
        <v>0</v>
      </c>
      <c r="G421" s="10">
        <v>1.272E-2</v>
      </c>
      <c r="H421" s="10">
        <v>0</v>
      </c>
      <c r="I421" s="10">
        <v>0</v>
      </c>
      <c r="J421" s="10">
        <v>1.272E-2</v>
      </c>
      <c r="K421" s="10">
        <f t="shared" si="36"/>
        <v>2</v>
      </c>
      <c r="L421" s="10">
        <f t="shared" si="37"/>
        <v>28</v>
      </c>
      <c r="M421" s="10">
        <f t="shared" si="38"/>
        <v>0</v>
      </c>
      <c r="N421" s="10">
        <f t="shared" si="39"/>
        <v>28</v>
      </c>
      <c r="O421" s="10">
        <f t="shared" si="40"/>
        <v>2</v>
      </c>
      <c r="P421" s="10">
        <f t="shared" si="41"/>
        <v>0</v>
      </c>
    </row>
    <row r="422" spans="1:16">
      <c r="A422" s="8" t="s">
        <v>81</v>
      </c>
      <c r="B422" s="9" t="s">
        <v>82</v>
      </c>
      <c r="C422" s="10">
        <v>0</v>
      </c>
      <c r="D422" s="10">
        <v>0.1</v>
      </c>
      <c r="E422" s="10">
        <v>8.0000000000000002E-3</v>
      </c>
      <c r="F422" s="10">
        <v>0</v>
      </c>
      <c r="G422" s="10">
        <v>4.1100000000000008E-3</v>
      </c>
      <c r="H422" s="10">
        <v>0</v>
      </c>
      <c r="I422" s="10">
        <v>0</v>
      </c>
      <c r="J422" s="10">
        <v>4.1100000000000008E-3</v>
      </c>
      <c r="K422" s="10">
        <f t="shared" si="36"/>
        <v>8.0000000000000002E-3</v>
      </c>
      <c r="L422" s="10">
        <f t="shared" si="37"/>
        <v>0.1</v>
      </c>
      <c r="M422" s="10">
        <f t="shared" si="38"/>
        <v>0</v>
      </c>
      <c r="N422" s="10">
        <f t="shared" si="39"/>
        <v>0.1</v>
      </c>
      <c r="O422" s="10">
        <f t="shared" si="40"/>
        <v>8.0000000000000002E-3</v>
      </c>
      <c r="P422" s="10">
        <f t="shared" si="41"/>
        <v>0</v>
      </c>
    </row>
    <row r="423" spans="1:16">
      <c r="A423" s="8" t="s">
        <v>73</v>
      </c>
      <c r="B423" s="9" t="s">
        <v>74</v>
      </c>
      <c r="C423" s="10">
        <v>0.9</v>
      </c>
      <c r="D423" s="10">
        <v>0.9</v>
      </c>
      <c r="E423" s="10">
        <v>0.1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0.1</v>
      </c>
      <c r="L423" s="10">
        <f t="shared" si="37"/>
        <v>0.9</v>
      </c>
      <c r="M423" s="10">
        <f t="shared" si="38"/>
        <v>0</v>
      </c>
      <c r="N423" s="10">
        <f t="shared" si="39"/>
        <v>0.9</v>
      </c>
      <c r="O423" s="10">
        <f t="shared" si="40"/>
        <v>0.1</v>
      </c>
      <c r="P423" s="10">
        <f t="shared" si="41"/>
        <v>0</v>
      </c>
    </row>
    <row r="424" spans="1:16">
      <c r="A424" s="5" t="s">
        <v>340</v>
      </c>
      <c r="B424" s="6" t="s">
        <v>341</v>
      </c>
      <c r="C424" s="7">
        <v>340.39947000000001</v>
      </c>
      <c r="D424" s="7">
        <v>340.39947000000001</v>
      </c>
      <c r="E424" s="7">
        <v>67.099999999999994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f t="shared" si="36"/>
        <v>67.099999999999994</v>
      </c>
      <c r="L424" s="7">
        <f t="shared" si="37"/>
        <v>340.39947000000001</v>
      </c>
      <c r="M424" s="7">
        <f t="shared" si="38"/>
        <v>0</v>
      </c>
      <c r="N424" s="7">
        <f t="shared" si="39"/>
        <v>340.39947000000001</v>
      </c>
      <c r="O424" s="7">
        <f t="shared" si="40"/>
        <v>67.099999999999994</v>
      </c>
      <c r="P424" s="7">
        <f t="shared" si="41"/>
        <v>0</v>
      </c>
    </row>
    <row r="425" spans="1:16">
      <c r="A425" s="8" t="s">
        <v>61</v>
      </c>
      <c r="B425" s="9" t="s">
        <v>62</v>
      </c>
      <c r="C425" s="10">
        <v>296.80847</v>
      </c>
      <c r="D425" s="10">
        <v>296.80847</v>
      </c>
      <c r="E425" s="10">
        <v>63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63</v>
      </c>
      <c r="L425" s="10">
        <f t="shared" si="37"/>
        <v>296.80847</v>
      </c>
      <c r="M425" s="10">
        <f t="shared" si="38"/>
        <v>0</v>
      </c>
      <c r="N425" s="10">
        <f t="shared" si="39"/>
        <v>296.80847</v>
      </c>
      <c r="O425" s="10">
        <f t="shared" si="40"/>
        <v>63</v>
      </c>
      <c r="P425" s="10">
        <f t="shared" si="41"/>
        <v>0</v>
      </c>
    </row>
    <row r="426" spans="1:16">
      <c r="A426" s="8" t="s">
        <v>71</v>
      </c>
      <c r="B426" s="9" t="s">
        <v>72</v>
      </c>
      <c r="C426" s="10">
        <v>43.591000000000001</v>
      </c>
      <c r="D426" s="10">
        <v>43.591000000000001</v>
      </c>
      <c r="E426" s="10">
        <v>4.0999999999999996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4.0999999999999996</v>
      </c>
      <c r="L426" s="10">
        <f t="shared" si="37"/>
        <v>43.591000000000001</v>
      </c>
      <c r="M426" s="10">
        <f t="shared" si="38"/>
        <v>0</v>
      </c>
      <c r="N426" s="10">
        <f t="shared" si="39"/>
        <v>43.591000000000001</v>
      </c>
      <c r="O426" s="10">
        <f t="shared" si="40"/>
        <v>4.0999999999999996</v>
      </c>
      <c r="P426" s="10">
        <f t="shared" si="41"/>
        <v>0</v>
      </c>
    </row>
    <row r="427" spans="1:16" ht="25.5">
      <c r="A427" s="5" t="s">
        <v>342</v>
      </c>
      <c r="B427" s="6" t="s">
        <v>343</v>
      </c>
      <c r="C427" s="7">
        <v>1034.0475300000001</v>
      </c>
      <c r="D427" s="7">
        <v>1034.0475300000001</v>
      </c>
      <c r="E427" s="7">
        <v>90</v>
      </c>
      <c r="F427" s="7">
        <v>4.2380000000000004</v>
      </c>
      <c r="G427" s="7">
        <v>0</v>
      </c>
      <c r="H427" s="7">
        <v>0</v>
      </c>
      <c r="I427" s="7">
        <v>4.2380000000000004</v>
      </c>
      <c r="J427" s="7">
        <v>7.25</v>
      </c>
      <c r="K427" s="7">
        <f t="shared" si="36"/>
        <v>85.762</v>
      </c>
      <c r="L427" s="7">
        <f t="shared" si="37"/>
        <v>1029.80953</v>
      </c>
      <c r="M427" s="7">
        <f t="shared" si="38"/>
        <v>4.7088888888888896</v>
      </c>
      <c r="N427" s="7">
        <f t="shared" si="39"/>
        <v>1034.0475300000001</v>
      </c>
      <c r="O427" s="7">
        <f t="shared" si="40"/>
        <v>90</v>
      </c>
      <c r="P427" s="7">
        <f t="shared" si="41"/>
        <v>0</v>
      </c>
    </row>
    <row r="428" spans="1:16">
      <c r="A428" s="8" t="s">
        <v>61</v>
      </c>
      <c r="B428" s="9" t="s">
        <v>62</v>
      </c>
      <c r="C428" s="10">
        <v>366.03153000000003</v>
      </c>
      <c r="D428" s="10">
        <v>486.03153000000003</v>
      </c>
      <c r="E428" s="10">
        <v>30</v>
      </c>
      <c r="F428" s="10">
        <v>4.2380000000000004</v>
      </c>
      <c r="G428" s="10">
        <v>0</v>
      </c>
      <c r="H428" s="10">
        <v>0</v>
      </c>
      <c r="I428" s="10">
        <v>4.2380000000000004</v>
      </c>
      <c r="J428" s="10">
        <v>4.2380000000000004</v>
      </c>
      <c r="K428" s="10">
        <f t="shared" si="36"/>
        <v>25.762</v>
      </c>
      <c r="L428" s="10">
        <f t="shared" si="37"/>
        <v>481.79353000000003</v>
      </c>
      <c r="M428" s="10">
        <f t="shared" si="38"/>
        <v>14.126666666666669</v>
      </c>
      <c r="N428" s="10">
        <f t="shared" si="39"/>
        <v>486.03153000000003</v>
      </c>
      <c r="O428" s="10">
        <f t="shared" si="40"/>
        <v>30</v>
      </c>
      <c r="P428" s="10">
        <f t="shared" si="41"/>
        <v>0</v>
      </c>
    </row>
    <row r="429" spans="1:16">
      <c r="A429" s="8" t="s">
        <v>71</v>
      </c>
      <c r="B429" s="9" t="s">
        <v>72</v>
      </c>
      <c r="C429" s="10">
        <v>467.01600000000002</v>
      </c>
      <c r="D429" s="10">
        <v>512.01599999999996</v>
      </c>
      <c r="E429" s="10">
        <v>60</v>
      </c>
      <c r="F429" s="10">
        <v>0</v>
      </c>
      <c r="G429" s="10">
        <v>0</v>
      </c>
      <c r="H429" s="10">
        <v>0</v>
      </c>
      <c r="I429" s="10">
        <v>0</v>
      </c>
      <c r="J429" s="10">
        <v>3.012</v>
      </c>
      <c r="K429" s="10">
        <f t="shared" si="36"/>
        <v>60</v>
      </c>
      <c r="L429" s="10">
        <f t="shared" si="37"/>
        <v>512.01599999999996</v>
      </c>
      <c r="M429" s="10">
        <f t="shared" si="38"/>
        <v>0</v>
      </c>
      <c r="N429" s="10">
        <f t="shared" si="39"/>
        <v>512.01599999999996</v>
      </c>
      <c r="O429" s="10">
        <f t="shared" si="40"/>
        <v>60</v>
      </c>
      <c r="P429" s="10">
        <f t="shared" si="41"/>
        <v>0</v>
      </c>
    </row>
    <row r="430" spans="1:16">
      <c r="A430" s="8" t="s">
        <v>85</v>
      </c>
      <c r="B430" s="9" t="s">
        <v>86</v>
      </c>
      <c r="C430" s="10">
        <v>201</v>
      </c>
      <c r="D430" s="10">
        <v>36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</v>
      </c>
      <c r="L430" s="10">
        <f t="shared" si="37"/>
        <v>36</v>
      </c>
      <c r="M430" s="10">
        <f t="shared" si="38"/>
        <v>0</v>
      </c>
      <c r="N430" s="10">
        <f t="shared" si="39"/>
        <v>36</v>
      </c>
      <c r="O430" s="10">
        <f t="shared" si="40"/>
        <v>0</v>
      </c>
      <c r="P430" s="10">
        <f t="shared" si="41"/>
        <v>0</v>
      </c>
    </row>
    <row r="431" spans="1:16">
      <c r="A431" s="5" t="s">
        <v>126</v>
      </c>
      <c r="B431" s="6" t="s">
        <v>127</v>
      </c>
      <c r="C431" s="7">
        <v>7382.7825400000011</v>
      </c>
      <c r="D431" s="7">
        <v>7382.7825400000011</v>
      </c>
      <c r="E431" s="7">
        <v>706.9</v>
      </c>
      <c r="F431" s="7">
        <v>24.821220000000004</v>
      </c>
      <c r="G431" s="7">
        <v>45.487929999999999</v>
      </c>
      <c r="H431" s="7">
        <v>24.821220000000004</v>
      </c>
      <c r="I431" s="7">
        <v>0</v>
      </c>
      <c r="J431" s="7">
        <v>46.477930000000001</v>
      </c>
      <c r="K431" s="7">
        <f t="shared" si="36"/>
        <v>682.07877999999994</v>
      </c>
      <c r="L431" s="7">
        <f t="shared" si="37"/>
        <v>7357.9613200000013</v>
      </c>
      <c r="M431" s="7">
        <f t="shared" si="38"/>
        <v>3.5112774084028868</v>
      </c>
      <c r="N431" s="7">
        <f t="shared" si="39"/>
        <v>7357.9613200000013</v>
      </c>
      <c r="O431" s="7">
        <f t="shared" si="40"/>
        <v>682.07877999999994</v>
      </c>
      <c r="P431" s="7">
        <f t="shared" si="41"/>
        <v>3.5112774084028868</v>
      </c>
    </row>
    <row r="432" spans="1:16">
      <c r="A432" s="8" t="s">
        <v>67</v>
      </c>
      <c r="B432" s="9" t="s">
        <v>68</v>
      </c>
      <c r="C432" s="10">
        <v>4586.9319999999998</v>
      </c>
      <c r="D432" s="10">
        <v>4586.9319999999998</v>
      </c>
      <c r="E432" s="10">
        <v>520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520</v>
      </c>
      <c r="L432" s="10">
        <f t="shared" si="37"/>
        <v>4586.9319999999998</v>
      </c>
      <c r="M432" s="10">
        <f t="shared" si="38"/>
        <v>0</v>
      </c>
      <c r="N432" s="10">
        <f t="shared" si="39"/>
        <v>4586.9319999999998</v>
      </c>
      <c r="O432" s="10">
        <f t="shared" si="40"/>
        <v>520</v>
      </c>
      <c r="P432" s="10">
        <f t="shared" si="41"/>
        <v>0</v>
      </c>
    </row>
    <row r="433" spans="1:16">
      <c r="A433" s="8" t="s">
        <v>69</v>
      </c>
      <c r="B433" s="9" t="s">
        <v>70</v>
      </c>
      <c r="C433" s="10">
        <v>1057.64633</v>
      </c>
      <c r="D433" s="10">
        <v>1057.64633</v>
      </c>
      <c r="E433" s="10">
        <v>114.4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114.4</v>
      </c>
      <c r="L433" s="10">
        <f t="shared" si="37"/>
        <v>1057.64633</v>
      </c>
      <c r="M433" s="10">
        <f t="shared" si="38"/>
        <v>0</v>
      </c>
      <c r="N433" s="10">
        <f t="shared" si="39"/>
        <v>1057.64633</v>
      </c>
      <c r="O433" s="10">
        <f t="shared" si="40"/>
        <v>114.4</v>
      </c>
      <c r="P433" s="10">
        <f t="shared" si="41"/>
        <v>0</v>
      </c>
    </row>
    <row r="434" spans="1:16">
      <c r="A434" s="8" t="s">
        <v>61</v>
      </c>
      <c r="B434" s="9" t="s">
        <v>62</v>
      </c>
      <c r="C434" s="10">
        <v>88</v>
      </c>
      <c r="D434" s="10">
        <v>88</v>
      </c>
      <c r="E434" s="10">
        <v>10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10</v>
      </c>
      <c r="L434" s="10">
        <f t="shared" si="37"/>
        <v>88</v>
      </c>
      <c r="M434" s="10">
        <f t="shared" si="38"/>
        <v>0</v>
      </c>
      <c r="N434" s="10">
        <f t="shared" si="39"/>
        <v>88</v>
      </c>
      <c r="O434" s="10">
        <f t="shared" si="40"/>
        <v>10</v>
      </c>
      <c r="P434" s="10">
        <f t="shared" si="41"/>
        <v>0</v>
      </c>
    </row>
    <row r="435" spans="1:16">
      <c r="A435" s="8" t="s">
        <v>71</v>
      </c>
      <c r="B435" s="9" t="s">
        <v>72</v>
      </c>
      <c r="C435" s="10">
        <v>321.00420999999994</v>
      </c>
      <c r="D435" s="10">
        <v>321.00420999999994</v>
      </c>
      <c r="E435" s="10">
        <v>50</v>
      </c>
      <c r="F435" s="10">
        <v>5.62066</v>
      </c>
      <c r="G435" s="10">
        <v>0</v>
      </c>
      <c r="H435" s="10">
        <v>5.62066</v>
      </c>
      <c r="I435" s="10">
        <v>0</v>
      </c>
      <c r="J435" s="10">
        <v>0.99</v>
      </c>
      <c r="K435" s="10">
        <f t="shared" si="36"/>
        <v>44.379339999999999</v>
      </c>
      <c r="L435" s="10">
        <f t="shared" si="37"/>
        <v>315.38354999999996</v>
      </c>
      <c r="M435" s="10">
        <f t="shared" si="38"/>
        <v>11.24132</v>
      </c>
      <c r="N435" s="10">
        <f t="shared" si="39"/>
        <v>315.38354999999996</v>
      </c>
      <c r="O435" s="10">
        <f t="shared" si="40"/>
        <v>44.379339999999999</v>
      </c>
      <c r="P435" s="10">
        <f t="shared" si="41"/>
        <v>11.24132</v>
      </c>
    </row>
    <row r="436" spans="1:16">
      <c r="A436" s="8" t="s">
        <v>27</v>
      </c>
      <c r="B436" s="9" t="s">
        <v>28</v>
      </c>
      <c r="C436" s="10">
        <v>1125.8</v>
      </c>
      <c r="D436" s="10">
        <v>1125.8</v>
      </c>
      <c r="E436" s="10">
        <v>0</v>
      </c>
      <c r="F436" s="10">
        <v>0</v>
      </c>
      <c r="G436" s="10">
        <v>45.487929999999999</v>
      </c>
      <c r="H436" s="10">
        <v>0</v>
      </c>
      <c r="I436" s="10">
        <v>0</v>
      </c>
      <c r="J436" s="10">
        <v>45.487929999999999</v>
      </c>
      <c r="K436" s="10">
        <f t="shared" si="36"/>
        <v>0</v>
      </c>
      <c r="L436" s="10">
        <f t="shared" si="37"/>
        <v>1125.8</v>
      </c>
      <c r="M436" s="10">
        <f t="shared" si="38"/>
        <v>0</v>
      </c>
      <c r="N436" s="10">
        <f t="shared" si="39"/>
        <v>1125.8</v>
      </c>
      <c r="O436" s="10">
        <f t="shared" si="40"/>
        <v>0</v>
      </c>
      <c r="P436" s="10">
        <f t="shared" si="41"/>
        <v>0</v>
      </c>
    </row>
    <row r="437" spans="1:16">
      <c r="A437" s="8" t="s">
        <v>29</v>
      </c>
      <c r="B437" s="9" t="s">
        <v>30</v>
      </c>
      <c r="C437" s="10">
        <v>21.6</v>
      </c>
      <c r="D437" s="10">
        <v>21.6</v>
      </c>
      <c r="E437" s="10">
        <v>1.5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1.5</v>
      </c>
      <c r="L437" s="10">
        <f t="shared" si="37"/>
        <v>21.6</v>
      </c>
      <c r="M437" s="10">
        <f t="shared" si="38"/>
        <v>0</v>
      </c>
      <c r="N437" s="10">
        <f t="shared" si="39"/>
        <v>21.6</v>
      </c>
      <c r="O437" s="10">
        <f t="shared" si="40"/>
        <v>1.5</v>
      </c>
      <c r="P437" s="10">
        <f t="shared" si="41"/>
        <v>0</v>
      </c>
    </row>
    <row r="438" spans="1:16">
      <c r="A438" s="8" t="s">
        <v>31</v>
      </c>
      <c r="B438" s="9" t="s">
        <v>32</v>
      </c>
      <c r="C438" s="10">
        <v>181.8</v>
      </c>
      <c r="D438" s="10">
        <v>181.8</v>
      </c>
      <c r="E438" s="10">
        <v>11</v>
      </c>
      <c r="F438" s="10">
        <v>19.200560000000003</v>
      </c>
      <c r="G438" s="10">
        <v>0</v>
      </c>
      <c r="H438" s="10">
        <v>19.200560000000003</v>
      </c>
      <c r="I438" s="10">
        <v>0</v>
      </c>
      <c r="J438" s="10">
        <v>0</v>
      </c>
      <c r="K438" s="10">
        <f t="shared" si="36"/>
        <v>-8.200560000000003</v>
      </c>
      <c r="L438" s="10">
        <f t="shared" si="37"/>
        <v>162.59944000000002</v>
      </c>
      <c r="M438" s="10">
        <f t="shared" si="38"/>
        <v>174.5505454545455</v>
      </c>
      <c r="N438" s="10">
        <f t="shared" si="39"/>
        <v>162.59944000000002</v>
      </c>
      <c r="O438" s="10">
        <f t="shared" si="40"/>
        <v>-8.200560000000003</v>
      </c>
      <c r="P438" s="10">
        <f t="shared" si="41"/>
        <v>174.5505454545455</v>
      </c>
    </row>
    <row r="439" spans="1:16">
      <c r="A439" s="5" t="s">
        <v>344</v>
      </c>
      <c r="B439" s="6" t="s">
        <v>345</v>
      </c>
      <c r="C439" s="7">
        <v>328.57299999999998</v>
      </c>
      <c r="D439" s="7">
        <v>343.57299999999998</v>
      </c>
      <c r="E439" s="7">
        <v>36.382999999999996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f t="shared" si="36"/>
        <v>36.382999999999996</v>
      </c>
      <c r="L439" s="7">
        <f t="shared" si="37"/>
        <v>343.57299999999998</v>
      </c>
      <c r="M439" s="7">
        <f t="shared" si="38"/>
        <v>0</v>
      </c>
      <c r="N439" s="7">
        <f t="shared" si="39"/>
        <v>343.57299999999998</v>
      </c>
      <c r="O439" s="7">
        <f t="shared" si="40"/>
        <v>36.382999999999996</v>
      </c>
      <c r="P439" s="7">
        <f t="shared" si="41"/>
        <v>0</v>
      </c>
    </row>
    <row r="440" spans="1:16">
      <c r="A440" s="8" t="s">
        <v>67</v>
      </c>
      <c r="B440" s="9" t="s">
        <v>68</v>
      </c>
      <c r="C440" s="10">
        <v>269.322</v>
      </c>
      <c r="D440" s="10">
        <v>269.322</v>
      </c>
      <c r="E440" s="10">
        <v>29.821999999999999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29.821999999999999</v>
      </c>
      <c r="L440" s="10">
        <f t="shared" si="37"/>
        <v>269.322</v>
      </c>
      <c r="M440" s="10">
        <f t="shared" si="38"/>
        <v>0</v>
      </c>
      <c r="N440" s="10">
        <f t="shared" si="39"/>
        <v>269.322</v>
      </c>
      <c r="O440" s="10">
        <f t="shared" si="40"/>
        <v>29.821999999999999</v>
      </c>
      <c r="P440" s="10">
        <f t="shared" si="41"/>
        <v>0</v>
      </c>
    </row>
    <row r="441" spans="1:16">
      <c r="A441" s="8" t="s">
        <v>69</v>
      </c>
      <c r="B441" s="9" t="s">
        <v>70</v>
      </c>
      <c r="C441" s="10">
        <v>59.251000000000005</v>
      </c>
      <c r="D441" s="10">
        <v>59.251000000000005</v>
      </c>
      <c r="E441" s="10">
        <v>6.5609999999999999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6.5609999999999999</v>
      </c>
      <c r="L441" s="10">
        <f t="shared" si="37"/>
        <v>59.251000000000005</v>
      </c>
      <c r="M441" s="10">
        <f t="shared" si="38"/>
        <v>0</v>
      </c>
      <c r="N441" s="10">
        <f t="shared" si="39"/>
        <v>59.251000000000005</v>
      </c>
      <c r="O441" s="10">
        <f t="shared" si="40"/>
        <v>6.5609999999999999</v>
      </c>
      <c r="P441" s="10">
        <f t="shared" si="41"/>
        <v>0</v>
      </c>
    </row>
    <row r="442" spans="1:16">
      <c r="A442" s="8" t="s">
        <v>71</v>
      </c>
      <c r="B442" s="9" t="s">
        <v>72</v>
      </c>
      <c r="C442" s="10">
        <v>0</v>
      </c>
      <c r="D442" s="10">
        <v>15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</v>
      </c>
      <c r="L442" s="10">
        <f t="shared" si="37"/>
        <v>15</v>
      </c>
      <c r="M442" s="10">
        <f t="shared" si="38"/>
        <v>0</v>
      </c>
      <c r="N442" s="10">
        <f t="shared" si="39"/>
        <v>15</v>
      </c>
      <c r="O442" s="10">
        <f t="shared" si="40"/>
        <v>0</v>
      </c>
      <c r="P442" s="10">
        <f t="shared" si="41"/>
        <v>0</v>
      </c>
    </row>
    <row r="443" spans="1:16" ht="51">
      <c r="A443" s="5" t="s">
        <v>128</v>
      </c>
      <c r="B443" s="6" t="s">
        <v>129</v>
      </c>
      <c r="C443" s="7">
        <v>4866.6000000000004</v>
      </c>
      <c r="D443" s="7">
        <v>5065.4000000000005</v>
      </c>
      <c r="E443" s="7">
        <v>4140.2</v>
      </c>
      <c r="F443" s="7">
        <v>0</v>
      </c>
      <c r="G443" s="7">
        <v>0</v>
      </c>
      <c r="H443" s="7">
        <v>0</v>
      </c>
      <c r="I443" s="7">
        <v>0</v>
      </c>
      <c r="J443" s="7">
        <v>102.86742</v>
      </c>
      <c r="K443" s="7">
        <f t="shared" si="36"/>
        <v>4140.2</v>
      </c>
      <c r="L443" s="7">
        <f t="shared" si="37"/>
        <v>5065.4000000000005</v>
      </c>
      <c r="M443" s="7">
        <f t="shared" si="38"/>
        <v>0</v>
      </c>
      <c r="N443" s="7">
        <f t="shared" si="39"/>
        <v>5065.4000000000005</v>
      </c>
      <c r="O443" s="7">
        <f t="shared" si="40"/>
        <v>4140.2</v>
      </c>
      <c r="P443" s="7">
        <f t="shared" si="41"/>
        <v>0</v>
      </c>
    </row>
    <row r="444" spans="1:16" ht="25.5">
      <c r="A444" s="8" t="s">
        <v>35</v>
      </c>
      <c r="B444" s="9" t="s">
        <v>36</v>
      </c>
      <c r="C444" s="10">
        <v>4866.6000000000004</v>
      </c>
      <c r="D444" s="10">
        <v>5065.4000000000005</v>
      </c>
      <c r="E444" s="10">
        <v>4140.2</v>
      </c>
      <c r="F444" s="10">
        <v>0</v>
      </c>
      <c r="G444" s="10">
        <v>0</v>
      </c>
      <c r="H444" s="10">
        <v>0</v>
      </c>
      <c r="I444" s="10">
        <v>0</v>
      </c>
      <c r="J444" s="10">
        <v>102.86742</v>
      </c>
      <c r="K444" s="10">
        <f t="shared" si="36"/>
        <v>4140.2</v>
      </c>
      <c r="L444" s="10">
        <f t="shared" si="37"/>
        <v>5065.4000000000005</v>
      </c>
      <c r="M444" s="10">
        <f t="shared" si="38"/>
        <v>0</v>
      </c>
      <c r="N444" s="10">
        <f t="shared" si="39"/>
        <v>5065.4000000000005</v>
      </c>
      <c r="O444" s="10">
        <f t="shared" si="40"/>
        <v>4140.2</v>
      </c>
      <c r="P444" s="10">
        <f t="shared" si="41"/>
        <v>0</v>
      </c>
    </row>
    <row r="445" spans="1:16" ht="25.5">
      <c r="A445" s="5" t="s">
        <v>346</v>
      </c>
      <c r="B445" s="6" t="s">
        <v>347</v>
      </c>
      <c r="C445" s="7">
        <v>1538.7670000000001</v>
      </c>
      <c r="D445" s="7">
        <v>1538.7670000000001</v>
      </c>
      <c r="E445" s="7">
        <v>165</v>
      </c>
      <c r="F445" s="7">
        <v>36.68</v>
      </c>
      <c r="G445" s="7">
        <v>0</v>
      </c>
      <c r="H445" s="7">
        <v>36.68</v>
      </c>
      <c r="I445" s="7">
        <v>0</v>
      </c>
      <c r="J445" s="7">
        <v>0</v>
      </c>
      <c r="K445" s="7">
        <f t="shared" si="36"/>
        <v>128.32</v>
      </c>
      <c r="L445" s="7">
        <f t="shared" si="37"/>
        <v>1502.087</v>
      </c>
      <c r="M445" s="7">
        <f t="shared" si="38"/>
        <v>22.23030303030303</v>
      </c>
      <c r="N445" s="7">
        <f t="shared" si="39"/>
        <v>1502.087</v>
      </c>
      <c r="O445" s="7">
        <f t="shared" si="40"/>
        <v>128.32</v>
      </c>
      <c r="P445" s="7">
        <f t="shared" si="41"/>
        <v>22.23030303030303</v>
      </c>
    </row>
    <row r="446" spans="1:16">
      <c r="A446" s="8" t="s">
        <v>61</v>
      </c>
      <c r="B446" s="9" t="s">
        <v>62</v>
      </c>
      <c r="C446" s="10">
        <v>264.86500000000001</v>
      </c>
      <c r="D446" s="10">
        <v>264.86500000000001</v>
      </c>
      <c r="E446" s="10">
        <v>35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35</v>
      </c>
      <c r="L446" s="10">
        <f t="shared" si="37"/>
        <v>264.86500000000001</v>
      </c>
      <c r="M446" s="10">
        <f t="shared" si="38"/>
        <v>0</v>
      </c>
      <c r="N446" s="10">
        <f t="shared" si="39"/>
        <v>264.86500000000001</v>
      </c>
      <c r="O446" s="10">
        <f t="shared" si="40"/>
        <v>35</v>
      </c>
      <c r="P446" s="10">
        <f t="shared" si="41"/>
        <v>0</v>
      </c>
    </row>
    <row r="447" spans="1:16">
      <c r="A447" s="8" t="s">
        <v>71</v>
      </c>
      <c r="B447" s="9" t="s">
        <v>72</v>
      </c>
      <c r="C447" s="10">
        <v>790.17200000000003</v>
      </c>
      <c r="D447" s="10">
        <v>790.17200000000003</v>
      </c>
      <c r="E447" s="10">
        <v>115</v>
      </c>
      <c r="F447" s="10">
        <v>36.68</v>
      </c>
      <c r="G447" s="10">
        <v>0</v>
      </c>
      <c r="H447" s="10">
        <v>36.68</v>
      </c>
      <c r="I447" s="10">
        <v>0</v>
      </c>
      <c r="J447" s="10">
        <v>0</v>
      </c>
      <c r="K447" s="10">
        <f t="shared" si="36"/>
        <v>78.319999999999993</v>
      </c>
      <c r="L447" s="10">
        <f t="shared" si="37"/>
        <v>753.49200000000008</v>
      </c>
      <c r="M447" s="10">
        <f t="shared" si="38"/>
        <v>31.895652173913042</v>
      </c>
      <c r="N447" s="10">
        <f t="shared" si="39"/>
        <v>753.49200000000008</v>
      </c>
      <c r="O447" s="10">
        <f t="shared" si="40"/>
        <v>78.319999999999993</v>
      </c>
      <c r="P447" s="10">
        <f t="shared" si="41"/>
        <v>31.895652173913042</v>
      </c>
    </row>
    <row r="448" spans="1:16">
      <c r="A448" s="8" t="s">
        <v>79</v>
      </c>
      <c r="B448" s="9" t="s">
        <v>80</v>
      </c>
      <c r="C448" s="10">
        <v>208.35599999999999</v>
      </c>
      <c r="D448" s="10">
        <v>208.35599999999999</v>
      </c>
      <c r="E448" s="10">
        <v>15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15</v>
      </c>
      <c r="L448" s="10">
        <f t="shared" si="37"/>
        <v>208.35599999999999</v>
      </c>
      <c r="M448" s="10">
        <f t="shared" si="38"/>
        <v>0</v>
      </c>
      <c r="N448" s="10">
        <f t="shared" si="39"/>
        <v>208.35599999999999</v>
      </c>
      <c r="O448" s="10">
        <f t="shared" si="40"/>
        <v>15</v>
      </c>
      <c r="P448" s="10">
        <f t="shared" si="41"/>
        <v>0</v>
      </c>
    </row>
    <row r="449" spans="1:16">
      <c r="A449" s="8" t="s">
        <v>85</v>
      </c>
      <c r="B449" s="9" t="s">
        <v>86</v>
      </c>
      <c r="C449" s="10">
        <v>275.37400000000002</v>
      </c>
      <c r="D449" s="10">
        <v>275.37400000000002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275.37400000000002</v>
      </c>
      <c r="M449" s="10">
        <f t="shared" si="38"/>
        <v>0</v>
      </c>
      <c r="N449" s="10">
        <f t="shared" si="39"/>
        <v>275.37400000000002</v>
      </c>
      <c r="O449" s="10">
        <f t="shared" si="40"/>
        <v>0</v>
      </c>
      <c r="P449" s="10">
        <f t="shared" si="41"/>
        <v>0</v>
      </c>
    </row>
    <row r="450" spans="1:16" ht="25.5">
      <c r="A450" s="5" t="s">
        <v>130</v>
      </c>
      <c r="B450" s="6" t="s">
        <v>131</v>
      </c>
      <c r="C450" s="7">
        <v>1711.5920000000001</v>
      </c>
      <c r="D450" s="7">
        <v>2034.0920000000001</v>
      </c>
      <c r="E450" s="7">
        <v>125</v>
      </c>
      <c r="F450" s="7">
        <v>20.34</v>
      </c>
      <c r="G450" s="7">
        <v>0</v>
      </c>
      <c r="H450" s="7">
        <v>20.34</v>
      </c>
      <c r="I450" s="7">
        <v>0</v>
      </c>
      <c r="J450" s="7">
        <v>16.16</v>
      </c>
      <c r="K450" s="7">
        <f t="shared" si="36"/>
        <v>104.66</v>
      </c>
      <c r="L450" s="7">
        <f t="shared" si="37"/>
        <v>2013.7520000000002</v>
      </c>
      <c r="M450" s="7">
        <f t="shared" si="38"/>
        <v>16.272000000000002</v>
      </c>
      <c r="N450" s="7">
        <f t="shared" si="39"/>
        <v>2013.7520000000002</v>
      </c>
      <c r="O450" s="7">
        <f t="shared" si="40"/>
        <v>104.66</v>
      </c>
      <c r="P450" s="7">
        <f t="shared" si="41"/>
        <v>16.272000000000002</v>
      </c>
    </row>
    <row r="451" spans="1:16">
      <c r="A451" s="8" t="s">
        <v>61</v>
      </c>
      <c r="B451" s="9" t="s">
        <v>62</v>
      </c>
      <c r="C451" s="10">
        <v>532.49099999999999</v>
      </c>
      <c r="D451" s="10">
        <v>849.99099999999999</v>
      </c>
      <c r="E451" s="10">
        <v>45</v>
      </c>
      <c r="F451" s="10">
        <v>0</v>
      </c>
      <c r="G451" s="10">
        <v>0</v>
      </c>
      <c r="H451" s="10">
        <v>0</v>
      </c>
      <c r="I451" s="10">
        <v>0</v>
      </c>
      <c r="J451" s="10">
        <v>16.16</v>
      </c>
      <c r="K451" s="10">
        <f t="shared" si="36"/>
        <v>45</v>
      </c>
      <c r="L451" s="10">
        <f t="shared" si="37"/>
        <v>849.99099999999999</v>
      </c>
      <c r="M451" s="10">
        <f t="shared" si="38"/>
        <v>0</v>
      </c>
      <c r="N451" s="10">
        <f t="shared" si="39"/>
        <v>849.99099999999999</v>
      </c>
      <c r="O451" s="10">
        <f t="shared" si="40"/>
        <v>45</v>
      </c>
      <c r="P451" s="10">
        <f t="shared" si="41"/>
        <v>0</v>
      </c>
    </row>
    <row r="452" spans="1:16">
      <c r="A452" s="8" t="s">
        <v>71</v>
      </c>
      <c r="B452" s="9" t="s">
        <v>72</v>
      </c>
      <c r="C452" s="10">
        <v>690.86</v>
      </c>
      <c r="D452" s="10">
        <v>695.86</v>
      </c>
      <c r="E452" s="10">
        <v>60</v>
      </c>
      <c r="F452" s="10">
        <v>20.34</v>
      </c>
      <c r="G452" s="10">
        <v>0</v>
      </c>
      <c r="H452" s="10">
        <v>20.34</v>
      </c>
      <c r="I452" s="10">
        <v>0</v>
      </c>
      <c r="J452" s="10">
        <v>0</v>
      </c>
      <c r="K452" s="10">
        <f t="shared" si="36"/>
        <v>39.659999999999997</v>
      </c>
      <c r="L452" s="10">
        <f t="shared" si="37"/>
        <v>675.52</v>
      </c>
      <c r="M452" s="10">
        <f t="shared" si="38"/>
        <v>33.900000000000006</v>
      </c>
      <c r="N452" s="10">
        <f t="shared" si="39"/>
        <v>675.52</v>
      </c>
      <c r="O452" s="10">
        <f t="shared" si="40"/>
        <v>39.659999999999997</v>
      </c>
      <c r="P452" s="10">
        <f t="shared" si="41"/>
        <v>33.900000000000006</v>
      </c>
    </row>
    <row r="453" spans="1:16">
      <c r="A453" s="8" t="s">
        <v>79</v>
      </c>
      <c r="B453" s="9" t="s">
        <v>80</v>
      </c>
      <c r="C453" s="10">
        <v>244.87200000000001</v>
      </c>
      <c r="D453" s="10">
        <v>244.87200000000001</v>
      </c>
      <c r="E453" s="10">
        <v>20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20</v>
      </c>
      <c r="L453" s="10">
        <f t="shared" si="37"/>
        <v>244.87200000000001</v>
      </c>
      <c r="M453" s="10">
        <f t="shared" si="38"/>
        <v>0</v>
      </c>
      <c r="N453" s="10">
        <f t="shared" si="39"/>
        <v>244.87200000000001</v>
      </c>
      <c r="O453" s="10">
        <f t="shared" si="40"/>
        <v>20</v>
      </c>
      <c r="P453" s="10">
        <f t="shared" si="41"/>
        <v>0</v>
      </c>
    </row>
    <row r="454" spans="1:16">
      <c r="A454" s="8" t="s">
        <v>85</v>
      </c>
      <c r="B454" s="9" t="s">
        <v>86</v>
      </c>
      <c r="C454" s="10">
        <v>243.369</v>
      </c>
      <c r="D454" s="10">
        <v>243.369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0</v>
      </c>
      <c r="L454" s="10">
        <f t="shared" ref="L454:L517" si="43">D454-F454</f>
        <v>243.369</v>
      </c>
      <c r="M454" s="10">
        <f t="shared" ref="M454:M517" si="44">IF(E454=0,0,(F454/E454)*100)</f>
        <v>0</v>
      </c>
      <c r="N454" s="10">
        <f t="shared" ref="N454:N517" si="45">D454-H454</f>
        <v>243.369</v>
      </c>
      <c r="O454" s="10">
        <f t="shared" ref="O454:O517" si="46">E454-H454</f>
        <v>0</v>
      </c>
      <c r="P454" s="10">
        <f t="shared" ref="P454:P517" si="47">IF(E454=0,0,(H454/E454)*100)</f>
        <v>0</v>
      </c>
    </row>
    <row r="455" spans="1:16" ht="25.5">
      <c r="A455" s="5" t="s">
        <v>348</v>
      </c>
      <c r="B455" s="6" t="s">
        <v>349</v>
      </c>
      <c r="C455" s="7">
        <v>252.82491999999999</v>
      </c>
      <c r="D455" s="7">
        <v>252.82491999999999</v>
      </c>
      <c r="E455" s="7">
        <v>21.725999999999999</v>
      </c>
      <c r="F455" s="7">
        <v>9.6</v>
      </c>
      <c r="G455" s="7">
        <v>0</v>
      </c>
      <c r="H455" s="7">
        <v>9.6</v>
      </c>
      <c r="I455" s="7">
        <v>0</v>
      </c>
      <c r="J455" s="7">
        <v>0</v>
      </c>
      <c r="K455" s="7">
        <f t="shared" si="42"/>
        <v>12.125999999999999</v>
      </c>
      <c r="L455" s="7">
        <f t="shared" si="43"/>
        <v>243.22492</v>
      </c>
      <c r="M455" s="7">
        <f t="shared" si="44"/>
        <v>44.186688760011045</v>
      </c>
      <c r="N455" s="7">
        <f t="shared" si="45"/>
        <v>243.22492</v>
      </c>
      <c r="O455" s="7">
        <f t="shared" si="46"/>
        <v>12.125999999999999</v>
      </c>
      <c r="P455" s="7">
        <f t="shared" si="47"/>
        <v>44.186688760011045</v>
      </c>
    </row>
    <row r="456" spans="1:16">
      <c r="A456" s="8" t="s">
        <v>61</v>
      </c>
      <c r="B456" s="9" t="s">
        <v>62</v>
      </c>
      <c r="C456" s="10">
        <v>105.82592</v>
      </c>
      <c r="D456" s="10">
        <v>105.82592</v>
      </c>
      <c r="E456" s="10">
        <v>7.726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7.726</v>
      </c>
      <c r="L456" s="10">
        <f t="shared" si="43"/>
        <v>105.82592</v>
      </c>
      <c r="M456" s="10">
        <f t="shared" si="44"/>
        <v>0</v>
      </c>
      <c r="N456" s="10">
        <f t="shared" si="45"/>
        <v>105.82592</v>
      </c>
      <c r="O456" s="10">
        <f t="shared" si="46"/>
        <v>7.726</v>
      </c>
      <c r="P456" s="10">
        <f t="shared" si="47"/>
        <v>0</v>
      </c>
    </row>
    <row r="457" spans="1:16">
      <c r="A457" s="8" t="s">
        <v>71</v>
      </c>
      <c r="B457" s="9" t="s">
        <v>72</v>
      </c>
      <c r="C457" s="10">
        <v>118.645</v>
      </c>
      <c r="D457" s="10">
        <v>118.645</v>
      </c>
      <c r="E457" s="10">
        <v>10</v>
      </c>
      <c r="F457" s="10">
        <v>9.6</v>
      </c>
      <c r="G457" s="10">
        <v>0</v>
      </c>
      <c r="H457" s="10">
        <v>9.6</v>
      </c>
      <c r="I457" s="10">
        <v>0</v>
      </c>
      <c r="J457" s="10">
        <v>0</v>
      </c>
      <c r="K457" s="10">
        <f t="shared" si="42"/>
        <v>0.40000000000000036</v>
      </c>
      <c r="L457" s="10">
        <f t="shared" si="43"/>
        <v>109.045</v>
      </c>
      <c r="M457" s="10">
        <f t="shared" si="44"/>
        <v>96</v>
      </c>
      <c r="N457" s="10">
        <f t="shared" si="45"/>
        <v>109.045</v>
      </c>
      <c r="O457" s="10">
        <f t="shared" si="46"/>
        <v>0.40000000000000036</v>
      </c>
      <c r="P457" s="10">
        <f t="shared" si="47"/>
        <v>96</v>
      </c>
    </row>
    <row r="458" spans="1:16">
      <c r="A458" s="8" t="s">
        <v>79</v>
      </c>
      <c r="B458" s="9" t="s">
        <v>80</v>
      </c>
      <c r="C458" s="10">
        <v>17.614000000000001</v>
      </c>
      <c r="D458" s="10">
        <v>17.614000000000001</v>
      </c>
      <c r="E458" s="10">
        <v>4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4</v>
      </c>
      <c r="L458" s="10">
        <f t="shared" si="43"/>
        <v>17.614000000000001</v>
      </c>
      <c r="M458" s="10">
        <f t="shared" si="44"/>
        <v>0</v>
      </c>
      <c r="N458" s="10">
        <f t="shared" si="45"/>
        <v>17.614000000000001</v>
      </c>
      <c r="O458" s="10">
        <f t="shared" si="46"/>
        <v>4</v>
      </c>
      <c r="P458" s="10">
        <f t="shared" si="47"/>
        <v>0</v>
      </c>
    </row>
    <row r="459" spans="1:16">
      <c r="A459" s="8" t="s">
        <v>85</v>
      </c>
      <c r="B459" s="9" t="s">
        <v>86</v>
      </c>
      <c r="C459" s="10">
        <v>10.74</v>
      </c>
      <c r="D459" s="10">
        <v>10.74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0</v>
      </c>
      <c r="L459" s="10">
        <f t="shared" si="43"/>
        <v>10.74</v>
      </c>
      <c r="M459" s="10">
        <f t="shared" si="44"/>
        <v>0</v>
      </c>
      <c r="N459" s="10">
        <f t="shared" si="45"/>
        <v>10.74</v>
      </c>
      <c r="O459" s="10">
        <f t="shared" si="46"/>
        <v>0</v>
      </c>
      <c r="P459" s="10">
        <f t="shared" si="47"/>
        <v>0</v>
      </c>
    </row>
    <row r="460" spans="1:16" ht="25.5">
      <c r="A460" s="5" t="s">
        <v>350</v>
      </c>
      <c r="B460" s="6" t="s">
        <v>255</v>
      </c>
      <c r="C460" s="7">
        <v>8677.9224799999993</v>
      </c>
      <c r="D460" s="7">
        <v>8677.9224799999993</v>
      </c>
      <c r="E460" s="7">
        <v>682.79300000000001</v>
      </c>
      <c r="F460" s="7">
        <v>12.027979999999999</v>
      </c>
      <c r="G460" s="7">
        <v>24.912000000000003</v>
      </c>
      <c r="H460" s="7">
        <v>13.998329999999999</v>
      </c>
      <c r="I460" s="7">
        <v>2.2400000000000002E-3</v>
      </c>
      <c r="J460" s="7">
        <v>141.79579999999999</v>
      </c>
      <c r="K460" s="7">
        <f t="shared" si="42"/>
        <v>670.76502000000005</v>
      </c>
      <c r="L460" s="7">
        <f t="shared" si="43"/>
        <v>8665.8944999999985</v>
      </c>
      <c r="M460" s="7">
        <f t="shared" si="44"/>
        <v>1.7615851363443971</v>
      </c>
      <c r="N460" s="7">
        <f t="shared" si="45"/>
        <v>8663.9241499999989</v>
      </c>
      <c r="O460" s="7">
        <f t="shared" si="46"/>
        <v>668.79467</v>
      </c>
      <c r="P460" s="7">
        <f t="shared" si="47"/>
        <v>2.0501572218813022</v>
      </c>
    </row>
    <row r="461" spans="1:16">
      <c r="A461" s="8" t="s">
        <v>67</v>
      </c>
      <c r="B461" s="9" t="s">
        <v>68</v>
      </c>
      <c r="C461" s="10">
        <v>5283.7444699999996</v>
      </c>
      <c r="D461" s="10">
        <v>5283.7444699999996</v>
      </c>
      <c r="E461" s="10">
        <v>396.43</v>
      </c>
      <c r="F461" s="10">
        <v>3.3540399999999999</v>
      </c>
      <c r="G461" s="10">
        <v>0</v>
      </c>
      <c r="H461" s="10">
        <v>4.9689499999999995</v>
      </c>
      <c r="I461" s="10">
        <v>0</v>
      </c>
      <c r="J461" s="10">
        <v>3.3540399999999999</v>
      </c>
      <c r="K461" s="10">
        <f t="shared" si="42"/>
        <v>393.07596000000001</v>
      </c>
      <c r="L461" s="10">
        <f t="shared" si="43"/>
        <v>5280.3904299999995</v>
      </c>
      <c r="M461" s="10">
        <f t="shared" si="44"/>
        <v>0.84606109527533224</v>
      </c>
      <c r="N461" s="10">
        <f t="shared" si="45"/>
        <v>5278.7755199999992</v>
      </c>
      <c r="O461" s="10">
        <f t="shared" si="46"/>
        <v>391.46105</v>
      </c>
      <c r="P461" s="10">
        <f t="shared" si="47"/>
        <v>1.2534243119844612</v>
      </c>
    </row>
    <row r="462" spans="1:16">
      <c r="A462" s="8" t="s">
        <v>69</v>
      </c>
      <c r="B462" s="9" t="s">
        <v>70</v>
      </c>
      <c r="C462" s="10">
        <v>1161.9983100000002</v>
      </c>
      <c r="D462" s="10">
        <v>1161.9983100000002</v>
      </c>
      <c r="E462" s="10">
        <v>87.213000000000008</v>
      </c>
      <c r="F462" s="10">
        <v>4.8257500000000002</v>
      </c>
      <c r="G462" s="10">
        <v>0</v>
      </c>
      <c r="H462" s="10">
        <v>5.1810299999999998</v>
      </c>
      <c r="I462" s="10">
        <v>0</v>
      </c>
      <c r="J462" s="10">
        <v>0.73789000000000005</v>
      </c>
      <c r="K462" s="10">
        <f t="shared" si="42"/>
        <v>82.387250000000009</v>
      </c>
      <c r="L462" s="10">
        <f t="shared" si="43"/>
        <v>1157.1725600000002</v>
      </c>
      <c r="M462" s="10">
        <f t="shared" si="44"/>
        <v>5.5332920550835309</v>
      </c>
      <c r="N462" s="10">
        <f t="shared" si="45"/>
        <v>1156.8172800000002</v>
      </c>
      <c r="O462" s="10">
        <f t="shared" si="46"/>
        <v>82.031970000000001</v>
      </c>
      <c r="P462" s="10">
        <f t="shared" si="47"/>
        <v>5.9406625159093247</v>
      </c>
    </row>
    <row r="463" spans="1:16">
      <c r="A463" s="8" t="s">
        <v>61</v>
      </c>
      <c r="B463" s="9" t="s">
        <v>62</v>
      </c>
      <c r="C463" s="10">
        <v>936.71944999999994</v>
      </c>
      <c r="D463" s="10">
        <v>936.71944999999994</v>
      </c>
      <c r="E463" s="10">
        <v>85</v>
      </c>
      <c r="F463" s="10">
        <v>0</v>
      </c>
      <c r="G463" s="10">
        <v>0</v>
      </c>
      <c r="H463" s="10">
        <v>0</v>
      </c>
      <c r="I463" s="10">
        <v>0</v>
      </c>
      <c r="J463" s="10">
        <v>50.611000000000004</v>
      </c>
      <c r="K463" s="10">
        <f t="shared" si="42"/>
        <v>85</v>
      </c>
      <c r="L463" s="10">
        <f t="shared" si="43"/>
        <v>936.71944999999994</v>
      </c>
      <c r="M463" s="10">
        <f t="shared" si="44"/>
        <v>0</v>
      </c>
      <c r="N463" s="10">
        <f t="shared" si="45"/>
        <v>936.71944999999994</v>
      </c>
      <c r="O463" s="10">
        <f t="shared" si="46"/>
        <v>85</v>
      </c>
      <c r="P463" s="10">
        <f t="shared" si="47"/>
        <v>0</v>
      </c>
    </row>
    <row r="464" spans="1:16">
      <c r="A464" s="8" t="s">
        <v>77</v>
      </c>
      <c r="B464" s="9" t="s">
        <v>78</v>
      </c>
      <c r="C464" s="10">
        <v>60</v>
      </c>
      <c r="D464" s="10">
        <v>60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</v>
      </c>
      <c r="L464" s="10">
        <f t="shared" si="43"/>
        <v>60</v>
      </c>
      <c r="M464" s="10">
        <f t="shared" si="44"/>
        <v>0</v>
      </c>
      <c r="N464" s="10">
        <f t="shared" si="45"/>
        <v>60</v>
      </c>
      <c r="O464" s="10">
        <f t="shared" si="46"/>
        <v>0</v>
      </c>
      <c r="P464" s="10">
        <f t="shared" si="47"/>
        <v>0</v>
      </c>
    </row>
    <row r="465" spans="1:16">
      <c r="A465" s="8" t="s">
        <v>71</v>
      </c>
      <c r="B465" s="9" t="s">
        <v>72</v>
      </c>
      <c r="C465" s="10">
        <v>824.91025000000002</v>
      </c>
      <c r="D465" s="10">
        <v>824.91025000000002</v>
      </c>
      <c r="E465" s="10">
        <v>87</v>
      </c>
      <c r="F465" s="10">
        <v>4.3200000000000001E-3</v>
      </c>
      <c r="G465" s="10">
        <v>19.522000000000002</v>
      </c>
      <c r="H465" s="10">
        <v>4.4800000000000005E-3</v>
      </c>
      <c r="I465" s="10">
        <v>2.2400000000000002E-3</v>
      </c>
      <c r="J465" s="10">
        <v>76.45286999999999</v>
      </c>
      <c r="K465" s="10">
        <f t="shared" si="42"/>
        <v>86.995679999999993</v>
      </c>
      <c r="L465" s="10">
        <f t="shared" si="43"/>
        <v>824.90593000000001</v>
      </c>
      <c r="M465" s="10">
        <f t="shared" si="44"/>
        <v>4.9655172413793107E-3</v>
      </c>
      <c r="N465" s="10">
        <f t="shared" si="45"/>
        <v>824.90577000000008</v>
      </c>
      <c r="O465" s="10">
        <f t="shared" si="46"/>
        <v>86.995519999999999</v>
      </c>
      <c r="P465" s="10">
        <f t="shared" si="47"/>
        <v>5.1494252873563228E-3</v>
      </c>
    </row>
    <row r="466" spans="1:16">
      <c r="A466" s="8" t="s">
        <v>79</v>
      </c>
      <c r="B466" s="9" t="s">
        <v>80</v>
      </c>
      <c r="C466" s="10">
        <v>206.4</v>
      </c>
      <c r="D466" s="10">
        <v>206.4</v>
      </c>
      <c r="E466" s="10">
        <v>21</v>
      </c>
      <c r="F466" s="10">
        <v>0</v>
      </c>
      <c r="G466" s="10">
        <v>5.39</v>
      </c>
      <c r="H466" s="10">
        <v>0</v>
      </c>
      <c r="I466" s="10">
        <v>0</v>
      </c>
      <c r="J466" s="10">
        <v>10.64</v>
      </c>
      <c r="K466" s="10">
        <f t="shared" si="42"/>
        <v>21</v>
      </c>
      <c r="L466" s="10">
        <f t="shared" si="43"/>
        <v>206.4</v>
      </c>
      <c r="M466" s="10">
        <f t="shared" si="44"/>
        <v>0</v>
      </c>
      <c r="N466" s="10">
        <f t="shared" si="45"/>
        <v>206.4</v>
      </c>
      <c r="O466" s="10">
        <f t="shared" si="46"/>
        <v>21</v>
      </c>
      <c r="P466" s="10">
        <f t="shared" si="47"/>
        <v>0</v>
      </c>
    </row>
    <row r="467" spans="1:16">
      <c r="A467" s="8" t="s">
        <v>29</v>
      </c>
      <c r="B467" s="9" t="s">
        <v>30</v>
      </c>
      <c r="C467" s="10">
        <v>6.05</v>
      </c>
      <c r="D467" s="10">
        <v>6.05</v>
      </c>
      <c r="E467" s="10">
        <v>0.55000000000000004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0.55000000000000004</v>
      </c>
      <c r="L467" s="10">
        <f t="shared" si="43"/>
        <v>6.05</v>
      </c>
      <c r="M467" s="10">
        <f t="shared" si="44"/>
        <v>0</v>
      </c>
      <c r="N467" s="10">
        <f t="shared" si="45"/>
        <v>6.05</v>
      </c>
      <c r="O467" s="10">
        <f t="shared" si="46"/>
        <v>0.55000000000000004</v>
      </c>
      <c r="P467" s="10">
        <f t="shared" si="47"/>
        <v>0</v>
      </c>
    </row>
    <row r="468" spans="1:16">
      <c r="A468" s="8" t="s">
        <v>31</v>
      </c>
      <c r="B468" s="9" t="s">
        <v>32</v>
      </c>
      <c r="C468" s="10">
        <v>60</v>
      </c>
      <c r="D468" s="10">
        <v>60</v>
      </c>
      <c r="E468" s="10">
        <v>4</v>
      </c>
      <c r="F468" s="10">
        <v>3.8438699999999999</v>
      </c>
      <c r="G468" s="10">
        <v>0</v>
      </c>
      <c r="H468" s="10">
        <v>3.8438699999999999</v>
      </c>
      <c r="I468" s="10">
        <v>0</v>
      </c>
      <c r="J468" s="10">
        <v>0</v>
      </c>
      <c r="K468" s="10">
        <f t="shared" si="42"/>
        <v>0.1561300000000001</v>
      </c>
      <c r="L468" s="10">
        <f t="shared" si="43"/>
        <v>56.156129999999997</v>
      </c>
      <c r="M468" s="10">
        <f t="shared" si="44"/>
        <v>96.09675</v>
      </c>
      <c r="N468" s="10">
        <f t="shared" si="45"/>
        <v>56.156129999999997</v>
      </c>
      <c r="O468" s="10">
        <f t="shared" si="46"/>
        <v>0.1561300000000001</v>
      </c>
      <c r="P468" s="10">
        <f t="shared" si="47"/>
        <v>96.09675</v>
      </c>
    </row>
    <row r="469" spans="1:16">
      <c r="A469" s="8" t="s">
        <v>109</v>
      </c>
      <c r="B469" s="9" t="s">
        <v>110</v>
      </c>
      <c r="C469" s="10">
        <v>138.1</v>
      </c>
      <c r="D469" s="10">
        <v>138.1</v>
      </c>
      <c r="E469" s="10">
        <v>1.6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1.6</v>
      </c>
      <c r="L469" s="10">
        <f t="shared" si="43"/>
        <v>138.1</v>
      </c>
      <c r="M469" s="10">
        <f t="shared" si="44"/>
        <v>0</v>
      </c>
      <c r="N469" s="10">
        <f t="shared" si="45"/>
        <v>138.1</v>
      </c>
      <c r="O469" s="10">
        <f t="shared" si="46"/>
        <v>1.6</v>
      </c>
      <c r="P469" s="10">
        <f t="shared" si="47"/>
        <v>0</v>
      </c>
    </row>
    <row r="470" spans="1:16" ht="38.25">
      <c r="A470" s="5" t="s">
        <v>351</v>
      </c>
      <c r="B470" s="6" t="s">
        <v>352</v>
      </c>
      <c r="C470" s="7">
        <v>1848.87796</v>
      </c>
      <c r="D470" s="7">
        <v>1858.87796</v>
      </c>
      <c r="E470" s="7">
        <v>144</v>
      </c>
      <c r="F470" s="7">
        <v>59.834400000000002</v>
      </c>
      <c r="G470" s="7">
        <v>0</v>
      </c>
      <c r="H470" s="7">
        <v>58.232620000000004</v>
      </c>
      <c r="I470" s="7">
        <v>1.60178</v>
      </c>
      <c r="J470" s="7">
        <v>1.60178</v>
      </c>
      <c r="K470" s="7">
        <f t="shared" si="42"/>
        <v>84.165599999999998</v>
      </c>
      <c r="L470" s="7">
        <f t="shared" si="43"/>
        <v>1799.0435600000001</v>
      </c>
      <c r="M470" s="7">
        <f t="shared" si="44"/>
        <v>41.551666666666669</v>
      </c>
      <c r="N470" s="7">
        <f t="shared" si="45"/>
        <v>1800.64534</v>
      </c>
      <c r="O470" s="7">
        <f t="shared" si="46"/>
        <v>85.767380000000003</v>
      </c>
      <c r="P470" s="7">
        <f t="shared" si="47"/>
        <v>40.43931944444445</v>
      </c>
    </row>
    <row r="471" spans="1:16">
      <c r="A471" s="8" t="s">
        <v>61</v>
      </c>
      <c r="B471" s="9" t="s">
        <v>62</v>
      </c>
      <c r="C471" s="10">
        <v>1222.43796</v>
      </c>
      <c r="D471" s="10">
        <v>1232.43796</v>
      </c>
      <c r="E471" s="10">
        <v>95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95</v>
      </c>
      <c r="L471" s="10">
        <f t="shared" si="43"/>
        <v>1232.43796</v>
      </c>
      <c r="M471" s="10">
        <f t="shared" si="44"/>
        <v>0</v>
      </c>
      <c r="N471" s="10">
        <f t="shared" si="45"/>
        <v>1232.43796</v>
      </c>
      <c r="O471" s="10">
        <f t="shared" si="46"/>
        <v>95</v>
      </c>
      <c r="P471" s="10">
        <f t="shared" si="47"/>
        <v>0</v>
      </c>
    </row>
    <row r="472" spans="1:16">
      <c r="A472" s="8" t="s">
        <v>71</v>
      </c>
      <c r="B472" s="9" t="s">
        <v>72</v>
      </c>
      <c r="C472" s="10">
        <v>553.19299999999998</v>
      </c>
      <c r="D472" s="10">
        <v>553.19299999999998</v>
      </c>
      <c r="E472" s="10">
        <v>49</v>
      </c>
      <c r="F472" s="10">
        <v>59.834400000000002</v>
      </c>
      <c r="G472" s="10">
        <v>0</v>
      </c>
      <c r="H472" s="10">
        <v>58.232620000000004</v>
      </c>
      <c r="I472" s="10">
        <v>1.60178</v>
      </c>
      <c r="J472" s="10">
        <v>1.60178</v>
      </c>
      <c r="K472" s="10">
        <f t="shared" si="42"/>
        <v>-10.834400000000002</v>
      </c>
      <c r="L472" s="10">
        <f t="shared" si="43"/>
        <v>493.35859999999997</v>
      </c>
      <c r="M472" s="10">
        <f t="shared" si="44"/>
        <v>122.11102040816326</v>
      </c>
      <c r="N472" s="10">
        <f t="shared" si="45"/>
        <v>494.96037999999999</v>
      </c>
      <c r="O472" s="10">
        <f t="shared" si="46"/>
        <v>-9.2326200000000043</v>
      </c>
      <c r="P472" s="10">
        <f t="shared" si="47"/>
        <v>118.84208163265306</v>
      </c>
    </row>
    <row r="473" spans="1:16">
      <c r="A473" s="8" t="s">
        <v>85</v>
      </c>
      <c r="B473" s="9" t="s">
        <v>86</v>
      </c>
      <c r="C473" s="10">
        <v>73.247</v>
      </c>
      <c r="D473" s="10">
        <v>73.247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</v>
      </c>
      <c r="L473" s="10">
        <f t="shared" si="43"/>
        <v>73.247</v>
      </c>
      <c r="M473" s="10">
        <f t="shared" si="44"/>
        <v>0</v>
      </c>
      <c r="N473" s="10">
        <f t="shared" si="45"/>
        <v>73.247</v>
      </c>
      <c r="O473" s="10">
        <f t="shared" si="46"/>
        <v>0</v>
      </c>
      <c r="P473" s="10">
        <f t="shared" si="47"/>
        <v>0</v>
      </c>
    </row>
    <row r="474" spans="1:16" ht="25.5">
      <c r="A474" s="5" t="s">
        <v>353</v>
      </c>
      <c r="B474" s="6" t="s">
        <v>354</v>
      </c>
      <c r="C474" s="7">
        <v>2500</v>
      </c>
      <c r="D474" s="7">
        <v>2500</v>
      </c>
      <c r="E474" s="7">
        <v>357.1</v>
      </c>
      <c r="F474" s="7">
        <v>1.85</v>
      </c>
      <c r="G474" s="7">
        <v>0</v>
      </c>
      <c r="H474" s="7">
        <v>1.85</v>
      </c>
      <c r="I474" s="7">
        <v>0</v>
      </c>
      <c r="J474" s="7">
        <v>1.6956</v>
      </c>
      <c r="K474" s="7">
        <f t="shared" si="42"/>
        <v>355.25</v>
      </c>
      <c r="L474" s="7">
        <f t="shared" si="43"/>
        <v>2498.15</v>
      </c>
      <c r="M474" s="7">
        <f t="shared" si="44"/>
        <v>0.51806216746009526</v>
      </c>
      <c r="N474" s="7">
        <f t="shared" si="45"/>
        <v>2498.15</v>
      </c>
      <c r="O474" s="7">
        <f t="shared" si="46"/>
        <v>355.25</v>
      </c>
      <c r="P474" s="7">
        <f t="shared" si="47"/>
        <v>0.51806216746009526</v>
      </c>
    </row>
    <row r="475" spans="1:16" ht="25.5">
      <c r="A475" s="8" t="s">
        <v>35</v>
      </c>
      <c r="B475" s="9" t="s">
        <v>36</v>
      </c>
      <c r="C475" s="10">
        <v>2500</v>
      </c>
      <c r="D475" s="10">
        <v>2500</v>
      </c>
      <c r="E475" s="10">
        <v>357.1</v>
      </c>
      <c r="F475" s="10">
        <v>1.85</v>
      </c>
      <c r="G475" s="10">
        <v>0</v>
      </c>
      <c r="H475" s="10">
        <v>1.85</v>
      </c>
      <c r="I475" s="10">
        <v>0</v>
      </c>
      <c r="J475" s="10">
        <v>1.6956</v>
      </c>
      <c r="K475" s="10">
        <f t="shared" si="42"/>
        <v>355.25</v>
      </c>
      <c r="L475" s="10">
        <f t="shared" si="43"/>
        <v>2498.15</v>
      </c>
      <c r="M475" s="10">
        <f t="shared" si="44"/>
        <v>0.51806216746009526</v>
      </c>
      <c r="N475" s="10">
        <f t="shared" si="45"/>
        <v>2498.15</v>
      </c>
      <c r="O475" s="10">
        <f t="shared" si="46"/>
        <v>355.25</v>
      </c>
      <c r="P475" s="10">
        <f t="shared" si="47"/>
        <v>0.51806216746009526</v>
      </c>
    </row>
    <row r="476" spans="1:16" ht="25.5">
      <c r="A476" s="5" t="s">
        <v>134</v>
      </c>
      <c r="B476" s="6" t="s">
        <v>135</v>
      </c>
      <c r="C476" s="7">
        <v>18838.424560000007</v>
      </c>
      <c r="D476" s="7">
        <v>20950.218360000006</v>
      </c>
      <c r="E476" s="7">
        <v>4292.3078000000005</v>
      </c>
      <c r="F476" s="7">
        <v>267.51447999999999</v>
      </c>
      <c r="G476" s="7">
        <v>0</v>
      </c>
      <c r="H476" s="7">
        <v>267.51447999999999</v>
      </c>
      <c r="I476" s="7">
        <v>0</v>
      </c>
      <c r="J476" s="7">
        <v>77.417379999999994</v>
      </c>
      <c r="K476" s="7">
        <f t="shared" si="42"/>
        <v>4024.7933200000007</v>
      </c>
      <c r="L476" s="7">
        <f t="shared" si="43"/>
        <v>20682.703880000005</v>
      </c>
      <c r="M476" s="7">
        <f t="shared" si="44"/>
        <v>6.2324160443479837</v>
      </c>
      <c r="N476" s="7">
        <f t="shared" si="45"/>
        <v>20682.703880000005</v>
      </c>
      <c r="O476" s="7">
        <f t="shared" si="46"/>
        <v>4024.7933200000007</v>
      </c>
      <c r="P476" s="7">
        <f t="shared" si="47"/>
        <v>6.2324160443479837</v>
      </c>
    </row>
    <row r="477" spans="1:16" ht="38.25">
      <c r="A477" s="5" t="s">
        <v>355</v>
      </c>
      <c r="B477" s="6" t="s">
        <v>225</v>
      </c>
      <c r="C477" s="7">
        <v>4636.1790000000001</v>
      </c>
      <c r="D477" s="7">
        <v>4636.1790000000001</v>
      </c>
      <c r="E477" s="7">
        <v>326.3</v>
      </c>
      <c r="F477" s="7">
        <v>2.028</v>
      </c>
      <c r="G477" s="7">
        <v>0</v>
      </c>
      <c r="H477" s="7">
        <v>2.028</v>
      </c>
      <c r="I477" s="7">
        <v>0</v>
      </c>
      <c r="J477" s="7">
        <v>7.3813900000000006</v>
      </c>
      <c r="K477" s="7">
        <f t="shared" si="42"/>
        <v>324.27199999999999</v>
      </c>
      <c r="L477" s="7">
        <f t="shared" si="43"/>
        <v>4634.1509999999998</v>
      </c>
      <c r="M477" s="7">
        <f t="shared" si="44"/>
        <v>0.62151394422310757</v>
      </c>
      <c r="N477" s="7">
        <f t="shared" si="45"/>
        <v>4634.1509999999998</v>
      </c>
      <c r="O477" s="7">
        <f t="shared" si="46"/>
        <v>324.27199999999999</v>
      </c>
      <c r="P477" s="7">
        <f t="shared" si="47"/>
        <v>0.62151394422310757</v>
      </c>
    </row>
    <row r="478" spans="1:16">
      <c r="A478" s="8" t="s">
        <v>67</v>
      </c>
      <c r="B478" s="9" t="s">
        <v>68</v>
      </c>
      <c r="C478" s="10">
        <v>3663.33</v>
      </c>
      <c r="D478" s="10">
        <v>3663.33</v>
      </c>
      <c r="E478" s="10">
        <v>255.4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255.4</v>
      </c>
      <c r="L478" s="10">
        <f t="shared" si="43"/>
        <v>3663.33</v>
      </c>
      <c r="M478" s="10">
        <f t="shared" si="44"/>
        <v>0</v>
      </c>
      <c r="N478" s="10">
        <f t="shared" si="45"/>
        <v>3663.33</v>
      </c>
      <c r="O478" s="10">
        <f t="shared" si="46"/>
        <v>255.4</v>
      </c>
      <c r="P478" s="10">
        <f t="shared" si="47"/>
        <v>0</v>
      </c>
    </row>
    <row r="479" spans="1:16">
      <c r="A479" s="8" t="s">
        <v>69</v>
      </c>
      <c r="B479" s="9" t="s">
        <v>70</v>
      </c>
      <c r="C479" s="10">
        <v>742.22199999999998</v>
      </c>
      <c r="D479" s="10">
        <v>742.22199999999998</v>
      </c>
      <c r="E479" s="10">
        <v>51.9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51.9</v>
      </c>
      <c r="L479" s="10">
        <f t="shared" si="43"/>
        <v>742.22199999999998</v>
      </c>
      <c r="M479" s="10">
        <f t="shared" si="44"/>
        <v>0</v>
      </c>
      <c r="N479" s="10">
        <f t="shared" si="45"/>
        <v>742.22199999999998</v>
      </c>
      <c r="O479" s="10">
        <f t="shared" si="46"/>
        <v>51.9</v>
      </c>
      <c r="P479" s="10">
        <f t="shared" si="47"/>
        <v>0</v>
      </c>
    </row>
    <row r="480" spans="1:16">
      <c r="A480" s="8" t="s">
        <v>61</v>
      </c>
      <c r="B480" s="9" t="s">
        <v>62</v>
      </c>
      <c r="C480" s="10">
        <v>134.28</v>
      </c>
      <c r="D480" s="10">
        <v>134.28</v>
      </c>
      <c r="E480" s="10">
        <v>11.200000000000001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11.200000000000001</v>
      </c>
      <c r="L480" s="10">
        <f t="shared" si="43"/>
        <v>134.28</v>
      </c>
      <c r="M480" s="10">
        <f t="shared" si="44"/>
        <v>0</v>
      </c>
      <c r="N480" s="10">
        <f t="shared" si="45"/>
        <v>134.28</v>
      </c>
      <c r="O480" s="10">
        <f t="shared" si="46"/>
        <v>11.200000000000001</v>
      </c>
      <c r="P480" s="10">
        <f t="shared" si="47"/>
        <v>0</v>
      </c>
    </row>
    <row r="481" spans="1:16">
      <c r="A481" s="8" t="s">
        <v>71</v>
      </c>
      <c r="B481" s="9" t="s">
        <v>72</v>
      </c>
      <c r="C481" s="10">
        <v>80.600000000000009</v>
      </c>
      <c r="D481" s="10">
        <v>80.600000000000009</v>
      </c>
      <c r="E481" s="10">
        <v>6.8</v>
      </c>
      <c r="F481" s="10">
        <v>2.028</v>
      </c>
      <c r="G481" s="10">
        <v>0</v>
      </c>
      <c r="H481" s="10">
        <v>2.028</v>
      </c>
      <c r="I481" s="10">
        <v>0</v>
      </c>
      <c r="J481" s="10">
        <v>7.1013900000000003</v>
      </c>
      <c r="K481" s="10">
        <f t="shared" si="42"/>
        <v>4.7720000000000002</v>
      </c>
      <c r="L481" s="10">
        <f t="shared" si="43"/>
        <v>78.572000000000003</v>
      </c>
      <c r="M481" s="10">
        <f t="shared" si="44"/>
        <v>29.823529411764703</v>
      </c>
      <c r="N481" s="10">
        <f t="shared" si="45"/>
        <v>78.572000000000003</v>
      </c>
      <c r="O481" s="10">
        <f t="shared" si="46"/>
        <v>4.7720000000000002</v>
      </c>
      <c r="P481" s="10">
        <f t="shared" si="47"/>
        <v>29.823529411764703</v>
      </c>
    </row>
    <row r="482" spans="1:16">
      <c r="A482" s="8" t="s">
        <v>79</v>
      </c>
      <c r="B482" s="9" t="s">
        <v>80</v>
      </c>
      <c r="C482" s="10">
        <v>12.170999999999999</v>
      </c>
      <c r="D482" s="10">
        <v>12.170999999999999</v>
      </c>
      <c r="E482" s="10">
        <v>1</v>
      </c>
      <c r="F482" s="10">
        <v>0</v>
      </c>
      <c r="G482" s="10">
        <v>0</v>
      </c>
      <c r="H482" s="10">
        <v>0</v>
      </c>
      <c r="I482" s="10">
        <v>0</v>
      </c>
      <c r="J482" s="10">
        <v>0.28000000000000003</v>
      </c>
      <c r="K482" s="10">
        <f t="shared" si="42"/>
        <v>1</v>
      </c>
      <c r="L482" s="10">
        <f t="shared" si="43"/>
        <v>12.170999999999999</v>
      </c>
      <c r="M482" s="10">
        <f t="shared" si="44"/>
        <v>0</v>
      </c>
      <c r="N482" s="10">
        <f t="shared" si="45"/>
        <v>12.170999999999999</v>
      </c>
      <c r="O482" s="10">
        <f t="shared" si="46"/>
        <v>1</v>
      </c>
      <c r="P482" s="10">
        <f t="shared" si="47"/>
        <v>0</v>
      </c>
    </row>
    <row r="483" spans="1:16" ht="25.5">
      <c r="A483" s="8" t="s">
        <v>83</v>
      </c>
      <c r="B483" s="9" t="s">
        <v>84</v>
      </c>
      <c r="C483" s="10">
        <v>3.5760000000000001</v>
      </c>
      <c r="D483" s="10">
        <v>3.5760000000000001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3.5760000000000001</v>
      </c>
      <c r="M483" s="10">
        <f t="shared" si="44"/>
        <v>0</v>
      </c>
      <c r="N483" s="10">
        <f t="shared" si="45"/>
        <v>3.5760000000000001</v>
      </c>
      <c r="O483" s="10">
        <f t="shared" si="46"/>
        <v>0</v>
      </c>
      <c r="P483" s="10">
        <f t="shared" si="47"/>
        <v>0</v>
      </c>
    </row>
    <row r="484" spans="1:16">
      <c r="A484" s="5" t="s">
        <v>136</v>
      </c>
      <c r="B484" s="6" t="s">
        <v>137</v>
      </c>
      <c r="C484" s="7">
        <v>0</v>
      </c>
      <c r="D484" s="7">
        <v>211.69379999999998</v>
      </c>
      <c r="E484" s="7">
        <v>86.43780000000001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f t="shared" si="42"/>
        <v>86.43780000000001</v>
      </c>
      <c r="L484" s="7">
        <f t="shared" si="43"/>
        <v>211.69379999999998</v>
      </c>
      <c r="M484" s="7">
        <f t="shared" si="44"/>
        <v>0</v>
      </c>
      <c r="N484" s="7">
        <f t="shared" si="45"/>
        <v>211.69379999999998</v>
      </c>
      <c r="O484" s="7">
        <f t="shared" si="46"/>
        <v>86.43780000000001</v>
      </c>
      <c r="P484" s="7">
        <f t="shared" si="47"/>
        <v>0</v>
      </c>
    </row>
    <row r="485" spans="1:16" ht="25.5">
      <c r="A485" s="8" t="s">
        <v>35</v>
      </c>
      <c r="B485" s="9" t="s">
        <v>36</v>
      </c>
      <c r="C485" s="10">
        <v>0</v>
      </c>
      <c r="D485" s="10">
        <v>211.69379999999998</v>
      </c>
      <c r="E485" s="10">
        <v>86.43780000000001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86.43780000000001</v>
      </c>
      <c r="L485" s="10">
        <f t="shared" si="43"/>
        <v>211.69379999999998</v>
      </c>
      <c r="M485" s="10">
        <f t="shared" si="44"/>
        <v>0</v>
      </c>
      <c r="N485" s="10">
        <f t="shared" si="45"/>
        <v>211.69379999999998</v>
      </c>
      <c r="O485" s="10">
        <f t="shared" si="46"/>
        <v>86.43780000000001</v>
      </c>
      <c r="P485" s="10">
        <f t="shared" si="47"/>
        <v>0</v>
      </c>
    </row>
    <row r="486" spans="1:16">
      <c r="A486" s="5" t="s">
        <v>356</v>
      </c>
      <c r="B486" s="6" t="s">
        <v>357</v>
      </c>
      <c r="C486" s="7">
        <v>0</v>
      </c>
      <c r="D486" s="7">
        <v>300</v>
      </c>
      <c r="E486" s="7">
        <v>300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f t="shared" si="42"/>
        <v>300</v>
      </c>
      <c r="L486" s="7">
        <f t="shared" si="43"/>
        <v>300</v>
      </c>
      <c r="M486" s="7">
        <f t="shared" si="44"/>
        <v>0</v>
      </c>
      <c r="N486" s="7">
        <f t="shared" si="45"/>
        <v>300</v>
      </c>
      <c r="O486" s="7">
        <f t="shared" si="46"/>
        <v>300</v>
      </c>
      <c r="P486" s="7">
        <f t="shared" si="47"/>
        <v>0</v>
      </c>
    </row>
    <row r="487" spans="1:16" ht="25.5">
      <c r="A487" s="8" t="s">
        <v>35</v>
      </c>
      <c r="B487" s="9" t="s">
        <v>36</v>
      </c>
      <c r="C487" s="10">
        <v>0</v>
      </c>
      <c r="D487" s="10">
        <v>300</v>
      </c>
      <c r="E487" s="10">
        <v>300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300</v>
      </c>
      <c r="L487" s="10">
        <f t="shared" si="43"/>
        <v>300</v>
      </c>
      <c r="M487" s="10">
        <f t="shared" si="44"/>
        <v>0</v>
      </c>
      <c r="N487" s="10">
        <f t="shared" si="45"/>
        <v>300</v>
      </c>
      <c r="O487" s="10">
        <f t="shared" si="46"/>
        <v>300</v>
      </c>
      <c r="P487" s="10">
        <f t="shared" si="47"/>
        <v>0</v>
      </c>
    </row>
    <row r="488" spans="1:16">
      <c r="A488" s="5" t="s">
        <v>140</v>
      </c>
      <c r="B488" s="6" t="s">
        <v>141</v>
      </c>
      <c r="C488" s="7">
        <v>674</v>
      </c>
      <c r="D488" s="7">
        <v>685.1</v>
      </c>
      <c r="E488" s="7">
        <v>100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f t="shared" si="42"/>
        <v>100</v>
      </c>
      <c r="L488" s="7">
        <f t="shared" si="43"/>
        <v>685.1</v>
      </c>
      <c r="M488" s="7">
        <f t="shared" si="44"/>
        <v>0</v>
      </c>
      <c r="N488" s="7">
        <f t="shared" si="45"/>
        <v>685.1</v>
      </c>
      <c r="O488" s="7">
        <f t="shared" si="46"/>
        <v>100</v>
      </c>
      <c r="P488" s="7">
        <f t="shared" si="47"/>
        <v>0</v>
      </c>
    </row>
    <row r="489" spans="1:16" ht="25.5">
      <c r="A489" s="8" t="s">
        <v>35</v>
      </c>
      <c r="B489" s="9" t="s">
        <v>36</v>
      </c>
      <c r="C489" s="10">
        <v>674</v>
      </c>
      <c r="D489" s="10">
        <v>685.1</v>
      </c>
      <c r="E489" s="10">
        <v>100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100</v>
      </c>
      <c r="L489" s="10">
        <f t="shared" si="43"/>
        <v>685.1</v>
      </c>
      <c r="M489" s="10">
        <f t="shared" si="44"/>
        <v>0</v>
      </c>
      <c r="N489" s="10">
        <f t="shared" si="45"/>
        <v>685.1</v>
      </c>
      <c r="O489" s="10">
        <f t="shared" si="46"/>
        <v>100</v>
      </c>
      <c r="P489" s="10">
        <f t="shared" si="47"/>
        <v>0</v>
      </c>
    </row>
    <row r="490" spans="1:16" ht="25.5">
      <c r="A490" s="5" t="s">
        <v>142</v>
      </c>
      <c r="B490" s="6" t="s">
        <v>143</v>
      </c>
      <c r="C490" s="7">
        <v>8259</v>
      </c>
      <c r="D490" s="7">
        <v>8259</v>
      </c>
      <c r="E490" s="7">
        <v>1500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f t="shared" si="42"/>
        <v>1500</v>
      </c>
      <c r="L490" s="7">
        <f t="shared" si="43"/>
        <v>8259</v>
      </c>
      <c r="M490" s="7">
        <f t="shared" si="44"/>
        <v>0</v>
      </c>
      <c r="N490" s="7">
        <f t="shared" si="45"/>
        <v>8259</v>
      </c>
      <c r="O490" s="7">
        <f t="shared" si="46"/>
        <v>1500</v>
      </c>
      <c r="P490" s="7">
        <f t="shared" si="47"/>
        <v>0</v>
      </c>
    </row>
    <row r="491" spans="1:16">
      <c r="A491" s="8" t="s">
        <v>61</v>
      </c>
      <c r="B491" s="9" t="s">
        <v>62</v>
      </c>
      <c r="C491" s="10">
        <v>359</v>
      </c>
      <c r="D491" s="10">
        <v>359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359</v>
      </c>
      <c r="M491" s="10">
        <f t="shared" si="44"/>
        <v>0</v>
      </c>
      <c r="N491" s="10">
        <f t="shared" si="45"/>
        <v>359</v>
      </c>
      <c r="O491" s="10">
        <f t="shared" si="46"/>
        <v>0</v>
      </c>
      <c r="P491" s="10">
        <f t="shared" si="47"/>
        <v>0</v>
      </c>
    </row>
    <row r="492" spans="1:16">
      <c r="A492" s="8" t="s">
        <v>71</v>
      </c>
      <c r="B492" s="9" t="s">
        <v>72</v>
      </c>
      <c r="C492" s="10">
        <v>240</v>
      </c>
      <c r="D492" s="10">
        <v>7900</v>
      </c>
      <c r="E492" s="10">
        <v>1500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1500</v>
      </c>
      <c r="L492" s="10">
        <f t="shared" si="43"/>
        <v>7900</v>
      </c>
      <c r="M492" s="10">
        <f t="shared" si="44"/>
        <v>0</v>
      </c>
      <c r="N492" s="10">
        <f t="shared" si="45"/>
        <v>7900</v>
      </c>
      <c r="O492" s="10">
        <f t="shared" si="46"/>
        <v>1500</v>
      </c>
      <c r="P492" s="10">
        <f t="shared" si="47"/>
        <v>0</v>
      </c>
    </row>
    <row r="493" spans="1:16" ht="25.5">
      <c r="A493" s="8" t="s">
        <v>35</v>
      </c>
      <c r="B493" s="9" t="s">
        <v>36</v>
      </c>
      <c r="C493" s="10">
        <v>7660</v>
      </c>
      <c r="D493" s="10">
        <v>0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</v>
      </c>
      <c r="L493" s="10">
        <f t="shared" si="43"/>
        <v>0</v>
      </c>
      <c r="M493" s="10">
        <f t="shared" si="44"/>
        <v>0</v>
      </c>
      <c r="N493" s="10">
        <f t="shared" si="45"/>
        <v>0</v>
      </c>
      <c r="O493" s="10">
        <f t="shared" si="46"/>
        <v>0</v>
      </c>
      <c r="P493" s="10">
        <f t="shared" si="47"/>
        <v>0</v>
      </c>
    </row>
    <row r="494" spans="1:16">
      <c r="A494" s="5" t="s">
        <v>358</v>
      </c>
      <c r="B494" s="6" t="s">
        <v>118</v>
      </c>
      <c r="C494" s="7">
        <v>3240.11256</v>
      </c>
      <c r="D494" s="7">
        <v>3250.11256</v>
      </c>
      <c r="E494" s="7">
        <v>272</v>
      </c>
      <c r="F494" s="7">
        <v>265.48648000000003</v>
      </c>
      <c r="G494" s="7">
        <v>0</v>
      </c>
      <c r="H494" s="7">
        <v>265.48648000000003</v>
      </c>
      <c r="I494" s="7">
        <v>0</v>
      </c>
      <c r="J494" s="7">
        <v>0</v>
      </c>
      <c r="K494" s="7">
        <f t="shared" si="42"/>
        <v>6.5135199999999713</v>
      </c>
      <c r="L494" s="7">
        <f t="shared" si="43"/>
        <v>2984.62608</v>
      </c>
      <c r="M494" s="7">
        <f t="shared" si="44"/>
        <v>97.605323529411777</v>
      </c>
      <c r="N494" s="7">
        <f t="shared" si="45"/>
        <v>2984.62608</v>
      </c>
      <c r="O494" s="7">
        <f t="shared" si="46"/>
        <v>6.5135199999999713</v>
      </c>
      <c r="P494" s="7">
        <f t="shared" si="47"/>
        <v>97.605323529411777</v>
      </c>
    </row>
    <row r="495" spans="1:16">
      <c r="A495" s="8" t="s">
        <v>71</v>
      </c>
      <c r="B495" s="9" t="s">
        <v>72</v>
      </c>
      <c r="C495" s="10">
        <v>0</v>
      </c>
      <c r="D495" s="10">
        <v>1074</v>
      </c>
      <c r="E495" s="10">
        <v>100</v>
      </c>
      <c r="F495" s="10">
        <v>139.99600000000001</v>
      </c>
      <c r="G495" s="10">
        <v>0</v>
      </c>
      <c r="H495" s="10">
        <v>139.99600000000001</v>
      </c>
      <c r="I495" s="10">
        <v>0</v>
      </c>
      <c r="J495" s="10">
        <v>0</v>
      </c>
      <c r="K495" s="10">
        <f t="shared" si="42"/>
        <v>-39.996000000000009</v>
      </c>
      <c r="L495" s="10">
        <f t="shared" si="43"/>
        <v>934.00400000000002</v>
      </c>
      <c r="M495" s="10">
        <f t="shared" si="44"/>
        <v>139.99600000000001</v>
      </c>
      <c r="N495" s="10">
        <f t="shared" si="45"/>
        <v>934.00400000000002</v>
      </c>
      <c r="O495" s="10">
        <f t="shared" si="46"/>
        <v>-39.996000000000009</v>
      </c>
      <c r="P495" s="10">
        <f t="shared" si="47"/>
        <v>139.99600000000001</v>
      </c>
    </row>
    <row r="496" spans="1:16" ht="25.5">
      <c r="A496" s="8" t="s">
        <v>35</v>
      </c>
      <c r="B496" s="9" t="s">
        <v>36</v>
      </c>
      <c r="C496" s="10">
        <v>3240.11256</v>
      </c>
      <c r="D496" s="10">
        <v>2176.11256</v>
      </c>
      <c r="E496" s="10">
        <v>172</v>
      </c>
      <c r="F496" s="10">
        <v>125.49048000000001</v>
      </c>
      <c r="G496" s="10">
        <v>0</v>
      </c>
      <c r="H496" s="10">
        <v>125.49048000000001</v>
      </c>
      <c r="I496" s="10">
        <v>0</v>
      </c>
      <c r="J496" s="10">
        <v>0</v>
      </c>
      <c r="K496" s="10">
        <f t="shared" si="42"/>
        <v>46.509519999999995</v>
      </c>
      <c r="L496" s="10">
        <f t="shared" si="43"/>
        <v>2050.6220800000001</v>
      </c>
      <c r="M496" s="10">
        <f t="shared" si="44"/>
        <v>72.959581395348835</v>
      </c>
      <c r="N496" s="10">
        <f t="shared" si="45"/>
        <v>2050.6220800000001</v>
      </c>
      <c r="O496" s="10">
        <f t="shared" si="46"/>
        <v>46.509519999999995</v>
      </c>
      <c r="P496" s="10">
        <f t="shared" si="47"/>
        <v>72.959581395348835</v>
      </c>
    </row>
    <row r="497" spans="1:16" ht="25.5">
      <c r="A497" s="5" t="s">
        <v>144</v>
      </c>
      <c r="B497" s="6" t="s">
        <v>145</v>
      </c>
      <c r="C497" s="7">
        <v>1219.3000000000002</v>
      </c>
      <c r="D497" s="7">
        <v>2798.3</v>
      </c>
      <c r="E497" s="7">
        <v>1633.97</v>
      </c>
      <c r="F497" s="7">
        <v>0</v>
      </c>
      <c r="G497" s="7">
        <v>0</v>
      </c>
      <c r="H497" s="7">
        <v>0</v>
      </c>
      <c r="I497" s="7">
        <v>0</v>
      </c>
      <c r="J497" s="7">
        <v>7.1590000000000001E-2</v>
      </c>
      <c r="K497" s="7">
        <f t="shared" si="42"/>
        <v>1633.97</v>
      </c>
      <c r="L497" s="7">
        <f t="shared" si="43"/>
        <v>2798.3</v>
      </c>
      <c r="M497" s="7">
        <f t="shared" si="44"/>
        <v>0</v>
      </c>
      <c r="N497" s="7">
        <f t="shared" si="45"/>
        <v>2798.3</v>
      </c>
      <c r="O497" s="7">
        <f t="shared" si="46"/>
        <v>1633.97</v>
      </c>
      <c r="P497" s="7">
        <f t="shared" si="47"/>
        <v>0</v>
      </c>
    </row>
    <row r="498" spans="1:16">
      <c r="A498" s="8" t="s">
        <v>67</v>
      </c>
      <c r="B498" s="9" t="s">
        <v>68</v>
      </c>
      <c r="C498" s="10">
        <v>454.22</v>
      </c>
      <c r="D498" s="10">
        <v>454.22</v>
      </c>
      <c r="E498" s="10">
        <v>44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44</v>
      </c>
      <c r="L498" s="10">
        <f t="shared" si="43"/>
        <v>454.22</v>
      </c>
      <c r="M498" s="10">
        <f t="shared" si="44"/>
        <v>0</v>
      </c>
      <c r="N498" s="10">
        <f t="shared" si="45"/>
        <v>454.22</v>
      </c>
      <c r="O498" s="10">
        <f t="shared" si="46"/>
        <v>44</v>
      </c>
      <c r="P498" s="10">
        <f t="shared" si="47"/>
        <v>0</v>
      </c>
    </row>
    <row r="499" spans="1:16">
      <c r="A499" s="8" t="s">
        <v>69</v>
      </c>
      <c r="B499" s="9" t="s">
        <v>70</v>
      </c>
      <c r="C499" s="10">
        <v>99.93</v>
      </c>
      <c r="D499" s="10">
        <v>99.93</v>
      </c>
      <c r="E499" s="10">
        <v>9.68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9.68</v>
      </c>
      <c r="L499" s="10">
        <f t="shared" si="43"/>
        <v>99.93</v>
      </c>
      <c r="M499" s="10">
        <f t="shared" si="44"/>
        <v>0</v>
      </c>
      <c r="N499" s="10">
        <f t="shared" si="45"/>
        <v>99.93</v>
      </c>
      <c r="O499" s="10">
        <f t="shared" si="46"/>
        <v>9.68</v>
      </c>
      <c r="P499" s="10">
        <f t="shared" si="47"/>
        <v>0</v>
      </c>
    </row>
    <row r="500" spans="1:16">
      <c r="A500" s="8" t="s">
        <v>61</v>
      </c>
      <c r="B500" s="9" t="s">
        <v>62</v>
      </c>
      <c r="C500" s="10">
        <v>3.077</v>
      </c>
      <c r="D500" s="10">
        <v>3.077</v>
      </c>
      <c r="E500" s="10">
        <v>0.3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0.3</v>
      </c>
      <c r="L500" s="10">
        <f t="shared" si="43"/>
        <v>3.077</v>
      </c>
      <c r="M500" s="10">
        <f t="shared" si="44"/>
        <v>0</v>
      </c>
      <c r="N500" s="10">
        <f t="shared" si="45"/>
        <v>3.077</v>
      </c>
      <c r="O500" s="10">
        <f t="shared" si="46"/>
        <v>0.3</v>
      </c>
      <c r="P500" s="10">
        <f t="shared" si="47"/>
        <v>0</v>
      </c>
    </row>
    <row r="501" spans="1:16">
      <c r="A501" s="8" t="s">
        <v>71</v>
      </c>
      <c r="B501" s="9" t="s">
        <v>72</v>
      </c>
      <c r="C501" s="10">
        <v>103.857</v>
      </c>
      <c r="D501" s="10">
        <v>103.857</v>
      </c>
      <c r="E501" s="10">
        <v>0.4</v>
      </c>
      <c r="F501" s="10">
        <v>0</v>
      </c>
      <c r="G501" s="10">
        <v>0</v>
      </c>
      <c r="H501" s="10">
        <v>0</v>
      </c>
      <c r="I501" s="10">
        <v>0</v>
      </c>
      <c r="J501" s="10">
        <v>7.1590000000000001E-2</v>
      </c>
      <c r="K501" s="10">
        <f t="shared" si="42"/>
        <v>0.4</v>
      </c>
      <c r="L501" s="10">
        <f t="shared" si="43"/>
        <v>103.857</v>
      </c>
      <c r="M501" s="10">
        <f t="shared" si="44"/>
        <v>0</v>
      </c>
      <c r="N501" s="10">
        <f t="shared" si="45"/>
        <v>103.857</v>
      </c>
      <c r="O501" s="10">
        <f t="shared" si="46"/>
        <v>0.4</v>
      </c>
      <c r="P501" s="10">
        <f t="shared" si="47"/>
        <v>0</v>
      </c>
    </row>
    <row r="502" spans="1:16">
      <c r="A502" s="8" t="s">
        <v>79</v>
      </c>
      <c r="B502" s="9" t="s">
        <v>80</v>
      </c>
      <c r="C502" s="10">
        <v>1.696</v>
      </c>
      <c r="D502" s="10">
        <v>1.696</v>
      </c>
      <c r="E502" s="10">
        <v>0.14000000000000001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0.14000000000000001</v>
      </c>
      <c r="L502" s="10">
        <f t="shared" si="43"/>
        <v>1.696</v>
      </c>
      <c r="M502" s="10">
        <f t="shared" si="44"/>
        <v>0</v>
      </c>
      <c r="N502" s="10">
        <f t="shared" si="45"/>
        <v>1.696</v>
      </c>
      <c r="O502" s="10">
        <f t="shared" si="46"/>
        <v>0.14000000000000001</v>
      </c>
      <c r="P502" s="10">
        <f t="shared" si="47"/>
        <v>0</v>
      </c>
    </row>
    <row r="503" spans="1:16">
      <c r="A503" s="8" t="s">
        <v>27</v>
      </c>
      <c r="B503" s="9" t="s">
        <v>28</v>
      </c>
      <c r="C503" s="10">
        <v>4.83</v>
      </c>
      <c r="D503" s="10">
        <v>4.83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</v>
      </c>
      <c r="L503" s="10">
        <f t="shared" si="43"/>
        <v>4.83</v>
      </c>
      <c r="M503" s="10">
        <f t="shared" si="44"/>
        <v>0</v>
      </c>
      <c r="N503" s="10">
        <f t="shared" si="45"/>
        <v>4.83</v>
      </c>
      <c r="O503" s="10">
        <f t="shared" si="46"/>
        <v>0</v>
      </c>
      <c r="P503" s="10">
        <f t="shared" si="47"/>
        <v>0</v>
      </c>
    </row>
    <row r="504" spans="1:16">
      <c r="A504" s="8" t="s">
        <v>29</v>
      </c>
      <c r="B504" s="9" t="s">
        <v>30</v>
      </c>
      <c r="C504" s="10">
        <v>0.628</v>
      </c>
      <c r="D504" s="10">
        <v>0.628</v>
      </c>
      <c r="E504" s="10">
        <v>0.05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0.05</v>
      </c>
      <c r="L504" s="10">
        <f t="shared" si="43"/>
        <v>0.628</v>
      </c>
      <c r="M504" s="10">
        <f t="shared" si="44"/>
        <v>0</v>
      </c>
      <c r="N504" s="10">
        <f t="shared" si="45"/>
        <v>0.628</v>
      </c>
      <c r="O504" s="10">
        <f t="shared" si="46"/>
        <v>0.05</v>
      </c>
      <c r="P504" s="10">
        <f t="shared" si="47"/>
        <v>0</v>
      </c>
    </row>
    <row r="505" spans="1:16">
      <c r="A505" s="8" t="s">
        <v>31</v>
      </c>
      <c r="B505" s="9" t="s">
        <v>32</v>
      </c>
      <c r="C505" s="10">
        <v>6.0620000000000003</v>
      </c>
      <c r="D505" s="10">
        <v>6.0620000000000003</v>
      </c>
      <c r="E505" s="10">
        <v>0.4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0.4</v>
      </c>
      <c r="L505" s="10">
        <f t="shared" si="43"/>
        <v>6.0620000000000003</v>
      </c>
      <c r="M505" s="10">
        <f t="shared" si="44"/>
        <v>0</v>
      </c>
      <c r="N505" s="10">
        <f t="shared" si="45"/>
        <v>6.0620000000000003</v>
      </c>
      <c r="O505" s="10">
        <f t="shared" si="46"/>
        <v>0.4</v>
      </c>
      <c r="P505" s="10">
        <f t="shared" si="47"/>
        <v>0</v>
      </c>
    </row>
    <row r="506" spans="1:16" ht="25.5">
      <c r="A506" s="8" t="s">
        <v>35</v>
      </c>
      <c r="B506" s="9" t="s">
        <v>36</v>
      </c>
      <c r="C506" s="10">
        <v>545</v>
      </c>
      <c r="D506" s="10">
        <v>2124</v>
      </c>
      <c r="E506" s="10">
        <v>1579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1579</v>
      </c>
      <c r="L506" s="10">
        <f t="shared" si="43"/>
        <v>2124</v>
      </c>
      <c r="M506" s="10">
        <f t="shared" si="44"/>
        <v>0</v>
      </c>
      <c r="N506" s="10">
        <f t="shared" si="45"/>
        <v>2124</v>
      </c>
      <c r="O506" s="10">
        <f t="shared" si="46"/>
        <v>1579</v>
      </c>
      <c r="P506" s="10">
        <f t="shared" si="47"/>
        <v>0</v>
      </c>
    </row>
    <row r="507" spans="1:16" ht="25.5">
      <c r="A507" s="5" t="s">
        <v>148</v>
      </c>
      <c r="B507" s="6" t="s">
        <v>149</v>
      </c>
      <c r="C507" s="7">
        <v>809.83299999999997</v>
      </c>
      <c r="D507" s="7">
        <v>809.83299999999997</v>
      </c>
      <c r="E507" s="7">
        <v>73.600000000000009</v>
      </c>
      <c r="F507" s="7">
        <v>0</v>
      </c>
      <c r="G507" s="7">
        <v>0</v>
      </c>
      <c r="H507" s="7">
        <v>0</v>
      </c>
      <c r="I507" s="7">
        <v>0</v>
      </c>
      <c r="J507" s="7">
        <v>69.964399999999998</v>
      </c>
      <c r="K507" s="7">
        <f t="shared" si="42"/>
        <v>73.600000000000009</v>
      </c>
      <c r="L507" s="7">
        <f t="shared" si="43"/>
        <v>809.83299999999997</v>
      </c>
      <c r="M507" s="7">
        <f t="shared" si="44"/>
        <v>0</v>
      </c>
      <c r="N507" s="7">
        <f t="shared" si="45"/>
        <v>809.83299999999997</v>
      </c>
      <c r="O507" s="7">
        <f t="shared" si="46"/>
        <v>73.600000000000009</v>
      </c>
      <c r="P507" s="7">
        <f t="shared" si="47"/>
        <v>0</v>
      </c>
    </row>
    <row r="508" spans="1:16">
      <c r="A508" s="8" t="s">
        <v>71</v>
      </c>
      <c r="B508" s="9" t="s">
        <v>72</v>
      </c>
      <c r="C508" s="10">
        <v>0</v>
      </c>
      <c r="D508" s="10">
        <v>626.5</v>
      </c>
      <c r="E508" s="10">
        <v>73.600000000000009</v>
      </c>
      <c r="F508" s="10">
        <v>0</v>
      </c>
      <c r="G508" s="10">
        <v>0</v>
      </c>
      <c r="H508" s="10">
        <v>0</v>
      </c>
      <c r="I508" s="10">
        <v>0</v>
      </c>
      <c r="J508" s="10">
        <v>69.964399999999998</v>
      </c>
      <c r="K508" s="10">
        <f t="shared" si="42"/>
        <v>73.600000000000009</v>
      </c>
      <c r="L508" s="10">
        <f t="shared" si="43"/>
        <v>626.5</v>
      </c>
      <c r="M508" s="10">
        <f t="shared" si="44"/>
        <v>0</v>
      </c>
      <c r="N508" s="10">
        <f t="shared" si="45"/>
        <v>626.5</v>
      </c>
      <c r="O508" s="10">
        <f t="shared" si="46"/>
        <v>73.600000000000009</v>
      </c>
      <c r="P508" s="10">
        <f t="shared" si="47"/>
        <v>0</v>
      </c>
    </row>
    <row r="509" spans="1:16" ht="25.5">
      <c r="A509" s="8" t="s">
        <v>35</v>
      </c>
      <c r="B509" s="9" t="s">
        <v>36</v>
      </c>
      <c r="C509" s="10">
        <v>809.83299999999997</v>
      </c>
      <c r="D509" s="10">
        <v>183.333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0</v>
      </c>
      <c r="L509" s="10">
        <f t="shared" si="43"/>
        <v>183.333</v>
      </c>
      <c r="M509" s="10">
        <f t="shared" si="44"/>
        <v>0</v>
      </c>
      <c r="N509" s="10">
        <f t="shared" si="45"/>
        <v>183.333</v>
      </c>
      <c r="O509" s="10">
        <f t="shared" si="46"/>
        <v>0</v>
      </c>
      <c r="P509" s="10">
        <f t="shared" si="47"/>
        <v>0</v>
      </c>
    </row>
    <row r="510" spans="1:16" ht="25.5">
      <c r="A510" s="5" t="s">
        <v>152</v>
      </c>
      <c r="B510" s="6" t="s">
        <v>153</v>
      </c>
      <c r="C510" s="7">
        <v>126272.929</v>
      </c>
      <c r="D510" s="7">
        <v>134926.64200000002</v>
      </c>
      <c r="E510" s="7">
        <v>17788.924350000005</v>
      </c>
      <c r="F510" s="7">
        <v>6509.6486800000002</v>
      </c>
      <c r="G510" s="7">
        <v>0</v>
      </c>
      <c r="H510" s="7">
        <v>5807.2659400000011</v>
      </c>
      <c r="I510" s="7">
        <v>702.3827399999999</v>
      </c>
      <c r="J510" s="7">
        <v>3342.3876500000001</v>
      </c>
      <c r="K510" s="7">
        <f t="shared" si="42"/>
        <v>11279.275670000005</v>
      </c>
      <c r="L510" s="7">
        <f t="shared" si="43"/>
        <v>128416.99332000002</v>
      </c>
      <c r="M510" s="7">
        <f t="shared" si="44"/>
        <v>36.593829688190219</v>
      </c>
      <c r="N510" s="7">
        <f t="shared" si="45"/>
        <v>129119.37606000002</v>
      </c>
      <c r="O510" s="7">
        <f t="shared" si="46"/>
        <v>11981.658410000004</v>
      </c>
      <c r="P510" s="7">
        <f t="shared" si="47"/>
        <v>32.645402418612228</v>
      </c>
    </row>
    <row r="511" spans="1:16" ht="38.25">
      <c r="A511" s="5" t="s">
        <v>359</v>
      </c>
      <c r="B511" s="6" t="s">
        <v>225</v>
      </c>
      <c r="C511" s="7">
        <v>4928.6000000000004</v>
      </c>
      <c r="D511" s="7">
        <v>4730.1329999999998</v>
      </c>
      <c r="E511" s="7">
        <v>392.10400000000004</v>
      </c>
      <c r="F511" s="7">
        <v>17.723000000000003</v>
      </c>
      <c r="G511" s="7">
        <v>0</v>
      </c>
      <c r="H511" s="7">
        <v>17.723000000000003</v>
      </c>
      <c r="I511" s="7">
        <v>0</v>
      </c>
      <c r="J511" s="7">
        <v>4.7153400000000003</v>
      </c>
      <c r="K511" s="7">
        <f t="shared" si="42"/>
        <v>374.38100000000003</v>
      </c>
      <c r="L511" s="7">
        <f t="shared" si="43"/>
        <v>4712.41</v>
      </c>
      <c r="M511" s="7">
        <f t="shared" si="44"/>
        <v>4.5199742925346333</v>
      </c>
      <c r="N511" s="7">
        <f t="shared" si="45"/>
        <v>4712.41</v>
      </c>
      <c r="O511" s="7">
        <f t="shared" si="46"/>
        <v>374.38100000000003</v>
      </c>
      <c r="P511" s="7">
        <f t="shared" si="47"/>
        <v>4.5199742925346333</v>
      </c>
    </row>
    <row r="512" spans="1:16">
      <c r="A512" s="8" t="s">
        <v>67</v>
      </c>
      <c r="B512" s="9" t="s">
        <v>68</v>
      </c>
      <c r="C512" s="10">
        <v>3892.6420000000003</v>
      </c>
      <c r="D512" s="10">
        <v>3727.5550000000003</v>
      </c>
      <c r="E512" s="10">
        <v>309.31400000000002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309.31400000000002</v>
      </c>
      <c r="L512" s="10">
        <f t="shared" si="43"/>
        <v>3727.5550000000003</v>
      </c>
      <c r="M512" s="10">
        <f t="shared" si="44"/>
        <v>0</v>
      </c>
      <c r="N512" s="10">
        <f t="shared" si="45"/>
        <v>3727.5550000000003</v>
      </c>
      <c r="O512" s="10">
        <f t="shared" si="46"/>
        <v>309.31400000000002</v>
      </c>
      <c r="P512" s="10">
        <f t="shared" si="47"/>
        <v>0</v>
      </c>
    </row>
    <row r="513" spans="1:16">
      <c r="A513" s="8" t="s">
        <v>69</v>
      </c>
      <c r="B513" s="9" t="s">
        <v>70</v>
      </c>
      <c r="C513" s="10">
        <v>798.87400000000002</v>
      </c>
      <c r="D513" s="10">
        <v>765.49400000000003</v>
      </c>
      <c r="E513" s="10">
        <v>63.331000000000003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63.331000000000003</v>
      </c>
      <c r="L513" s="10">
        <f t="shared" si="43"/>
        <v>765.49400000000003</v>
      </c>
      <c r="M513" s="10">
        <f t="shared" si="44"/>
        <v>0</v>
      </c>
      <c r="N513" s="10">
        <f t="shared" si="45"/>
        <v>765.49400000000003</v>
      </c>
      <c r="O513" s="10">
        <f t="shared" si="46"/>
        <v>63.331000000000003</v>
      </c>
      <c r="P513" s="10">
        <f t="shared" si="47"/>
        <v>0</v>
      </c>
    </row>
    <row r="514" spans="1:16">
      <c r="A514" s="8" t="s">
        <v>61</v>
      </c>
      <c r="B514" s="9" t="s">
        <v>62</v>
      </c>
      <c r="C514" s="10">
        <v>128.62899999999999</v>
      </c>
      <c r="D514" s="10">
        <v>128.62899999999999</v>
      </c>
      <c r="E514" s="10">
        <v>10.72</v>
      </c>
      <c r="F514" s="10">
        <v>17.708000000000002</v>
      </c>
      <c r="G514" s="10">
        <v>0</v>
      </c>
      <c r="H514" s="10">
        <v>17.708000000000002</v>
      </c>
      <c r="I514" s="10">
        <v>0</v>
      </c>
      <c r="J514" s="10">
        <v>1.3900000000000001</v>
      </c>
      <c r="K514" s="10">
        <f t="shared" si="42"/>
        <v>-6.9880000000000013</v>
      </c>
      <c r="L514" s="10">
        <f t="shared" si="43"/>
        <v>110.92099999999999</v>
      </c>
      <c r="M514" s="10">
        <f t="shared" si="44"/>
        <v>165.18656716417911</v>
      </c>
      <c r="N514" s="10">
        <f t="shared" si="45"/>
        <v>110.92099999999999</v>
      </c>
      <c r="O514" s="10">
        <f t="shared" si="46"/>
        <v>-6.9880000000000013</v>
      </c>
      <c r="P514" s="10">
        <f t="shared" si="47"/>
        <v>165.18656716417911</v>
      </c>
    </row>
    <row r="515" spans="1:16">
      <c r="A515" s="8" t="s">
        <v>71</v>
      </c>
      <c r="B515" s="9" t="s">
        <v>72</v>
      </c>
      <c r="C515" s="10">
        <v>92.862000000000009</v>
      </c>
      <c r="D515" s="10">
        <v>92.862000000000009</v>
      </c>
      <c r="E515" s="10">
        <v>7.7389999999999999</v>
      </c>
      <c r="F515" s="10">
        <v>1.4999999999999999E-2</v>
      </c>
      <c r="G515" s="10">
        <v>0</v>
      </c>
      <c r="H515" s="10">
        <v>1.4999999999999999E-2</v>
      </c>
      <c r="I515" s="10">
        <v>0</v>
      </c>
      <c r="J515" s="10">
        <v>3.3253400000000002</v>
      </c>
      <c r="K515" s="10">
        <f t="shared" si="42"/>
        <v>7.7240000000000002</v>
      </c>
      <c r="L515" s="10">
        <f t="shared" si="43"/>
        <v>92.847000000000008</v>
      </c>
      <c r="M515" s="10">
        <f t="shared" si="44"/>
        <v>0.19382349140715854</v>
      </c>
      <c r="N515" s="10">
        <f t="shared" si="45"/>
        <v>92.847000000000008</v>
      </c>
      <c r="O515" s="10">
        <f t="shared" si="46"/>
        <v>7.7240000000000002</v>
      </c>
      <c r="P515" s="10">
        <f t="shared" si="47"/>
        <v>0.19382349140715854</v>
      </c>
    </row>
    <row r="516" spans="1:16">
      <c r="A516" s="8" t="s">
        <v>79</v>
      </c>
      <c r="B516" s="9" t="s">
        <v>80</v>
      </c>
      <c r="C516" s="10">
        <v>12.016999999999999</v>
      </c>
      <c r="D516" s="10">
        <v>12.016999999999999</v>
      </c>
      <c r="E516" s="10">
        <v>1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1</v>
      </c>
      <c r="L516" s="10">
        <f t="shared" si="43"/>
        <v>12.016999999999999</v>
      </c>
      <c r="M516" s="10">
        <f t="shared" si="44"/>
        <v>0</v>
      </c>
      <c r="N516" s="10">
        <f t="shared" si="45"/>
        <v>12.016999999999999</v>
      </c>
      <c r="O516" s="10">
        <f t="shared" si="46"/>
        <v>1</v>
      </c>
      <c r="P516" s="10">
        <f t="shared" si="47"/>
        <v>0</v>
      </c>
    </row>
    <row r="517" spans="1:16" ht="25.5">
      <c r="A517" s="8" t="s">
        <v>83</v>
      </c>
      <c r="B517" s="9" t="s">
        <v>84</v>
      </c>
      <c r="C517" s="10">
        <v>3.5760000000000001</v>
      </c>
      <c r="D517" s="10">
        <v>3.5760000000000001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0</v>
      </c>
      <c r="L517" s="10">
        <f t="shared" si="43"/>
        <v>3.5760000000000001</v>
      </c>
      <c r="M517" s="10">
        <f t="shared" si="44"/>
        <v>0</v>
      </c>
      <c r="N517" s="10">
        <f t="shared" si="45"/>
        <v>3.5760000000000001</v>
      </c>
      <c r="O517" s="10">
        <f t="shared" si="46"/>
        <v>0</v>
      </c>
      <c r="P517" s="10">
        <f t="shared" si="47"/>
        <v>0</v>
      </c>
    </row>
    <row r="518" spans="1:16" ht="25.5">
      <c r="A518" s="5" t="s">
        <v>154</v>
      </c>
      <c r="B518" s="6" t="s">
        <v>155</v>
      </c>
      <c r="C518" s="7">
        <v>29087.213</v>
      </c>
      <c r="D518" s="7">
        <v>29087.213</v>
      </c>
      <c r="E518" s="7">
        <v>3652.8163499999996</v>
      </c>
      <c r="F518" s="7">
        <v>3583.6320000000001</v>
      </c>
      <c r="G518" s="7">
        <v>0</v>
      </c>
      <c r="H518" s="7">
        <v>2883.9636600000003</v>
      </c>
      <c r="I518" s="7">
        <v>699.66833999999994</v>
      </c>
      <c r="J518" s="7">
        <v>1688.8526899999999</v>
      </c>
      <c r="K518" s="7">
        <f t="shared" ref="K518:K581" si="48">E518-F518</f>
        <v>69.18434999999954</v>
      </c>
      <c r="L518" s="7">
        <f t="shared" ref="L518:L581" si="49">D518-F518</f>
        <v>25503.580999999998</v>
      </c>
      <c r="M518" s="7">
        <f t="shared" ref="M518:M581" si="50">IF(E518=0,0,(F518/E518)*100)</f>
        <v>98.105999771929419</v>
      </c>
      <c r="N518" s="7">
        <f t="shared" ref="N518:N581" si="51">D518-H518</f>
        <v>26203.249339999998</v>
      </c>
      <c r="O518" s="7">
        <f t="shared" ref="O518:O581" si="52">E518-H518</f>
        <v>768.85268999999926</v>
      </c>
      <c r="P518" s="7">
        <f t="shared" ref="P518:P581" si="53">IF(E518=0,0,(H518/E518)*100)</f>
        <v>78.951783601165744</v>
      </c>
    </row>
    <row r="519" spans="1:16" ht="25.5">
      <c r="A519" s="8" t="s">
        <v>35</v>
      </c>
      <c r="B519" s="9" t="s">
        <v>36</v>
      </c>
      <c r="C519" s="10">
        <v>29087.213</v>
      </c>
      <c r="D519" s="10">
        <v>29087.213</v>
      </c>
      <c r="E519" s="10">
        <v>3652.8163499999996</v>
      </c>
      <c r="F519" s="10">
        <v>3583.6320000000001</v>
      </c>
      <c r="G519" s="10">
        <v>0</v>
      </c>
      <c r="H519" s="10">
        <v>2883.9636600000003</v>
      </c>
      <c r="I519" s="10">
        <v>699.66833999999994</v>
      </c>
      <c r="J519" s="10">
        <v>1688.8526899999999</v>
      </c>
      <c r="K519" s="10">
        <f t="shared" si="48"/>
        <v>69.18434999999954</v>
      </c>
      <c r="L519" s="10">
        <f t="shared" si="49"/>
        <v>25503.580999999998</v>
      </c>
      <c r="M519" s="10">
        <f t="shared" si="50"/>
        <v>98.105999771929419</v>
      </c>
      <c r="N519" s="10">
        <f t="shared" si="51"/>
        <v>26203.249339999998</v>
      </c>
      <c r="O519" s="10">
        <f t="shared" si="52"/>
        <v>768.85268999999926</v>
      </c>
      <c r="P519" s="10">
        <f t="shared" si="53"/>
        <v>78.951783601165744</v>
      </c>
    </row>
    <row r="520" spans="1:16" ht="25.5">
      <c r="A520" s="5" t="s">
        <v>360</v>
      </c>
      <c r="B520" s="6" t="s">
        <v>361</v>
      </c>
      <c r="C520" s="7">
        <v>15000</v>
      </c>
      <c r="D520" s="7">
        <v>20200</v>
      </c>
      <c r="E520" s="7">
        <v>2600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f t="shared" si="48"/>
        <v>2600</v>
      </c>
      <c r="L520" s="7">
        <f t="shared" si="49"/>
        <v>20200</v>
      </c>
      <c r="M520" s="7">
        <f t="shared" si="50"/>
        <v>0</v>
      </c>
      <c r="N520" s="7">
        <f t="shared" si="51"/>
        <v>20200</v>
      </c>
      <c r="O520" s="7">
        <f t="shared" si="52"/>
        <v>2600</v>
      </c>
      <c r="P520" s="7">
        <f t="shared" si="53"/>
        <v>0</v>
      </c>
    </row>
    <row r="521" spans="1:16" ht="25.5">
      <c r="A521" s="8" t="s">
        <v>35</v>
      </c>
      <c r="B521" s="9" t="s">
        <v>36</v>
      </c>
      <c r="C521" s="10">
        <v>15000</v>
      </c>
      <c r="D521" s="10">
        <v>20200</v>
      </c>
      <c r="E521" s="10">
        <v>2600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2600</v>
      </c>
      <c r="L521" s="10">
        <f t="shared" si="49"/>
        <v>20200</v>
      </c>
      <c r="M521" s="10">
        <f t="shared" si="50"/>
        <v>0</v>
      </c>
      <c r="N521" s="10">
        <f t="shared" si="51"/>
        <v>20200</v>
      </c>
      <c r="O521" s="10">
        <f t="shared" si="52"/>
        <v>2600</v>
      </c>
      <c r="P521" s="10">
        <f t="shared" si="53"/>
        <v>0</v>
      </c>
    </row>
    <row r="522" spans="1:16" ht="38.25">
      <c r="A522" s="5" t="s">
        <v>362</v>
      </c>
      <c r="B522" s="6" t="s">
        <v>363</v>
      </c>
      <c r="C522" s="7">
        <v>746.64700000000005</v>
      </c>
      <c r="D522" s="7">
        <v>829.84699999999998</v>
      </c>
      <c r="E522" s="7">
        <v>128.80000000000001</v>
      </c>
      <c r="F522" s="7">
        <v>50.296910000000004</v>
      </c>
      <c r="G522" s="7">
        <v>0</v>
      </c>
      <c r="H522" s="7">
        <v>50.296910000000004</v>
      </c>
      <c r="I522" s="7">
        <v>0</v>
      </c>
      <c r="J522" s="7">
        <v>0</v>
      </c>
      <c r="K522" s="7">
        <f t="shared" si="48"/>
        <v>78.503090000000014</v>
      </c>
      <c r="L522" s="7">
        <f t="shared" si="49"/>
        <v>779.55008999999995</v>
      </c>
      <c r="M522" s="7">
        <f t="shared" si="50"/>
        <v>39.050395962732921</v>
      </c>
      <c r="N522" s="7">
        <f t="shared" si="51"/>
        <v>779.55008999999995</v>
      </c>
      <c r="O522" s="7">
        <f t="shared" si="52"/>
        <v>78.503090000000014</v>
      </c>
      <c r="P522" s="7">
        <f t="shared" si="53"/>
        <v>39.050395962732921</v>
      </c>
    </row>
    <row r="523" spans="1:16" ht="25.5">
      <c r="A523" s="8" t="s">
        <v>35</v>
      </c>
      <c r="B523" s="9" t="s">
        <v>36</v>
      </c>
      <c r="C523" s="10">
        <v>746.64700000000005</v>
      </c>
      <c r="D523" s="10">
        <v>829.84699999999998</v>
      </c>
      <c r="E523" s="10">
        <v>128.80000000000001</v>
      </c>
      <c r="F523" s="10">
        <v>50.296910000000004</v>
      </c>
      <c r="G523" s="10">
        <v>0</v>
      </c>
      <c r="H523" s="10">
        <v>50.296910000000004</v>
      </c>
      <c r="I523" s="10">
        <v>0</v>
      </c>
      <c r="J523" s="10">
        <v>0</v>
      </c>
      <c r="K523" s="10">
        <f t="shared" si="48"/>
        <v>78.503090000000014</v>
      </c>
      <c r="L523" s="10">
        <f t="shared" si="49"/>
        <v>779.55008999999995</v>
      </c>
      <c r="M523" s="10">
        <f t="shared" si="50"/>
        <v>39.050395962732921</v>
      </c>
      <c r="N523" s="10">
        <f t="shared" si="51"/>
        <v>779.55008999999995</v>
      </c>
      <c r="O523" s="10">
        <f t="shared" si="52"/>
        <v>78.503090000000014</v>
      </c>
      <c r="P523" s="10">
        <f t="shared" si="53"/>
        <v>39.050395962732921</v>
      </c>
    </row>
    <row r="524" spans="1:16">
      <c r="A524" s="5" t="s">
        <v>156</v>
      </c>
      <c r="B524" s="6" t="s">
        <v>118</v>
      </c>
      <c r="C524" s="7">
        <v>69891.862999999998</v>
      </c>
      <c r="D524" s="7">
        <v>73396.843000000008</v>
      </c>
      <c r="E524" s="7">
        <v>10013.661</v>
      </c>
      <c r="F524" s="7">
        <v>2833.79736</v>
      </c>
      <c r="G524" s="7">
        <v>0</v>
      </c>
      <c r="H524" s="7">
        <v>2833.79736</v>
      </c>
      <c r="I524" s="7">
        <v>0</v>
      </c>
      <c r="J524" s="7">
        <v>1646.0337100000002</v>
      </c>
      <c r="K524" s="7">
        <f t="shared" si="48"/>
        <v>7179.8636399999996</v>
      </c>
      <c r="L524" s="7">
        <f t="shared" si="49"/>
        <v>70563.045640000011</v>
      </c>
      <c r="M524" s="7">
        <f t="shared" si="50"/>
        <v>28.29931390727128</v>
      </c>
      <c r="N524" s="7">
        <f t="shared" si="51"/>
        <v>70563.045640000011</v>
      </c>
      <c r="O524" s="7">
        <f t="shared" si="52"/>
        <v>7179.8636399999996</v>
      </c>
      <c r="P524" s="7">
        <f t="shared" si="53"/>
        <v>28.29931390727128</v>
      </c>
    </row>
    <row r="525" spans="1:16">
      <c r="A525" s="8" t="s">
        <v>29</v>
      </c>
      <c r="B525" s="9" t="s">
        <v>30</v>
      </c>
      <c r="C525" s="10">
        <v>159.49</v>
      </c>
      <c r="D525" s="10">
        <v>159.49</v>
      </c>
      <c r="E525" s="10">
        <v>26.806000000000001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26.806000000000001</v>
      </c>
      <c r="L525" s="10">
        <f t="shared" si="49"/>
        <v>159.49</v>
      </c>
      <c r="M525" s="10">
        <f t="shared" si="50"/>
        <v>0</v>
      </c>
      <c r="N525" s="10">
        <f t="shared" si="51"/>
        <v>159.49</v>
      </c>
      <c r="O525" s="10">
        <f t="shared" si="52"/>
        <v>26.806000000000001</v>
      </c>
      <c r="P525" s="10">
        <f t="shared" si="53"/>
        <v>0</v>
      </c>
    </row>
    <row r="526" spans="1:16">
      <c r="A526" s="8" t="s">
        <v>31</v>
      </c>
      <c r="B526" s="9" t="s">
        <v>32</v>
      </c>
      <c r="C526" s="10">
        <v>10000</v>
      </c>
      <c r="D526" s="10">
        <v>10000</v>
      </c>
      <c r="E526" s="10">
        <v>526.40700000000004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526.40700000000004</v>
      </c>
      <c r="L526" s="10">
        <f t="shared" si="49"/>
        <v>10000</v>
      </c>
      <c r="M526" s="10">
        <f t="shared" si="50"/>
        <v>0</v>
      </c>
      <c r="N526" s="10">
        <f t="shared" si="51"/>
        <v>10000</v>
      </c>
      <c r="O526" s="10">
        <f t="shared" si="52"/>
        <v>526.40700000000004</v>
      </c>
      <c r="P526" s="10">
        <f t="shared" si="53"/>
        <v>0</v>
      </c>
    </row>
    <row r="527" spans="1:16">
      <c r="A527" s="8" t="s">
        <v>109</v>
      </c>
      <c r="B527" s="9" t="s">
        <v>110</v>
      </c>
      <c r="C527" s="10">
        <v>63.795000000000002</v>
      </c>
      <c r="D527" s="10">
        <v>63.795000000000002</v>
      </c>
      <c r="E527" s="10">
        <v>5.1029999999999998</v>
      </c>
      <c r="F527" s="10">
        <v>0</v>
      </c>
      <c r="G527" s="10">
        <v>0</v>
      </c>
      <c r="H527" s="10">
        <v>0</v>
      </c>
      <c r="I527" s="10">
        <v>0</v>
      </c>
      <c r="J527" s="10">
        <v>3.01546</v>
      </c>
      <c r="K527" s="10">
        <f t="shared" si="48"/>
        <v>5.1029999999999998</v>
      </c>
      <c r="L527" s="10">
        <f t="shared" si="49"/>
        <v>63.795000000000002</v>
      </c>
      <c r="M527" s="10">
        <f t="shared" si="50"/>
        <v>0</v>
      </c>
      <c r="N527" s="10">
        <f t="shared" si="51"/>
        <v>63.795000000000002</v>
      </c>
      <c r="O527" s="10">
        <f t="shared" si="52"/>
        <v>5.1029999999999998</v>
      </c>
      <c r="P527" s="10">
        <f t="shared" si="53"/>
        <v>0</v>
      </c>
    </row>
    <row r="528" spans="1:16" ht="25.5">
      <c r="A528" s="8" t="s">
        <v>35</v>
      </c>
      <c r="B528" s="9" t="s">
        <v>36</v>
      </c>
      <c r="C528" s="10">
        <v>59668.578000000001</v>
      </c>
      <c r="D528" s="10">
        <v>63173.558000000005</v>
      </c>
      <c r="E528" s="10">
        <v>9455.3449999999993</v>
      </c>
      <c r="F528" s="10">
        <v>2833.79736</v>
      </c>
      <c r="G528" s="10">
        <v>0</v>
      </c>
      <c r="H528" s="10">
        <v>2833.79736</v>
      </c>
      <c r="I528" s="10">
        <v>0</v>
      </c>
      <c r="J528" s="10">
        <v>1643.0182500000001</v>
      </c>
      <c r="K528" s="10">
        <f t="shared" si="48"/>
        <v>6621.5476399999989</v>
      </c>
      <c r="L528" s="10">
        <f t="shared" si="49"/>
        <v>60339.760640000008</v>
      </c>
      <c r="M528" s="10">
        <f t="shared" si="50"/>
        <v>29.970322182850019</v>
      </c>
      <c r="N528" s="10">
        <f t="shared" si="51"/>
        <v>60339.760640000008</v>
      </c>
      <c r="O528" s="10">
        <f t="shared" si="52"/>
        <v>6621.5476399999989</v>
      </c>
      <c r="P528" s="10">
        <f t="shared" si="53"/>
        <v>29.970322182850019</v>
      </c>
    </row>
    <row r="529" spans="1:16" ht="25.5">
      <c r="A529" s="5" t="s">
        <v>364</v>
      </c>
      <c r="B529" s="6" t="s">
        <v>145</v>
      </c>
      <c r="C529" s="7">
        <v>4681.1989999999996</v>
      </c>
      <c r="D529" s="7">
        <v>4681.1989999999996</v>
      </c>
      <c r="E529" s="7">
        <v>741.72799999999995</v>
      </c>
      <c r="F529" s="7">
        <v>21.485009999999999</v>
      </c>
      <c r="G529" s="7">
        <v>0</v>
      </c>
      <c r="H529" s="7">
        <v>21.485009999999999</v>
      </c>
      <c r="I529" s="7">
        <v>0</v>
      </c>
      <c r="J529" s="7">
        <v>7.1510000000000004E-2</v>
      </c>
      <c r="K529" s="7">
        <f t="shared" si="48"/>
        <v>720.24298999999996</v>
      </c>
      <c r="L529" s="7">
        <f t="shared" si="49"/>
        <v>4659.7139899999993</v>
      </c>
      <c r="M529" s="7">
        <f t="shared" si="50"/>
        <v>2.8966157405410069</v>
      </c>
      <c r="N529" s="7">
        <f t="shared" si="51"/>
        <v>4659.7139899999993</v>
      </c>
      <c r="O529" s="7">
        <f t="shared" si="52"/>
        <v>720.24298999999996</v>
      </c>
      <c r="P529" s="7">
        <f t="shared" si="53"/>
        <v>2.8966157405410069</v>
      </c>
    </row>
    <row r="530" spans="1:16">
      <c r="A530" s="8" t="s">
        <v>67</v>
      </c>
      <c r="B530" s="9" t="s">
        <v>68</v>
      </c>
      <c r="C530" s="10">
        <v>457.82800000000003</v>
      </c>
      <c r="D530" s="10">
        <v>457.82800000000003</v>
      </c>
      <c r="E530" s="10">
        <v>37.335999999999999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37.335999999999999</v>
      </c>
      <c r="L530" s="10">
        <f t="shared" si="49"/>
        <v>457.82800000000003</v>
      </c>
      <c r="M530" s="10">
        <f t="shared" si="50"/>
        <v>0</v>
      </c>
      <c r="N530" s="10">
        <f t="shared" si="51"/>
        <v>457.82800000000003</v>
      </c>
      <c r="O530" s="10">
        <f t="shared" si="52"/>
        <v>37.335999999999999</v>
      </c>
      <c r="P530" s="10">
        <f t="shared" si="53"/>
        <v>0</v>
      </c>
    </row>
    <row r="531" spans="1:16">
      <c r="A531" s="8" t="s">
        <v>69</v>
      </c>
      <c r="B531" s="9" t="s">
        <v>70</v>
      </c>
      <c r="C531" s="10">
        <v>100.723</v>
      </c>
      <c r="D531" s="10">
        <v>100.723</v>
      </c>
      <c r="E531" s="10">
        <v>8.2140000000000004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8.2140000000000004</v>
      </c>
      <c r="L531" s="10">
        <f t="shared" si="49"/>
        <v>100.723</v>
      </c>
      <c r="M531" s="10">
        <f t="shared" si="50"/>
        <v>0</v>
      </c>
      <c r="N531" s="10">
        <f t="shared" si="51"/>
        <v>100.723</v>
      </c>
      <c r="O531" s="10">
        <f t="shared" si="52"/>
        <v>8.2140000000000004</v>
      </c>
      <c r="P531" s="10">
        <f t="shared" si="53"/>
        <v>0</v>
      </c>
    </row>
    <row r="532" spans="1:16">
      <c r="A532" s="8" t="s">
        <v>61</v>
      </c>
      <c r="B532" s="9" t="s">
        <v>62</v>
      </c>
      <c r="C532" s="10">
        <v>5</v>
      </c>
      <c r="D532" s="10">
        <v>5</v>
      </c>
      <c r="E532" s="10">
        <v>0.41500000000000004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0.41500000000000004</v>
      </c>
      <c r="L532" s="10">
        <f t="shared" si="49"/>
        <v>5</v>
      </c>
      <c r="M532" s="10">
        <f t="shared" si="50"/>
        <v>0</v>
      </c>
      <c r="N532" s="10">
        <f t="shared" si="51"/>
        <v>5</v>
      </c>
      <c r="O532" s="10">
        <f t="shared" si="52"/>
        <v>0.41500000000000004</v>
      </c>
      <c r="P532" s="10">
        <f t="shared" si="53"/>
        <v>0</v>
      </c>
    </row>
    <row r="533" spans="1:16">
      <c r="A533" s="8" t="s">
        <v>71</v>
      </c>
      <c r="B533" s="9" t="s">
        <v>72</v>
      </c>
      <c r="C533" s="10">
        <v>2.2229999999999999</v>
      </c>
      <c r="D533" s="10">
        <v>2.2229999999999999</v>
      </c>
      <c r="E533" s="10">
        <v>0.185</v>
      </c>
      <c r="F533" s="10">
        <v>0</v>
      </c>
      <c r="G533" s="10">
        <v>0</v>
      </c>
      <c r="H533" s="10">
        <v>0</v>
      </c>
      <c r="I533" s="10">
        <v>0</v>
      </c>
      <c r="J533" s="10">
        <v>7.1510000000000004E-2</v>
      </c>
      <c r="K533" s="10">
        <f t="shared" si="48"/>
        <v>0.185</v>
      </c>
      <c r="L533" s="10">
        <f t="shared" si="49"/>
        <v>2.2229999999999999</v>
      </c>
      <c r="M533" s="10">
        <f t="shared" si="50"/>
        <v>0</v>
      </c>
      <c r="N533" s="10">
        <f t="shared" si="51"/>
        <v>2.2229999999999999</v>
      </c>
      <c r="O533" s="10">
        <f t="shared" si="52"/>
        <v>0.185</v>
      </c>
      <c r="P533" s="10">
        <f t="shared" si="53"/>
        <v>0</v>
      </c>
    </row>
    <row r="534" spans="1:16">
      <c r="A534" s="8" t="s">
        <v>79</v>
      </c>
      <c r="B534" s="9" t="s">
        <v>80</v>
      </c>
      <c r="C534" s="10">
        <v>2.323</v>
      </c>
      <c r="D534" s="10">
        <v>2.323</v>
      </c>
      <c r="E534" s="10">
        <v>0.193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0.193</v>
      </c>
      <c r="L534" s="10">
        <f t="shared" si="49"/>
        <v>2.323</v>
      </c>
      <c r="M534" s="10">
        <f t="shared" si="50"/>
        <v>0</v>
      </c>
      <c r="N534" s="10">
        <f t="shared" si="51"/>
        <v>2.323</v>
      </c>
      <c r="O534" s="10">
        <f t="shared" si="52"/>
        <v>0.193</v>
      </c>
      <c r="P534" s="10">
        <f t="shared" si="53"/>
        <v>0</v>
      </c>
    </row>
    <row r="535" spans="1:16">
      <c r="A535" s="8" t="s">
        <v>27</v>
      </c>
      <c r="B535" s="9" t="s">
        <v>28</v>
      </c>
      <c r="C535" s="10">
        <v>7.1390000000000002</v>
      </c>
      <c r="D535" s="10">
        <v>7.1390000000000002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</v>
      </c>
      <c r="L535" s="10">
        <f t="shared" si="49"/>
        <v>7.1390000000000002</v>
      </c>
      <c r="M535" s="10">
        <f t="shared" si="50"/>
        <v>0</v>
      </c>
      <c r="N535" s="10">
        <f t="shared" si="51"/>
        <v>7.1390000000000002</v>
      </c>
      <c r="O535" s="10">
        <f t="shared" si="52"/>
        <v>0</v>
      </c>
      <c r="P535" s="10">
        <f t="shared" si="53"/>
        <v>0</v>
      </c>
    </row>
    <row r="536" spans="1:16">
      <c r="A536" s="8" t="s">
        <v>29</v>
      </c>
      <c r="B536" s="9" t="s">
        <v>30</v>
      </c>
      <c r="C536" s="10">
        <v>0.68200000000000005</v>
      </c>
      <c r="D536" s="10">
        <v>0.68200000000000005</v>
      </c>
      <c r="E536" s="10">
        <v>5.7000000000000002E-2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5.7000000000000002E-2</v>
      </c>
      <c r="L536" s="10">
        <f t="shared" si="49"/>
        <v>0.68200000000000005</v>
      </c>
      <c r="M536" s="10">
        <f t="shared" si="50"/>
        <v>0</v>
      </c>
      <c r="N536" s="10">
        <f t="shared" si="51"/>
        <v>0.68200000000000005</v>
      </c>
      <c r="O536" s="10">
        <f t="shared" si="52"/>
        <v>5.7000000000000002E-2</v>
      </c>
      <c r="P536" s="10">
        <f t="shared" si="53"/>
        <v>0</v>
      </c>
    </row>
    <row r="537" spans="1:16">
      <c r="A537" s="8" t="s">
        <v>31</v>
      </c>
      <c r="B537" s="9" t="s">
        <v>32</v>
      </c>
      <c r="C537" s="10">
        <v>3.9410000000000003</v>
      </c>
      <c r="D537" s="10">
        <v>3.9410000000000003</v>
      </c>
      <c r="E537" s="10">
        <v>0.32800000000000001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0.32800000000000001</v>
      </c>
      <c r="L537" s="10">
        <f t="shared" si="49"/>
        <v>3.9410000000000003</v>
      </c>
      <c r="M537" s="10">
        <f t="shared" si="50"/>
        <v>0</v>
      </c>
      <c r="N537" s="10">
        <f t="shared" si="51"/>
        <v>3.9410000000000003</v>
      </c>
      <c r="O537" s="10">
        <f t="shared" si="52"/>
        <v>0.32800000000000001</v>
      </c>
      <c r="P537" s="10">
        <f t="shared" si="53"/>
        <v>0</v>
      </c>
    </row>
    <row r="538" spans="1:16" ht="25.5">
      <c r="A538" s="8" t="s">
        <v>35</v>
      </c>
      <c r="B538" s="9" t="s">
        <v>36</v>
      </c>
      <c r="C538" s="10">
        <v>4012.2840000000001</v>
      </c>
      <c r="D538" s="10">
        <v>4012.2840000000001</v>
      </c>
      <c r="E538" s="10">
        <v>695</v>
      </c>
      <c r="F538" s="10">
        <v>21.485009999999999</v>
      </c>
      <c r="G538" s="10">
        <v>0</v>
      </c>
      <c r="H538" s="10">
        <v>21.485009999999999</v>
      </c>
      <c r="I538" s="10">
        <v>0</v>
      </c>
      <c r="J538" s="10">
        <v>0</v>
      </c>
      <c r="K538" s="10">
        <f t="shared" si="48"/>
        <v>673.51499000000001</v>
      </c>
      <c r="L538" s="10">
        <f t="shared" si="49"/>
        <v>3990.7989900000002</v>
      </c>
      <c r="M538" s="10">
        <f t="shared" si="50"/>
        <v>3.0913683453237408</v>
      </c>
      <c r="N538" s="10">
        <f t="shared" si="51"/>
        <v>3990.7989900000002</v>
      </c>
      <c r="O538" s="10">
        <f t="shared" si="52"/>
        <v>673.51499000000001</v>
      </c>
      <c r="P538" s="10">
        <f t="shared" si="53"/>
        <v>3.0913683453237408</v>
      </c>
    </row>
    <row r="539" spans="1:16">
      <c r="A539" s="8" t="s">
        <v>73</v>
      </c>
      <c r="B539" s="9" t="s">
        <v>74</v>
      </c>
      <c r="C539" s="10">
        <v>89.055999999999997</v>
      </c>
      <c r="D539" s="10">
        <v>89.055999999999997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0</v>
      </c>
      <c r="L539" s="10">
        <f t="shared" si="49"/>
        <v>89.055999999999997</v>
      </c>
      <c r="M539" s="10">
        <f t="shared" si="50"/>
        <v>0</v>
      </c>
      <c r="N539" s="10">
        <f t="shared" si="51"/>
        <v>89.055999999999997</v>
      </c>
      <c r="O539" s="10">
        <f t="shared" si="52"/>
        <v>0</v>
      </c>
      <c r="P539" s="10">
        <f t="shared" si="53"/>
        <v>0</v>
      </c>
    </row>
    <row r="540" spans="1:16">
      <c r="A540" s="5" t="s">
        <v>365</v>
      </c>
      <c r="B540" s="6" t="s">
        <v>339</v>
      </c>
      <c r="C540" s="7">
        <v>0</v>
      </c>
      <c r="D540" s="7">
        <v>64</v>
      </c>
      <c r="E540" s="7">
        <v>64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f t="shared" si="48"/>
        <v>64</v>
      </c>
      <c r="L540" s="7">
        <f t="shared" si="49"/>
        <v>64</v>
      </c>
      <c r="M540" s="7">
        <f t="shared" si="50"/>
        <v>0</v>
      </c>
      <c r="N540" s="7">
        <f t="shared" si="51"/>
        <v>64</v>
      </c>
      <c r="O540" s="7">
        <f t="shared" si="52"/>
        <v>64</v>
      </c>
      <c r="P540" s="7">
        <f t="shared" si="53"/>
        <v>0</v>
      </c>
    </row>
    <row r="541" spans="1:16" ht="25.5">
      <c r="A541" s="8" t="s">
        <v>35</v>
      </c>
      <c r="B541" s="9" t="s">
        <v>36</v>
      </c>
      <c r="C541" s="10">
        <v>0</v>
      </c>
      <c r="D541" s="10">
        <v>64</v>
      </c>
      <c r="E541" s="10">
        <v>64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64</v>
      </c>
      <c r="L541" s="10">
        <f t="shared" si="49"/>
        <v>64</v>
      </c>
      <c r="M541" s="10">
        <f t="shared" si="50"/>
        <v>0</v>
      </c>
      <c r="N541" s="10">
        <f t="shared" si="51"/>
        <v>64</v>
      </c>
      <c r="O541" s="10">
        <f t="shared" si="52"/>
        <v>64</v>
      </c>
      <c r="P541" s="10">
        <f t="shared" si="53"/>
        <v>0</v>
      </c>
    </row>
    <row r="542" spans="1:16">
      <c r="A542" s="5" t="s">
        <v>164</v>
      </c>
      <c r="B542" s="6" t="s">
        <v>165</v>
      </c>
      <c r="C542" s="7">
        <v>746.04700000000003</v>
      </c>
      <c r="D542" s="7">
        <v>746.04700000000003</v>
      </c>
      <c r="E542" s="7">
        <v>93.25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f t="shared" si="48"/>
        <v>93.25</v>
      </c>
      <c r="L542" s="7">
        <f t="shared" si="49"/>
        <v>746.04700000000003</v>
      </c>
      <c r="M542" s="7">
        <f t="shared" si="50"/>
        <v>0</v>
      </c>
      <c r="N542" s="7">
        <f t="shared" si="51"/>
        <v>746.04700000000003</v>
      </c>
      <c r="O542" s="7">
        <f t="shared" si="52"/>
        <v>93.25</v>
      </c>
      <c r="P542" s="7">
        <f t="shared" si="53"/>
        <v>0</v>
      </c>
    </row>
    <row r="543" spans="1:16" ht="25.5">
      <c r="A543" s="8" t="s">
        <v>35</v>
      </c>
      <c r="B543" s="9" t="s">
        <v>36</v>
      </c>
      <c r="C543" s="10">
        <v>746.04700000000003</v>
      </c>
      <c r="D543" s="10">
        <v>746.04700000000003</v>
      </c>
      <c r="E543" s="10">
        <v>93.25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93.25</v>
      </c>
      <c r="L543" s="10">
        <f t="shared" si="49"/>
        <v>746.04700000000003</v>
      </c>
      <c r="M543" s="10">
        <f t="shared" si="50"/>
        <v>0</v>
      </c>
      <c r="N543" s="10">
        <f t="shared" si="51"/>
        <v>746.04700000000003</v>
      </c>
      <c r="O543" s="10">
        <f t="shared" si="52"/>
        <v>93.25</v>
      </c>
      <c r="P543" s="10">
        <f t="shared" si="53"/>
        <v>0</v>
      </c>
    </row>
    <row r="544" spans="1:16">
      <c r="A544" s="5" t="s">
        <v>366</v>
      </c>
      <c r="B544" s="6" t="s">
        <v>367</v>
      </c>
      <c r="C544" s="7">
        <v>57.573</v>
      </c>
      <c r="D544" s="7">
        <v>57.573</v>
      </c>
      <c r="E544" s="7">
        <v>7.2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f t="shared" si="48"/>
        <v>7.2</v>
      </c>
      <c r="L544" s="7">
        <f t="shared" si="49"/>
        <v>57.573</v>
      </c>
      <c r="M544" s="7">
        <f t="shared" si="50"/>
        <v>0</v>
      </c>
      <c r="N544" s="7">
        <f t="shared" si="51"/>
        <v>57.573</v>
      </c>
      <c r="O544" s="7">
        <f t="shared" si="52"/>
        <v>7.2</v>
      </c>
      <c r="P544" s="7">
        <f t="shared" si="53"/>
        <v>0</v>
      </c>
    </row>
    <row r="545" spans="1:16" ht="25.5">
      <c r="A545" s="8" t="s">
        <v>35</v>
      </c>
      <c r="B545" s="9" t="s">
        <v>36</v>
      </c>
      <c r="C545" s="10">
        <v>57.573</v>
      </c>
      <c r="D545" s="10">
        <v>57.573</v>
      </c>
      <c r="E545" s="10">
        <v>7.2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7.2</v>
      </c>
      <c r="L545" s="10">
        <f t="shared" si="49"/>
        <v>57.573</v>
      </c>
      <c r="M545" s="10">
        <f t="shared" si="50"/>
        <v>0</v>
      </c>
      <c r="N545" s="10">
        <f t="shared" si="51"/>
        <v>57.573</v>
      </c>
      <c r="O545" s="10">
        <f t="shared" si="52"/>
        <v>7.2</v>
      </c>
      <c r="P545" s="10">
        <f t="shared" si="53"/>
        <v>0</v>
      </c>
    </row>
    <row r="546" spans="1:16" ht="25.5">
      <c r="A546" s="5" t="s">
        <v>368</v>
      </c>
      <c r="B546" s="6" t="s">
        <v>149</v>
      </c>
      <c r="C546" s="7">
        <v>1133.787</v>
      </c>
      <c r="D546" s="7">
        <v>1133.787</v>
      </c>
      <c r="E546" s="7">
        <v>95.364999999999995</v>
      </c>
      <c r="F546" s="7">
        <v>2.7144000000000004</v>
      </c>
      <c r="G546" s="7">
        <v>0</v>
      </c>
      <c r="H546" s="7">
        <v>0</v>
      </c>
      <c r="I546" s="7">
        <v>2.7144000000000004</v>
      </c>
      <c r="J546" s="7">
        <v>2.7144000000000004</v>
      </c>
      <c r="K546" s="7">
        <f t="shared" si="48"/>
        <v>92.650599999999997</v>
      </c>
      <c r="L546" s="7">
        <f t="shared" si="49"/>
        <v>1131.0726</v>
      </c>
      <c r="M546" s="7">
        <f t="shared" si="50"/>
        <v>2.8463272689141723</v>
      </c>
      <c r="N546" s="7">
        <f t="shared" si="51"/>
        <v>1133.787</v>
      </c>
      <c r="O546" s="7">
        <f t="shared" si="52"/>
        <v>95.364999999999995</v>
      </c>
      <c r="P546" s="7">
        <f t="shared" si="53"/>
        <v>0</v>
      </c>
    </row>
    <row r="547" spans="1:16" ht="25.5">
      <c r="A547" s="8" t="s">
        <v>35</v>
      </c>
      <c r="B547" s="9" t="s">
        <v>36</v>
      </c>
      <c r="C547" s="10">
        <v>1133.787</v>
      </c>
      <c r="D547" s="10">
        <v>1133.787</v>
      </c>
      <c r="E547" s="10">
        <v>95.364999999999995</v>
      </c>
      <c r="F547" s="10">
        <v>2.7144000000000004</v>
      </c>
      <c r="G547" s="10">
        <v>0</v>
      </c>
      <c r="H547" s="10">
        <v>0</v>
      </c>
      <c r="I547" s="10">
        <v>2.7144000000000004</v>
      </c>
      <c r="J547" s="10">
        <v>2.7144000000000004</v>
      </c>
      <c r="K547" s="10">
        <f t="shared" si="48"/>
        <v>92.650599999999997</v>
      </c>
      <c r="L547" s="10">
        <f t="shared" si="49"/>
        <v>1131.0726</v>
      </c>
      <c r="M547" s="10">
        <f t="shared" si="50"/>
        <v>2.8463272689141723</v>
      </c>
      <c r="N547" s="10">
        <f t="shared" si="51"/>
        <v>1133.787</v>
      </c>
      <c r="O547" s="10">
        <f t="shared" si="52"/>
        <v>95.364999999999995</v>
      </c>
      <c r="P547" s="10">
        <f t="shared" si="53"/>
        <v>0</v>
      </c>
    </row>
    <row r="548" spans="1:16" ht="25.5">
      <c r="A548" s="5" t="s">
        <v>166</v>
      </c>
      <c r="B548" s="6" t="s">
        <v>167</v>
      </c>
      <c r="C548" s="7">
        <v>4200.9619999999995</v>
      </c>
      <c r="D548" s="7">
        <v>5300.9619999999995</v>
      </c>
      <c r="E548" s="7">
        <v>845.20300000000009</v>
      </c>
      <c r="F548" s="7">
        <v>41.733130000000003</v>
      </c>
      <c r="G548" s="7">
        <v>0</v>
      </c>
      <c r="H548" s="7">
        <v>41.733130000000003</v>
      </c>
      <c r="I548" s="7">
        <v>0</v>
      </c>
      <c r="J548" s="7">
        <v>0.23400000000000001</v>
      </c>
      <c r="K548" s="7">
        <f t="shared" si="48"/>
        <v>803.46987000000013</v>
      </c>
      <c r="L548" s="7">
        <f t="shared" si="49"/>
        <v>5259.2288699999999</v>
      </c>
      <c r="M548" s="7">
        <f t="shared" si="50"/>
        <v>4.9376457490094099</v>
      </c>
      <c r="N548" s="7">
        <f t="shared" si="51"/>
        <v>5259.2288699999999</v>
      </c>
      <c r="O548" s="7">
        <f t="shared" si="52"/>
        <v>803.46987000000013</v>
      </c>
      <c r="P548" s="7">
        <f t="shared" si="53"/>
        <v>4.9376457490094099</v>
      </c>
    </row>
    <row r="549" spans="1:16" ht="38.25">
      <c r="A549" s="5" t="s">
        <v>369</v>
      </c>
      <c r="B549" s="6" t="s">
        <v>225</v>
      </c>
      <c r="C549" s="7">
        <v>4200.9619999999995</v>
      </c>
      <c r="D549" s="7">
        <v>4200.9619999999995</v>
      </c>
      <c r="E549" s="7">
        <v>445.20300000000009</v>
      </c>
      <c r="F549" s="7">
        <v>41.733130000000003</v>
      </c>
      <c r="G549" s="7">
        <v>0</v>
      </c>
      <c r="H549" s="7">
        <v>41.733130000000003</v>
      </c>
      <c r="I549" s="7">
        <v>0</v>
      </c>
      <c r="J549" s="7">
        <v>0.23400000000000001</v>
      </c>
      <c r="K549" s="7">
        <f t="shared" si="48"/>
        <v>403.46987000000007</v>
      </c>
      <c r="L549" s="7">
        <f t="shared" si="49"/>
        <v>4159.2288699999999</v>
      </c>
      <c r="M549" s="7">
        <f t="shared" si="50"/>
        <v>9.3739552518738627</v>
      </c>
      <c r="N549" s="7">
        <f t="shared" si="51"/>
        <v>4159.2288699999999</v>
      </c>
      <c r="O549" s="7">
        <f t="shared" si="52"/>
        <v>403.46987000000007</v>
      </c>
      <c r="P549" s="7">
        <f t="shared" si="53"/>
        <v>9.3739552518738627</v>
      </c>
    </row>
    <row r="550" spans="1:16">
      <c r="A550" s="8" t="s">
        <v>67</v>
      </c>
      <c r="B550" s="9" t="s">
        <v>68</v>
      </c>
      <c r="C550" s="10">
        <v>3073.5889999999999</v>
      </c>
      <c r="D550" s="10">
        <v>3073.5889999999999</v>
      </c>
      <c r="E550" s="10">
        <v>325.95300000000003</v>
      </c>
      <c r="F550" s="10">
        <v>34.207480000000004</v>
      </c>
      <c r="G550" s="10">
        <v>0</v>
      </c>
      <c r="H550" s="10">
        <v>34.207480000000004</v>
      </c>
      <c r="I550" s="10">
        <v>0</v>
      </c>
      <c r="J550" s="10">
        <v>0</v>
      </c>
      <c r="K550" s="10">
        <f t="shared" si="48"/>
        <v>291.74552000000006</v>
      </c>
      <c r="L550" s="10">
        <f t="shared" si="49"/>
        <v>3039.3815199999999</v>
      </c>
      <c r="M550" s="10">
        <f t="shared" si="50"/>
        <v>10.494605050421379</v>
      </c>
      <c r="N550" s="10">
        <f t="shared" si="51"/>
        <v>3039.3815199999999</v>
      </c>
      <c r="O550" s="10">
        <f t="shared" si="52"/>
        <v>291.74552000000006</v>
      </c>
      <c r="P550" s="10">
        <f t="shared" si="53"/>
        <v>10.494605050421379</v>
      </c>
    </row>
    <row r="551" spans="1:16">
      <c r="A551" s="8" t="s">
        <v>69</v>
      </c>
      <c r="B551" s="9" t="s">
        <v>70</v>
      </c>
      <c r="C551" s="10">
        <v>676.18899999999996</v>
      </c>
      <c r="D551" s="10">
        <v>676.18899999999996</v>
      </c>
      <c r="E551" s="10">
        <v>71.710000000000008</v>
      </c>
      <c r="F551" s="10">
        <v>7.5256499999999997</v>
      </c>
      <c r="G551" s="10">
        <v>0</v>
      </c>
      <c r="H551" s="10">
        <v>7.5256499999999997</v>
      </c>
      <c r="I551" s="10">
        <v>0</v>
      </c>
      <c r="J551" s="10">
        <v>0</v>
      </c>
      <c r="K551" s="10">
        <f t="shared" si="48"/>
        <v>64.184350000000009</v>
      </c>
      <c r="L551" s="10">
        <f t="shared" si="49"/>
        <v>668.66334999999992</v>
      </c>
      <c r="M551" s="10">
        <f t="shared" si="50"/>
        <v>10.494561427973782</v>
      </c>
      <c r="N551" s="10">
        <f t="shared" si="51"/>
        <v>668.66334999999992</v>
      </c>
      <c r="O551" s="10">
        <f t="shared" si="52"/>
        <v>64.184350000000009</v>
      </c>
      <c r="P551" s="10">
        <f t="shared" si="53"/>
        <v>10.494561427973782</v>
      </c>
    </row>
    <row r="552" spans="1:16">
      <c r="A552" s="8" t="s">
        <v>61</v>
      </c>
      <c r="B552" s="9" t="s">
        <v>62</v>
      </c>
      <c r="C552" s="10">
        <v>133.81900000000002</v>
      </c>
      <c r="D552" s="10">
        <v>133.81900000000002</v>
      </c>
      <c r="E552" s="10">
        <v>2.92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2.92</v>
      </c>
      <c r="L552" s="10">
        <f t="shared" si="49"/>
        <v>133.81900000000002</v>
      </c>
      <c r="M552" s="10">
        <f t="shared" si="50"/>
        <v>0</v>
      </c>
      <c r="N552" s="10">
        <f t="shared" si="51"/>
        <v>133.81900000000002</v>
      </c>
      <c r="O552" s="10">
        <f t="shared" si="52"/>
        <v>2.92</v>
      </c>
      <c r="P552" s="10">
        <f t="shared" si="53"/>
        <v>0</v>
      </c>
    </row>
    <row r="553" spans="1:16">
      <c r="A553" s="8" t="s">
        <v>71</v>
      </c>
      <c r="B553" s="9" t="s">
        <v>72</v>
      </c>
      <c r="C553" s="10">
        <v>79.787000000000006</v>
      </c>
      <c r="D553" s="10">
        <v>79.132000000000005</v>
      </c>
      <c r="E553" s="10">
        <v>2.2979799999999999</v>
      </c>
      <c r="F553" s="10">
        <v>0</v>
      </c>
      <c r="G553" s="10">
        <v>0</v>
      </c>
      <c r="H553" s="10">
        <v>0</v>
      </c>
      <c r="I553" s="10">
        <v>0</v>
      </c>
      <c r="J553" s="10">
        <v>0.23400000000000001</v>
      </c>
      <c r="K553" s="10">
        <f t="shared" si="48"/>
        <v>2.2979799999999999</v>
      </c>
      <c r="L553" s="10">
        <f t="shared" si="49"/>
        <v>79.132000000000005</v>
      </c>
      <c r="M553" s="10">
        <f t="shared" si="50"/>
        <v>0</v>
      </c>
      <c r="N553" s="10">
        <f t="shared" si="51"/>
        <v>79.132000000000005</v>
      </c>
      <c r="O553" s="10">
        <f t="shared" si="52"/>
        <v>2.2979799999999999</v>
      </c>
      <c r="P553" s="10">
        <f t="shared" si="53"/>
        <v>0</v>
      </c>
    </row>
    <row r="554" spans="1:16">
      <c r="A554" s="8" t="s">
        <v>79</v>
      </c>
      <c r="B554" s="9" t="s">
        <v>80</v>
      </c>
      <c r="C554" s="10">
        <v>34.08</v>
      </c>
      <c r="D554" s="10">
        <v>34.08</v>
      </c>
      <c r="E554" s="10">
        <v>3.04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3.04</v>
      </c>
      <c r="L554" s="10">
        <f t="shared" si="49"/>
        <v>34.08</v>
      </c>
      <c r="M554" s="10">
        <f t="shared" si="50"/>
        <v>0</v>
      </c>
      <c r="N554" s="10">
        <f t="shared" si="51"/>
        <v>34.08</v>
      </c>
      <c r="O554" s="10">
        <f t="shared" si="52"/>
        <v>3.04</v>
      </c>
      <c r="P554" s="10">
        <f t="shared" si="53"/>
        <v>0</v>
      </c>
    </row>
    <row r="555" spans="1:16">
      <c r="A555" s="8" t="s">
        <v>81</v>
      </c>
      <c r="B555" s="9" t="s">
        <v>82</v>
      </c>
      <c r="C555" s="10">
        <v>0</v>
      </c>
      <c r="D555" s="10">
        <v>0.65500000000000014</v>
      </c>
      <c r="E555" s="10">
        <v>5.2020000000000004E-2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5.2020000000000004E-2</v>
      </c>
      <c r="L555" s="10">
        <f t="shared" si="49"/>
        <v>0.65500000000000014</v>
      </c>
      <c r="M555" s="10">
        <f t="shared" si="50"/>
        <v>0</v>
      </c>
      <c r="N555" s="10">
        <f t="shared" si="51"/>
        <v>0.65500000000000014</v>
      </c>
      <c r="O555" s="10">
        <f t="shared" si="52"/>
        <v>5.2020000000000004E-2</v>
      </c>
      <c r="P555" s="10">
        <f t="shared" si="53"/>
        <v>0</v>
      </c>
    </row>
    <row r="556" spans="1:16" ht="25.5">
      <c r="A556" s="8" t="s">
        <v>83</v>
      </c>
      <c r="B556" s="9" t="s">
        <v>84</v>
      </c>
      <c r="C556" s="10">
        <v>4</v>
      </c>
      <c r="D556" s="10">
        <v>4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0</v>
      </c>
      <c r="L556" s="10">
        <f t="shared" si="49"/>
        <v>4</v>
      </c>
      <c r="M556" s="10">
        <f t="shared" si="50"/>
        <v>0</v>
      </c>
      <c r="N556" s="10">
        <f t="shared" si="51"/>
        <v>4</v>
      </c>
      <c r="O556" s="10">
        <f t="shared" si="52"/>
        <v>0</v>
      </c>
      <c r="P556" s="10">
        <f t="shared" si="53"/>
        <v>0</v>
      </c>
    </row>
    <row r="557" spans="1:16">
      <c r="A557" s="8" t="s">
        <v>73</v>
      </c>
      <c r="B557" s="9" t="s">
        <v>74</v>
      </c>
      <c r="C557" s="10">
        <v>199.49799999999999</v>
      </c>
      <c r="D557" s="10">
        <v>199.49799999999999</v>
      </c>
      <c r="E557" s="10">
        <v>39.230000000000004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39.230000000000004</v>
      </c>
      <c r="L557" s="10">
        <f t="shared" si="49"/>
        <v>199.49799999999999</v>
      </c>
      <c r="M557" s="10">
        <f t="shared" si="50"/>
        <v>0</v>
      </c>
      <c r="N557" s="10">
        <f t="shared" si="51"/>
        <v>199.49799999999999</v>
      </c>
      <c r="O557" s="10">
        <f t="shared" si="52"/>
        <v>39.230000000000004</v>
      </c>
      <c r="P557" s="10">
        <f t="shared" si="53"/>
        <v>0</v>
      </c>
    </row>
    <row r="558" spans="1:16">
      <c r="A558" s="5" t="s">
        <v>170</v>
      </c>
      <c r="B558" s="6" t="s">
        <v>60</v>
      </c>
      <c r="C558" s="7">
        <v>0</v>
      </c>
      <c r="D558" s="7">
        <v>270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f t="shared" si="48"/>
        <v>0</v>
      </c>
      <c r="L558" s="7">
        <f t="shared" si="49"/>
        <v>270</v>
      </c>
      <c r="M558" s="7">
        <f t="shared" si="50"/>
        <v>0</v>
      </c>
      <c r="N558" s="7">
        <f t="shared" si="51"/>
        <v>270</v>
      </c>
      <c r="O558" s="7">
        <f t="shared" si="52"/>
        <v>0</v>
      </c>
      <c r="P558" s="7">
        <f t="shared" si="53"/>
        <v>0</v>
      </c>
    </row>
    <row r="559" spans="1:16">
      <c r="A559" s="8" t="s">
        <v>71</v>
      </c>
      <c r="B559" s="9" t="s">
        <v>72</v>
      </c>
      <c r="C559" s="10">
        <v>0</v>
      </c>
      <c r="D559" s="10">
        <v>270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0</v>
      </c>
      <c r="L559" s="10">
        <f t="shared" si="49"/>
        <v>270</v>
      </c>
      <c r="M559" s="10">
        <f t="shared" si="50"/>
        <v>0</v>
      </c>
      <c r="N559" s="10">
        <f t="shared" si="51"/>
        <v>270</v>
      </c>
      <c r="O559" s="10">
        <f t="shared" si="52"/>
        <v>0</v>
      </c>
      <c r="P559" s="10">
        <f t="shared" si="53"/>
        <v>0</v>
      </c>
    </row>
    <row r="560" spans="1:16" ht="51">
      <c r="A560" s="5" t="s">
        <v>171</v>
      </c>
      <c r="B560" s="6" t="s">
        <v>66</v>
      </c>
      <c r="C560" s="7">
        <v>0</v>
      </c>
      <c r="D560" s="7">
        <v>430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f t="shared" si="48"/>
        <v>0</v>
      </c>
      <c r="L560" s="7">
        <f t="shared" si="49"/>
        <v>430</v>
      </c>
      <c r="M560" s="7">
        <f t="shared" si="50"/>
        <v>0</v>
      </c>
      <c r="N560" s="7">
        <f t="shared" si="51"/>
        <v>430</v>
      </c>
      <c r="O560" s="7">
        <f t="shared" si="52"/>
        <v>0</v>
      </c>
      <c r="P560" s="7">
        <f t="shared" si="53"/>
        <v>0</v>
      </c>
    </row>
    <row r="561" spans="1:16">
      <c r="A561" s="8" t="s">
        <v>71</v>
      </c>
      <c r="B561" s="9" t="s">
        <v>72</v>
      </c>
      <c r="C561" s="10">
        <v>0</v>
      </c>
      <c r="D561" s="10">
        <v>430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0</v>
      </c>
      <c r="L561" s="10">
        <f t="shared" si="49"/>
        <v>430</v>
      </c>
      <c r="M561" s="10">
        <f t="shared" si="50"/>
        <v>0</v>
      </c>
      <c r="N561" s="10">
        <f t="shared" si="51"/>
        <v>430</v>
      </c>
      <c r="O561" s="10">
        <f t="shared" si="52"/>
        <v>0</v>
      </c>
      <c r="P561" s="10">
        <f t="shared" si="53"/>
        <v>0</v>
      </c>
    </row>
    <row r="562" spans="1:16" ht="25.5">
      <c r="A562" s="5" t="s">
        <v>370</v>
      </c>
      <c r="B562" s="6" t="s">
        <v>243</v>
      </c>
      <c r="C562" s="7">
        <v>0</v>
      </c>
      <c r="D562" s="7">
        <v>400</v>
      </c>
      <c r="E562" s="7">
        <v>400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f t="shared" si="48"/>
        <v>400</v>
      </c>
      <c r="L562" s="7">
        <f t="shared" si="49"/>
        <v>400</v>
      </c>
      <c r="M562" s="7">
        <f t="shared" si="50"/>
        <v>0</v>
      </c>
      <c r="N562" s="7">
        <f t="shared" si="51"/>
        <v>400</v>
      </c>
      <c r="O562" s="7">
        <f t="shared" si="52"/>
        <v>400</v>
      </c>
      <c r="P562" s="7">
        <f t="shared" si="53"/>
        <v>0</v>
      </c>
    </row>
    <row r="563" spans="1:16">
      <c r="A563" s="8" t="s">
        <v>71</v>
      </c>
      <c r="B563" s="9" t="s">
        <v>72</v>
      </c>
      <c r="C563" s="10">
        <v>0</v>
      </c>
      <c r="D563" s="10">
        <v>400</v>
      </c>
      <c r="E563" s="10">
        <v>400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400</v>
      </c>
      <c r="L563" s="10">
        <f t="shared" si="49"/>
        <v>400</v>
      </c>
      <c r="M563" s="10">
        <f t="shared" si="50"/>
        <v>0</v>
      </c>
      <c r="N563" s="10">
        <f t="shared" si="51"/>
        <v>400</v>
      </c>
      <c r="O563" s="10">
        <f t="shared" si="52"/>
        <v>400</v>
      </c>
      <c r="P563" s="10">
        <f t="shared" si="53"/>
        <v>0</v>
      </c>
    </row>
    <row r="564" spans="1:16" ht="25.5">
      <c r="A564" s="5" t="s">
        <v>191</v>
      </c>
      <c r="B564" s="6" t="s">
        <v>192</v>
      </c>
      <c r="C564" s="7">
        <v>12102.734</v>
      </c>
      <c r="D564" s="7">
        <v>12217.734</v>
      </c>
      <c r="E564" s="7">
        <v>1701.1560000000002</v>
      </c>
      <c r="F564" s="7">
        <v>114.06740000000001</v>
      </c>
      <c r="G564" s="7">
        <v>0</v>
      </c>
      <c r="H564" s="7">
        <v>106.85798000000003</v>
      </c>
      <c r="I564" s="7">
        <v>10.707420000000001</v>
      </c>
      <c r="J564" s="7">
        <v>352.56790000000001</v>
      </c>
      <c r="K564" s="7">
        <f t="shared" si="48"/>
        <v>1587.0886000000003</v>
      </c>
      <c r="L564" s="7">
        <f t="shared" si="49"/>
        <v>12103.6666</v>
      </c>
      <c r="M564" s="7">
        <f t="shared" si="50"/>
        <v>6.7052874633484532</v>
      </c>
      <c r="N564" s="7">
        <f t="shared" si="51"/>
        <v>12110.87602</v>
      </c>
      <c r="O564" s="7">
        <f t="shared" si="52"/>
        <v>1594.2980200000002</v>
      </c>
      <c r="P564" s="7">
        <f t="shared" si="53"/>
        <v>6.2814921147737195</v>
      </c>
    </row>
    <row r="565" spans="1:16" ht="38.25">
      <c r="A565" s="5" t="s">
        <v>371</v>
      </c>
      <c r="B565" s="6" t="s">
        <v>225</v>
      </c>
      <c r="C565" s="7">
        <v>10423.734</v>
      </c>
      <c r="D565" s="7">
        <v>10423.734</v>
      </c>
      <c r="E565" s="7">
        <v>1477.1560000000002</v>
      </c>
      <c r="F565" s="7">
        <v>114.06740000000001</v>
      </c>
      <c r="G565" s="7">
        <v>0</v>
      </c>
      <c r="H565" s="7">
        <v>106.85798000000003</v>
      </c>
      <c r="I565" s="7">
        <v>10.707420000000001</v>
      </c>
      <c r="J565" s="7">
        <v>352.56790000000001</v>
      </c>
      <c r="K565" s="7">
        <f t="shared" si="48"/>
        <v>1363.0886000000003</v>
      </c>
      <c r="L565" s="7">
        <f t="shared" si="49"/>
        <v>10309.6666</v>
      </c>
      <c r="M565" s="7">
        <f t="shared" si="50"/>
        <v>7.722095702823534</v>
      </c>
      <c r="N565" s="7">
        <f t="shared" si="51"/>
        <v>10316.87602</v>
      </c>
      <c r="O565" s="7">
        <f t="shared" si="52"/>
        <v>1370.2980200000002</v>
      </c>
      <c r="P565" s="7">
        <f t="shared" si="53"/>
        <v>7.2340348615853713</v>
      </c>
    </row>
    <row r="566" spans="1:16">
      <c r="A566" s="8" t="s">
        <v>67</v>
      </c>
      <c r="B566" s="9" t="s">
        <v>68</v>
      </c>
      <c r="C566" s="10">
        <v>8132.0610000000006</v>
      </c>
      <c r="D566" s="10">
        <v>8132.0610000000006</v>
      </c>
      <c r="E566" s="10">
        <v>1187.096</v>
      </c>
      <c r="F566" s="10">
        <v>73.100000000000009</v>
      </c>
      <c r="G566" s="10">
        <v>0</v>
      </c>
      <c r="H566" s="10">
        <v>73.100000000000009</v>
      </c>
      <c r="I566" s="10">
        <v>0</v>
      </c>
      <c r="J566" s="10">
        <v>275.92</v>
      </c>
      <c r="K566" s="10">
        <f t="shared" si="48"/>
        <v>1113.9960000000001</v>
      </c>
      <c r="L566" s="10">
        <f t="shared" si="49"/>
        <v>8058.9610000000002</v>
      </c>
      <c r="M566" s="10">
        <f t="shared" si="50"/>
        <v>6.1578844507942074</v>
      </c>
      <c r="N566" s="10">
        <f t="shared" si="51"/>
        <v>8058.9610000000002</v>
      </c>
      <c r="O566" s="10">
        <f t="shared" si="52"/>
        <v>1113.9960000000001</v>
      </c>
      <c r="P566" s="10">
        <f t="shared" si="53"/>
        <v>6.1578844507942074</v>
      </c>
    </row>
    <row r="567" spans="1:16">
      <c r="A567" s="8" t="s">
        <v>69</v>
      </c>
      <c r="B567" s="9" t="s">
        <v>70</v>
      </c>
      <c r="C567" s="10">
        <v>1742.807</v>
      </c>
      <c r="D567" s="10">
        <v>1742.807</v>
      </c>
      <c r="E567" s="10">
        <v>256.80700000000002</v>
      </c>
      <c r="F567" s="10">
        <v>16.082000000000001</v>
      </c>
      <c r="G567" s="10">
        <v>0</v>
      </c>
      <c r="H567" s="10">
        <v>16.082000000000001</v>
      </c>
      <c r="I567" s="10">
        <v>0</v>
      </c>
      <c r="J567" s="10">
        <v>60.702400000000004</v>
      </c>
      <c r="K567" s="10">
        <f t="shared" si="48"/>
        <v>240.72500000000002</v>
      </c>
      <c r="L567" s="10">
        <f t="shared" si="49"/>
        <v>1726.7249999999999</v>
      </c>
      <c r="M567" s="10">
        <f t="shared" si="50"/>
        <v>6.262290358128868</v>
      </c>
      <c r="N567" s="10">
        <f t="shared" si="51"/>
        <v>1726.7249999999999</v>
      </c>
      <c r="O567" s="10">
        <f t="shared" si="52"/>
        <v>240.72500000000002</v>
      </c>
      <c r="P567" s="10">
        <f t="shared" si="53"/>
        <v>6.262290358128868</v>
      </c>
    </row>
    <row r="568" spans="1:16">
      <c r="A568" s="8" t="s">
        <v>61</v>
      </c>
      <c r="B568" s="9" t="s">
        <v>62</v>
      </c>
      <c r="C568" s="10">
        <v>120</v>
      </c>
      <c r="D568" s="10">
        <v>120</v>
      </c>
      <c r="E568" s="10">
        <v>10</v>
      </c>
      <c r="F568" s="10">
        <v>6.72</v>
      </c>
      <c r="G568" s="10">
        <v>0</v>
      </c>
      <c r="H568" s="10">
        <v>6.72</v>
      </c>
      <c r="I568" s="10">
        <v>0</v>
      </c>
      <c r="J568" s="10">
        <v>0</v>
      </c>
      <c r="K568" s="10">
        <f t="shared" si="48"/>
        <v>3.2800000000000002</v>
      </c>
      <c r="L568" s="10">
        <f t="shared" si="49"/>
        <v>113.28</v>
      </c>
      <c r="M568" s="10">
        <f t="shared" si="50"/>
        <v>67.199999999999989</v>
      </c>
      <c r="N568" s="10">
        <f t="shared" si="51"/>
        <v>113.28</v>
      </c>
      <c r="O568" s="10">
        <f t="shared" si="52"/>
        <v>3.2800000000000002</v>
      </c>
      <c r="P568" s="10">
        <f t="shared" si="53"/>
        <v>67.199999999999989</v>
      </c>
    </row>
    <row r="569" spans="1:16">
      <c r="A569" s="8" t="s">
        <v>71</v>
      </c>
      <c r="B569" s="9" t="s">
        <v>72</v>
      </c>
      <c r="C569" s="10">
        <v>191.31800000000001</v>
      </c>
      <c r="D569" s="10">
        <v>191.31800000000001</v>
      </c>
      <c r="E569" s="10">
        <v>15</v>
      </c>
      <c r="F569" s="10">
        <v>6.9583000000000004</v>
      </c>
      <c r="G569" s="10">
        <v>0</v>
      </c>
      <c r="H569" s="10">
        <v>3.238</v>
      </c>
      <c r="I569" s="10">
        <v>6.9583000000000004</v>
      </c>
      <c r="J569" s="10">
        <v>12.56016</v>
      </c>
      <c r="K569" s="10">
        <f t="shared" si="48"/>
        <v>8.0416999999999987</v>
      </c>
      <c r="L569" s="10">
        <f t="shared" si="49"/>
        <v>184.3597</v>
      </c>
      <c r="M569" s="10">
        <f t="shared" si="50"/>
        <v>46.388666666666666</v>
      </c>
      <c r="N569" s="10">
        <f t="shared" si="51"/>
        <v>188.08</v>
      </c>
      <c r="O569" s="10">
        <f t="shared" si="52"/>
        <v>11.762</v>
      </c>
      <c r="P569" s="10">
        <f t="shared" si="53"/>
        <v>21.58666666666667</v>
      </c>
    </row>
    <row r="570" spans="1:16">
      <c r="A570" s="8" t="s">
        <v>79</v>
      </c>
      <c r="B570" s="9" t="s">
        <v>80</v>
      </c>
      <c r="C570" s="10">
        <v>2.5</v>
      </c>
      <c r="D570" s="10">
        <v>2.5</v>
      </c>
      <c r="E570" s="10">
        <v>0.25</v>
      </c>
      <c r="F570" s="10">
        <v>0</v>
      </c>
      <c r="G570" s="10">
        <v>0</v>
      </c>
      <c r="H570" s="10">
        <v>0.26</v>
      </c>
      <c r="I570" s="10">
        <v>0</v>
      </c>
      <c r="J570" s="10">
        <v>0</v>
      </c>
      <c r="K570" s="10">
        <f t="shared" si="48"/>
        <v>0.25</v>
      </c>
      <c r="L570" s="10">
        <f t="shared" si="49"/>
        <v>2.5</v>
      </c>
      <c r="M570" s="10">
        <f t="shared" si="50"/>
        <v>0</v>
      </c>
      <c r="N570" s="10">
        <f t="shared" si="51"/>
        <v>2.2400000000000002</v>
      </c>
      <c r="O570" s="10">
        <f t="shared" si="52"/>
        <v>-1.0000000000000009E-2</v>
      </c>
      <c r="P570" s="10">
        <f t="shared" si="53"/>
        <v>104</v>
      </c>
    </row>
    <row r="571" spans="1:16">
      <c r="A571" s="8" t="s">
        <v>27</v>
      </c>
      <c r="B571" s="9" t="s">
        <v>28</v>
      </c>
      <c r="C571" s="10">
        <v>135.97300000000001</v>
      </c>
      <c r="D571" s="10">
        <v>135.97300000000001</v>
      </c>
      <c r="E571" s="10">
        <v>0</v>
      </c>
      <c r="F571" s="10">
        <v>5.9406400000000001</v>
      </c>
      <c r="G571" s="10">
        <v>0</v>
      </c>
      <c r="H571" s="10">
        <v>3.6189100000000001</v>
      </c>
      <c r="I571" s="10">
        <v>2.3217300000000001</v>
      </c>
      <c r="J571" s="10">
        <v>2.3217300000000001</v>
      </c>
      <c r="K571" s="10">
        <f t="shared" si="48"/>
        <v>-5.9406400000000001</v>
      </c>
      <c r="L571" s="10">
        <f t="shared" si="49"/>
        <v>130.03236000000001</v>
      </c>
      <c r="M571" s="10">
        <f t="shared" si="50"/>
        <v>0</v>
      </c>
      <c r="N571" s="10">
        <f t="shared" si="51"/>
        <v>132.35409000000001</v>
      </c>
      <c r="O571" s="10">
        <f t="shared" si="52"/>
        <v>-3.6189100000000001</v>
      </c>
      <c r="P571" s="10">
        <f t="shared" si="53"/>
        <v>0</v>
      </c>
    </row>
    <row r="572" spans="1:16">
      <c r="A572" s="8" t="s">
        <v>29</v>
      </c>
      <c r="B572" s="9" t="s">
        <v>30</v>
      </c>
      <c r="C572" s="10">
        <v>2.6720000000000002</v>
      </c>
      <c r="D572" s="10">
        <v>2.6720000000000002</v>
      </c>
      <c r="E572" s="10">
        <v>0.22</v>
      </c>
      <c r="F572" s="10">
        <v>0</v>
      </c>
      <c r="G572" s="10">
        <v>0</v>
      </c>
      <c r="H572" s="10">
        <v>-8.5239999999999996E-2</v>
      </c>
      <c r="I572" s="10">
        <v>8.5239999999999996E-2</v>
      </c>
      <c r="J572" s="10">
        <v>0</v>
      </c>
      <c r="K572" s="10">
        <f t="shared" si="48"/>
        <v>0.22</v>
      </c>
      <c r="L572" s="10">
        <f t="shared" si="49"/>
        <v>2.6720000000000002</v>
      </c>
      <c r="M572" s="10">
        <f t="shared" si="50"/>
        <v>0</v>
      </c>
      <c r="N572" s="10">
        <f t="shared" si="51"/>
        <v>2.7572400000000004</v>
      </c>
      <c r="O572" s="10">
        <f t="shared" si="52"/>
        <v>0.30524000000000001</v>
      </c>
      <c r="P572" s="10">
        <f t="shared" si="53"/>
        <v>-38.745454545454542</v>
      </c>
    </row>
    <row r="573" spans="1:16">
      <c r="A573" s="8" t="s">
        <v>31</v>
      </c>
      <c r="B573" s="9" t="s">
        <v>32</v>
      </c>
      <c r="C573" s="10">
        <v>81.403000000000006</v>
      </c>
      <c r="D573" s="10">
        <v>81.403000000000006</v>
      </c>
      <c r="E573" s="10">
        <v>6.7</v>
      </c>
      <c r="F573" s="10">
        <v>3.6612499999999999</v>
      </c>
      <c r="G573" s="10">
        <v>0</v>
      </c>
      <c r="H573" s="10">
        <v>3.3827100000000003</v>
      </c>
      <c r="I573" s="10">
        <v>0.27854000000000001</v>
      </c>
      <c r="J573" s="10">
        <v>0</v>
      </c>
      <c r="K573" s="10">
        <f t="shared" si="48"/>
        <v>3.0387500000000003</v>
      </c>
      <c r="L573" s="10">
        <f t="shared" si="49"/>
        <v>77.74175000000001</v>
      </c>
      <c r="M573" s="10">
        <f t="shared" si="50"/>
        <v>54.645522388059696</v>
      </c>
      <c r="N573" s="10">
        <f t="shared" si="51"/>
        <v>78.020290000000003</v>
      </c>
      <c r="O573" s="10">
        <f t="shared" si="52"/>
        <v>3.3172899999999998</v>
      </c>
      <c r="P573" s="10">
        <f t="shared" si="53"/>
        <v>50.488208955223882</v>
      </c>
    </row>
    <row r="574" spans="1:16" ht="25.5">
      <c r="A574" s="8" t="s">
        <v>83</v>
      </c>
      <c r="B574" s="9" t="s">
        <v>84</v>
      </c>
      <c r="C574" s="10">
        <v>2</v>
      </c>
      <c r="D574" s="10">
        <v>2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0</v>
      </c>
      <c r="L574" s="10">
        <f t="shared" si="49"/>
        <v>2</v>
      </c>
      <c r="M574" s="10">
        <f t="shared" si="50"/>
        <v>0</v>
      </c>
      <c r="N574" s="10">
        <f t="shared" si="51"/>
        <v>2</v>
      </c>
      <c r="O574" s="10">
        <f t="shared" si="52"/>
        <v>0</v>
      </c>
      <c r="P574" s="10">
        <f t="shared" si="53"/>
        <v>0</v>
      </c>
    </row>
    <row r="575" spans="1:16">
      <c r="A575" s="8" t="s">
        <v>73</v>
      </c>
      <c r="B575" s="9" t="s">
        <v>74</v>
      </c>
      <c r="C575" s="10">
        <v>13</v>
      </c>
      <c r="D575" s="10">
        <v>13</v>
      </c>
      <c r="E575" s="10">
        <v>1.083</v>
      </c>
      <c r="F575" s="10">
        <v>1.60521</v>
      </c>
      <c r="G575" s="10">
        <v>0</v>
      </c>
      <c r="H575" s="10">
        <v>0.54160000000000008</v>
      </c>
      <c r="I575" s="10">
        <v>1.0636099999999999</v>
      </c>
      <c r="J575" s="10">
        <v>1.0636099999999999</v>
      </c>
      <c r="K575" s="10">
        <f t="shared" si="48"/>
        <v>-0.52221000000000006</v>
      </c>
      <c r="L575" s="10">
        <f t="shared" si="49"/>
        <v>11.39479</v>
      </c>
      <c r="M575" s="10">
        <f t="shared" si="50"/>
        <v>148.21883656509695</v>
      </c>
      <c r="N575" s="10">
        <f t="shared" si="51"/>
        <v>12.458399999999999</v>
      </c>
      <c r="O575" s="10">
        <f t="shared" si="52"/>
        <v>0.54139999999999988</v>
      </c>
      <c r="P575" s="10">
        <f t="shared" si="53"/>
        <v>50.009233610341653</v>
      </c>
    </row>
    <row r="576" spans="1:16">
      <c r="A576" s="5" t="s">
        <v>372</v>
      </c>
      <c r="B576" s="6" t="s">
        <v>116</v>
      </c>
      <c r="C576" s="7">
        <v>250</v>
      </c>
      <c r="D576" s="7">
        <v>250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f t="shared" si="48"/>
        <v>0</v>
      </c>
      <c r="L576" s="7">
        <f t="shared" si="49"/>
        <v>250</v>
      </c>
      <c r="M576" s="7">
        <f t="shared" si="50"/>
        <v>0</v>
      </c>
      <c r="N576" s="7">
        <f t="shared" si="51"/>
        <v>250</v>
      </c>
      <c r="O576" s="7">
        <f t="shared" si="52"/>
        <v>0</v>
      </c>
      <c r="P576" s="7">
        <f t="shared" si="53"/>
        <v>0</v>
      </c>
    </row>
    <row r="577" spans="1:16">
      <c r="A577" s="8" t="s">
        <v>61</v>
      </c>
      <c r="B577" s="9" t="s">
        <v>62</v>
      </c>
      <c r="C577" s="10">
        <v>30</v>
      </c>
      <c r="D577" s="10">
        <v>30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0</v>
      </c>
      <c r="L577" s="10">
        <f t="shared" si="49"/>
        <v>30</v>
      </c>
      <c r="M577" s="10">
        <f t="shared" si="50"/>
        <v>0</v>
      </c>
      <c r="N577" s="10">
        <f t="shared" si="51"/>
        <v>30</v>
      </c>
      <c r="O577" s="10">
        <f t="shared" si="52"/>
        <v>0</v>
      </c>
      <c r="P577" s="10">
        <f t="shared" si="53"/>
        <v>0</v>
      </c>
    </row>
    <row r="578" spans="1:16">
      <c r="A578" s="8" t="s">
        <v>71</v>
      </c>
      <c r="B578" s="9" t="s">
        <v>72</v>
      </c>
      <c r="C578" s="10">
        <v>220</v>
      </c>
      <c r="D578" s="10">
        <v>220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0</v>
      </c>
      <c r="L578" s="10">
        <f t="shared" si="49"/>
        <v>220</v>
      </c>
      <c r="M578" s="10">
        <f t="shared" si="50"/>
        <v>0</v>
      </c>
      <c r="N578" s="10">
        <f t="shared" si="51"/>
        <v>220</v>
      </c>
      <c r="O578" s="10">
        <f t="shared" si="52"/>
        <v>0</v>
      </c>
      <c r="P578" s="10">
        <f t="shared" si="53"/>
        <v>0</v>
      </c>
    </row>
    <row r="579" spans="1:16">
      <c r="A579" s="5" t="s">
        <v>373</v>
      </c>
      <c r="B579" s="6" t="s">
        <v>54</v>
      </c>
      <c r="C579" s="7">
        <v>1429</v>
      </c>
      <c r="D579" s="7">
        <v>1544</v>
      </c>
      <c r="E579" s="7">
        <v>224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f t="shared" si="48"/>
        <v>224</v>
      </c>
      <c r="L579" s="7">
        <f t="shared" si="49"/>
        <v>1544</v>
      </c>
      <c r="M579" s="7">
        <f t="shared" si="50"/>
        <v>0</v>
      </c>
      <c r="N579" s="7">
        <f t="shared" si="51"/>
        <v>1544</v>
      </c>
      <c r="O579" s="7">
        <f t="shared" si="52"/>
        <v>224</v>
      </c>
      <c r="P579" s="7">
        <f t="shared" si="53"/>
        <v>0</v>
      </c>
    </row>
    <row r="580" spans="1:16">
      <c r="A580" s="8" t="s">
        <v>71</v>
      </c>
      <c r="B580" s="9" t="s">
        <v>72</v>
      </c>
      <c r="C580" s="10">
        <v>589</v>
      </c>
      <c r="D580" s="10">
        <v>589</v>
      </c>
      <c r="E580" s="10">
        <v>59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59</v>
      </c>
      <c r="L580" s="10">
        <f t="shared" si="49"/>
        <v>589</v>
      </c>
      <c r="M580" s="10">
        <f t="shared" si="50"/>
        <v>0</v>
      </c>
      <c r="N580" s="10">
        <f t="shared" si="51"/>
        <v>589</v>
      </c>
      <c r="O580" s="10">
        <f t="shared" si="52"/>
        <v>59</v>
      </c>
      <c r="P580" s="10">
        <f t="shared" si="53"/>
        <v>0</v>
      </c>
    </row>
    <row r="581" spans="1:16" ht="25.5">
      <c r="A581" s="8" t="s">
        <v>49</v>
      </c>
      <c r="B581" s="9" t="s">
        <v>50</v>
      </c>
      <c r="C581" s="10">
        <v>640</v>
      </c>
      <c r="D581" s="10">
        <v>640</v>
      </c>
      <c r="E581" s="10">
        <v>50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50</v>
      </c>
      <c r="L581" s="10">
        <f t="shared" si="49"/>
        <v>640</v>
      </c>
      <c r="M581" s="10">
        <f t="shared" si="50"/>
        <v>0</v>
      </c>
      <c r="N581" s="10">
        <f t="shared" si="51"/>
        <v>640</v>
      </c>
      <c r="O581" s="10">
        <f t="shared" si="52"/>
        <v>50</v>
      </c>
      <c r="P581" s="10">
        <f t="shared" si="53"/>
        <v>0</v>
      </c>
    </row>
    <row r="582" spans="1:16" ht="25.5">
      <c r="A582" s="8" t="s">
        <v>35</v>
      </c>
      <c r="B582" s="9" t="s">
        <v>36</v>
      </c>
      <c r="C582" s="10">
        <v>0</v>
      </c>
      <c r="D582" s="10">
        <v>115</v>
      </c>
      <c r="E582" s="10">
        <v>115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45" si="54">E582-F582</f>
        <v>115</v>
      </c>
      <c r="L582" s="10">
        <f t="shared" ref="L582:L645" si="55">D582-F582</f>
        <v>115</v>
      </c>
      <c r="M582" s="10">
        <f t="shared" ref="M582:M645" si="56">IF(E582=0,0,(F582/E582)*100)</f>
        <v>0</v>
      </c>
      <c r="N582" s="10">
        <f t="shared" ref="N582:N645" si="57">D582-H582</f>
        <v>115</v>
      </c>
      <c r="O582" s="10">
        <f t="shared" ref="O582:O645" si="58">E582-H582</f>
        <v>115</v>
      </c>
      <c r="P582" s="10">
        <f t="shared" ref="P582:P645" si="59">IF(E582=0,0,(H582/E582)*100)</f>
        <v>0</v>
      </c>
    </row>
    <row r="583" spans="1:16">
      <c r="A583" s="8" t="s">
        <v>85</v>
      </c>
      <c r="B583" s="9" t="s">
        <v>86</v>
      </c>
      <c r="C583" s="10">
        <v>200</v>
      </c>
      <c r="D583" s="10">
        <v>200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0</v>
      </c>
      <c r="L583" s="10">
        <f t="shared" si="55"/>
        <v>200</v>
      </c>
      <c r="M583" s="10">
        <f t="shared" si="56"/>
        <v>0</v>
      </c>
      <c r="N583" s="10">
        <f t="shared" si="57"/>
        <v>200</v>
      </c>
      <c r="O583" s="10">
        <f t="shared" si="58"/>
        <v>0</v>
      </c>
      <c r="P583" s="10">
        <f t="shared" si="59"/>
        <v>0</v>
      </c>
    </row>
    <row r="584" spans="1:16">
      <c r="A584" s="5" t="s">
        <v>198</v>
      </c>
      <c r="B584" s="6" t="s">
        <v>199</v>
      </c>
      <c r="C584" s="7">
        <v>144137.95699999999</v>
      </c>
      <c r="D584" s="7">
        <v>145231.3915</v>
      </c>
      <c r="E584" s="7">
        <v>15944.22</v>
      </c>
      <c r="F584" s="7">
        <v>8417.68361</v>
      </c>
      <c r="G584" s="7">
        <v>8.9999999999999992E-5</v>
      </c>
      <c r="H584" s="7">
        <v>7142.2382200000002</v>
      </c>
      <c r="I584" s="7">
        <v>1280.54539</v>
      </c>
      <c r="J584" s="7">
        <v>1672.6368299999999</v>
      </c>
      <c r="K584" s="7">
        <f t="shared" si="54"/>
        <v>7526.5363899999993</v>
      </c>
      <c r="L584" s="7">
        <f t="shared" si="55"/>
        <v>136813.70788999999</v>
      </c>
      <c r="M584" s="7">
        <f t="shared" si="56"/>
        <v>52.794577658863219</v>
      </c>
      <c r="N584" s="7">
        <f t="shared" si="57"/>
        <v>138089.15328</v>
      </c>
      <c r="O584" s="7">
        <f t="shared" si="58"/>
        <v>8801.9817799999983</v>
      </c>
      <c r="P584" s="7">
        <f t="shared" si="59"/>
        <v>44.795155987561643</v>
      </c>
    </row>
    <row r="585" spans="1:16" ht="38.25">
      <c r="A585" s="5" t="s">
        <v>374</v>
      </c>
      <c r="B585" s="6" t="s">
        <v>225</v>
      </c>
      <c r="C585" s="7">
        <v>2244.5940000000001</v>
      </c>
      <c r="D585" s="7">
        <v>2443.0609999999997</v>
      </c>
      <c r="E585" s="7">
        <v>215.86999999999998</v>
      </c>
      <c r="F585" s="7">
        <v>0.75600000000000001</v>
      </c>
      <c r="G585" s="7">
        <v>0</v>
      </c>
      <c r="H585" s="7">
        <v>5.8559999999999999</v>
      </c>
      <c r="I585" s="7">
        <v>0</v>
      </c>
      <c r="J585" s="7">
        <v>0.72599999999999998</v>
      </c>
      <c r="K585" s="7">
        <f t="shared" si="54"/>
        <v>215.11399999999998</v>
      </c>
      <c r="L585" s="7">
        <f t="shared" si="55"/>
        <v>2442.3049999999998</v>
      </c>
      <c r="M585" s="7">
        <f t="shared" si="56"/>
        <v>0.35021077500347436</v>
      </c>
      <c r="N585" s="7">
        <f t="shared" si="57"/>
        <v>2437.2049999999995</v>
      </c>
      <c r="O585" s="7">
        <f t="shared" si="58"/>
        <v>210.01399999999998</v>
      </c>
      <c r="P585" s="7">
        <f t="shared" si="59"/>
        <v>2.7127437809792934</v>
      </c>
    </row>
    <row r="586" spans="1:16">
      <c r="A586" s="8" t="s">
        <v>67</v>
      </c>
      <c r="B586" s="9" t="s">
        <v>68</v>
      </c>
      <c r="C586" s="10">
        <v>1727.683</v>
      </c>
      <c r="D586" s="10">
        <v>1892.77</v>
      </c>
      <c r="E586" s="10">
        <v>168.136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168.136</v>
      </c>
      <c r="L586" s="10">
        <f t="shared" si="55"/>
        <v>1892.77</v>
      </c>
      <c r="M586" s="10">
        <f t="shared" si="56"/>
        <v>0</v>
      </c>
      <c r="N586" s="10">
        <f t="shared" si="57"/>
        <v>1892.77</v>
      </c>
      <c r="O586" s="10">
        <f t="shared" si="58"/>
        <v>168.136</v>
      </c>
      <c r="P586" s="10">
        <f t="shared" si="59"/>
        <v>0</v>
      </c>
    </row>
    <row r="587" spans="1:16">
      <c r="A587" s="8" t="s">
        <v>69</v>
      </c>
      <c r="B587" s="9" t="s">
        <v>70</v>
      </c>
      <c r="C587" s="10">
        <v>380.09000000000003</v>
      </c>
      <c r="D587" s="10">
        <v>413.47</v>
      </c>
      <c r="E587" s="10">
        <v>36.338000000000001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36.338000000000001</v>
      </c>
      <c r="L587" s="10">
        <f t="shared" si="55"/>
        <v>413.47</v>
      </c>
      <c r="M587" s="10">
        <f t="shared" si="56"/>
        <v>0</v>
      </c>
      <c r="N587" s="10">
        <f t="shared" si="57"/>
        <v>413.47</v>
      </c>
      <c r="O587" s="10">
        <f t="shared" si="58"/>
        <v>36.338000000000001</v>
      </c>
      <c r="P587" s="10">
        <f t="shared" si="59"/>
        <v>0</v>
      </c>
    </row>
    <row r="588" spans="1:16">
      <c r="A588" s="8" t="s">
        <v>61</v>
      </c>
      <c r="B588" s="9" t="s">
        <v>62</v>
      </c>
      <c r="C588" s="10">
        <v>57.639000000000003</v>
      </c>
      <c r="D588" s="10">
        <v>57.639000000000003</v>
      </c>
      <c r="E588" s="10">
        <v>4.8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4.8</v>
      </c>
      <c r="L588" s="10">
        <f t="shared" si="55"/>
        <v>57.639000000000003</v>
      </c>
      <c r="M588" s="10">
        <f t="shared" si="56"/>
        <v>0</v>
      </c>
      <c r="N588" s="10">
        <f t="shared" si="57"/>
        <v>57.639000000000003</v>
      </c>
      <c r="O588" s="10">
        <f t="shared" si="58"/>
        <v>4.8</v>
      </c>
      <c r="P588" s="10">
        <f t="shared" si="59"/>
        <v>0</v>
      </c>
    </row>
    <row r="589" spans="1:16">
      <c r="A589" s="8" t="s">
        <v>71</v>
      </c>
      <c r="B589" s="9" t="s">
        <v>72</v>
      </c>
      <c r="C589" s="10">
        <v>77.430000000000007</v>
      </c>
      <c r="D589" s="10">
        <v>77.430000000000007</v>
      </c>
      <c r="E589" s="10">
        <v>6.45</v>
      </c>
      <c r="F589" s="10">
        <v>0.75600000000000001</v>
      </c>
      <c r="G589" s="10">
        <v>0</v>
      </c>
      <c r="H589" s="10">
        <v>5.8559999999999999</v>
      </c>
      <c r="I589" s="10">
        <v>0</v>
      </c>
      <c r="J589" s="10">
        <v>0.72599999999999998</v>
      </c>
      <c r="K589" s="10">
        <f t="shared" si="54"/>
        <v>5.694</v>
      </c>
      <c r="L589" s="10">
        <f t="shared" si="55"/>
        <v>76.674000000000007</v>
      </c>
      <c r="M589" s="10">
        <f t="shared" si="56"/>
        <v>11.720930232558139</v>
      </c>
      <c r="N589" s="10">
        <f t="shared" si="57"/>
        <v>71.574000000000012</v>
      </c>
      <c r="O589" s="10">
        <f t="shared" si="58"/>
        <v>0.59400000000000031</v>
      </c>
      <c r="P589" s="10">
        <f t="shared" si="59"/>
        <v>90.790697674418595</v>
      </c>
    </row>
    <row r="590" spans="1:16">
      <c r="A590" s="8" t="s">
        <v>79</v>
      </c>
      <c r="B590" s="9" t="s">
        <v>80</v>
      </c>
      <c r="C590" s="10">
        <v>1.752</v>
      </c>
      <c r="D590" s="10">
        <v>1.752</v>
      </c>
      <c r="E590" s="10">
        <v>0.14599999999999999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0.14599999999999999</v>
      </c>
      <c r="L590" s="10">
        <f t="shared" si="55"/>
        <v>1.752</v>
      </c>
      <c r="M590" s="10">
        <f t="shared" si="56"/>
        <v>0</v>
      </c>
      <c r="N590" s="10">
        <f t="shared" si="57"/>
        <v>1.752</v>
      </c>
      <c r="O590" s="10">
        <f t="shared" si="58"/>
        <v>0.14599999999999999</v>
      </c>
      <c r="P590" s="10">
        <f t="shared" si="59"/>
        <v>0</v>
      </c>
    </row>
    <row r="591" spans="1:16">
      <c r="A591" s="5" t="s">
        <v>375</v>
      </c>
      <c r="B591" s="6" t="s">
        <v>26</v>
      </c>
      <c r="C591" s="7">
        <v>0</v>
      </c>
      <c r="D591" s="7">
        <v>33.6175</v>
      </c>
      <c r="E591" s="7">
        <v>0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f t="shared" si="54"/>
        <v>0</v>
      </c>
      <c r="L591" s="7">
        <f t="shared" si="55"/>
        <v>33.6175</v>
      </c>
      <c r="M591" s="7">
        <f t="shared" si="56"/>
        <v>0</v>
      </c>
      <c r="N591" s="7">
        <f t="shared" si="57"/>
        <v>33.6175</v>
      </c>
      <c r="O591" s="7">
        <f t="shared" si="58"/>
        <v>0</v>
      </c>
      <c r="P591" s="7">
        <f t="shared" si="59"/>
        <v>0</v>
      </c>
    </row>
    <row r="592" spans="1:16">
      <c r="A592" s="8" t="s">
        <v>73</v>
      </c>
      <c r="B592" s="9" t="s">
        <v>74</v>
      </c>
      <c r="C592" s="10">
        <v>0</v>
      </c>
      <c r="D592" s="10">
        <v>33.6175</v>
      </c>
      <c r="E592" s="10">
        <v>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f t="shared" si="54"/>
        <v>0</v>
      </c>
      <c r="L592" s="10">
        <f t="shared" si="55"/>
        <v>33.6175</v>
      </c>
      <c r="M592" s="10">
        <f t="shared" si="56"/>
        <v>0</v>
      </c>
      <c r="N592" s="10">
        <f t="shared" si="57"/>
        <v>33.6175</v>
      </c>
      <c r="O592" s="10">
        <f t="shared" si="58"/>
        <v>0</v>
      </c>
      <c r="P592" s="10">
        <f t="shared" si="59"/>
        <v>0</v>
      </c>
    </row>
    <row r="593" spans="1:16" ht="25.5">
      <c r="A593" s="5" t="s">
        <v>376</v>
      </c>
      <c r="B593" s="6" t="s">
        <v>377</v>
      </c>
      <c r="C593" s="7">
        <v>500</v>
      </c>
      <c r="D593" s="7">
        <v>500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 s="7">
        <v>152.07452000000001</v>
      </c>
      <c r="K593" s="7">
        <f t="shared" si="54"/>
        <v>0</v>
      </c>
      <c r="L593" s="7">
        <f t="shared" si="55"/>
        <v>500</v>
      </c>
      <c r="M593" s="7">
        <f t="shared" si="56"/>
        <v>0</v>
      </c>
      <c r="N593" s="7">
        <f t="shared" si="57"/>
        <v>500</v>
      </c>
      <c r="O593" s="7">
        <f t="shared" si="58"/>
        <v>0</v>
      </c>
      <c r="P593" s="7">
        <f t="shared" si="59"/>
        <v>0</v>
      </c>
    </row>
    <row r="594" spans="1:16" ht="25.5">
      <c r="A594" s="8" t="s">
        <v>35</v>
      </c>
      <c r="B594" s="9" t="s">
        <v>36</v>
      </c>
      <c r="C594" s="10">
        <v>500</v>
      </c>
      <c r="D594" s="10">
        <v>500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152.07452000000001</v>
      </c>
      <c r="K594" s="10">
        <f t="shared" si="54"/>
        <v>0</v>
      </c>
      <c r="L594" s="10">
        <f t="shared" si="55"/>
        <v>500</v>
      </c>
      <c r="M594" s="10">
        <f t="shared" si="56"/>
        <v>0</v>
      </c>
      <c r="N594" s="10">
        <f t="shared" si="57"/>
        <v>500</v>
      </c>
      <c r="O594" s="10">
        <f t="shared" si="58"/>
        <v>0</v>
      </c>
      <c r="P594" s="10">
        <f t="shared" si="59"/>
        <v>0</v>
      </c>
    </row>
    <row r="595" spans="1:16">
      <c r="A595" s="5" t="s">
        <v>378</v>
      </c>
      <c r="B595" s="6" t="s">
        <v>231</v>
      </c>
      <c r="C595" s="7">
        <v>86198</v>
      </c>
      <c r="D595" s="7">
        <v>86769.35</v>
      </c>
      <c r="E595" s="7">
        <v>7550</v>
      </c>
      <c r="F595" s="7">
        <v>5900</v>
      </c>
      <c r="G595" s="7">
        <v>0</v>
      </c>
      <c r="H595" s="7">
        <v>5900</v>
      </c>
      <c r="I595" s="7">
        <v>0</v>
      </c>
      <c r="J595" s="7">
        <v>0</v>
      </c>
      <c r="K595" s="7">
        <f t="shared" si="54"/>
        <v>1650</v>
      </c>
      <c r="L595" s="7">
        <f t="shared" si="55"/>
        <v>80869.350000000006</v>
      </c>
      <c r="M595" s="7">
        <f t="shared" si="56"/>
        <v>78.145695364238406</v>
      </c>
      <c r="N595" s="7">
        <f t="shared" si="57"/>
        <v>80869.350000000006</v>
      </c>
      <c r="O595" s="7">
        <f t="shared" si="58"/>
        <v>1650</v>
      </c>
      <c r="P595" s="7">
        <f t="shared" si="59"/>
        <v>78.145695364238406</v>
      </c>
    </row>
    <row r="596" spans="1:16" ht="25.5">
      <c r="A596" s="8" t="s">
        <v>35</v>
      </c>
      <c r="B596" s="9" t="s">
        <v>36</v>
      </c>
      <c r="C596" s="10">
        <v>86198</v>
      </c>
      <c r="D596" s="10">
        <v>86769.35</v>
      </c>
      <c r="E596" s="10">
        <v>7550</v>
      </c>
      <c r="F596" s="10">
        <v>5900</v>
      </c>
      <c r="G596" s="10">
        <v>0</v>
      </c>
      <c r="H596" s="10">
        <v>5900</v>
      </c>
      <c r="I596" s="10">
        <v>0</v>
      </c>
      <c r="J596" s="10">
        <v>0</v>
      </c>
      <c r="K596" s="10">
        <f t="shared" si="54"/>
        <v>1650</v>
      </c>
      <c r="L596" s="10">
        <f t="shared" si="55"/>
        <v>80869.350000000006</v>
      </c>
      <c r="M596" s="10">
        <f t="shared" si="56"/>
        <v>78.145695364238406</v>
      </c>
      <c r="N596" s="10">
        <f t="shared" si="57"/>
        <v>80869.350000000006</v>
      </c>
      <c r="O596" s="10">
        <f t="shared" si="58"/>
        <v>1650</v>
      </c>
      <c r="P596" s="10">
        <f t="shared" si="59"/>
        <v>78.145695364238406</v>
      </c>
    </row>
    <row r="597" spans="1:16" ht="25.5">
      <c r="A597" s="5" t="s">
        <v>200</v>
      </c>
      <c r="B597" s="6" t="s">
        <v>42</v>
      </c>
      <c r="C597" s="7">
        <v>7716.6979999999994</v>
      </c>
      <c r="D597" s="7">
        <v>8006.6979999999994</v>
      </c>
      <c r="E597" s="7">
        <v>1248.3500000000001</v>
      </c>
      <c r="F597" s="7">
        <v>401.53464000000002</v>
      </c>
      <c r="G597" s="7">
        <v>0</v>
      </c>
      <c r="H597" s="7">
        <v>208.50464000000002</v>
      </c>
      <c r="I597" s="7">
        <v>193.03</v>
      </c>
      <c r="J597" s="7">
        <v>317.24856</v>
      </c>
      <c r="K597" s="7">
        <f t="shared" si="54"/>
        <v>846.81536000000006</v>
      </c>
      <c r="L597" s="7">
        <f t="shared" si="55"/>
        <v>7605.1633599999996</v>
      </c>
      <c r="M597" s="7">
        <f t="shared" si="56"/>
        <v>32.165229302679535</v>
      </c>
      <c r="N597" s="7">
        <f t="shared" si="57"/>
        <v>7798.1933599999993</v>
      </c>
      <c r="O597" s="7">
        <f t="shared" si="58"/>
        <v>1039.84536</v>
      </c>
      <c r="P597" s="7">
        <f t="shared" si="59"/>
        <v>16.702418392277806</v>
      </c>
    </row>
    <row r="598" spans="1:16" ht="25.5">
      <c r="A598" s="8" t="s">
        <v>35</v>
      </c>
      <c r="B598" s="9" t="s">
        <v>36</v>
      </c>
      <c r="C598" s="10">
        <v>7668.2979999999998</v>
      </c>
      <c r="D598" s="10">
        <v>7958.2979999999998</v>
      </c>
      <c r="E598" s="10">
        <v>1248.3500000000001</v>
      </c>
      <c r="F598" s="10">
        <v>401.53464000000002</v>
      </c>
      <c r="G598" s="10">
        <v>0</v>
      </c>
      <c r="H598" s="10">
        <v>208.50464000000002</v>
      </c>
      <c r="I598" s="10">
        <v>193.03</v>
      </c>
      <c r="J598" s="10">
        <v>317.24856</v>
      </c>
      <c r="K598" s="10">
        <f t="shared" si="54"/>
        <v>846.81536000000006</v>
      </c>
      <c r="L598" s="10">
        <f t="shared" si="55"/>
        <v>7556.7633599999999</v>
      </c>
      <c r="M598" s="10">
        <f t="shared" si="56"/>
        <v>32.165229302679535</v>
      </c>
      <c r="N598" s="10">
        <f t="shared" si="57"/>
        <v>7749.7933599999997</v>
      </c>
      <c r="O598" s="10">
        <f t="shared" si="58"/>
        <v>1039.84536</v>
      </c>
      <c r="P598" s="10">
        <f t="shared" si="59"/>
        <v>16.702418392277806</v>
      </c>
    </row>
    <row r="599" spans="1:16">
      <c r="A599" s="8" t="s">
        <v>73</v>
      </c>
      <c r="B599" s="9" t="s">
        <v>74</v>
      </c>
      <c r="C599" s="10">
        <v>48.4</v>
      </c>
      <c r="D599" s="10">
        <v>48.4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 t="shared" si="54"/>
        <v>0</v>
      </c>
      <c r="L599" s="10">
        <f t="shared" si="55"/>
        <v>48.4</v>
      </c>
      <c r="M599" s="10">
        <f t="shared" si="56"/>
        <v>0</v>
      </c>
      <c r="N599" s="10">
        <f t="shared" si="57"/>
        <v>48.4</v>
      </c>
      <c r="O599" s="10">
        <f t="shared" si="58"/>
        <v>0</v>
      </c>
      <c r="P599" s="10">
        <f t="shared" si="59"/>
        <v>0</v>
      </c>
    </row>
    <row r="600" spans="1:16" ht="25.5">
      <c r="A600" s="5" t="s">
        <v>379</v>
      </c>
      <c r="B600" s="6" t="s">
        <v>162</v>
      </c>
      <c r="C600" s="7">
        <v>47478.665000000001</v>
      </c>
      <c r="D600" s="7">
        <v>47478.665000000001</v>
      </c>
      <c r="E600" s="7">
        <v>6930</v>
      </c>
      <c r="F600" s="7">
        <v>2115.3929700000003</v>
      </c>
      <c r="G600" s="7">
        <v>8.9999999999999992E-5</v>
      </c>
      <c r="H600" s="7">
        <v>1027.8775800000001</v>
      </c>
      <c r="I600" s="7">
        <v>1087.51539</v>
      </c>
      <c r="J600" s="7">
        <v>1202.5877499999999</v>
      </c>
      <c r="K600" s="7">
        <f t="shared" si="54"/>
        <v>4814.6070299999992</v>
      </c>
      <c r="L600" s="7">
        <f t="shared" si="55"/>
        <v>45363.27203</v>
      </c>
      <c r="M600" s="7">
        <f t="shared" si="56"/>
        <v>30.525151082251089</v>
      </c>
      <c r="N600" s="7">
        <f t="shared" si="57"/>
        <v>46450.787420000001</v>
      </c>
      <c r="O600" s="7">
        <f t="shared" si="58"/>
        <v>5902.1224199999997</v>
      </c>
      <c r="P600" s="7">
        <f t="shared" si="59"/>
        <v>14.832288311688313</v>
      </c>
    </row>
    <row r="601" spans="1:16" ht="25.5">
      <c r="A601" s="8" t="s">
        <v>35</v>
      </c>
      <c r="B601" s="9" t="s">
        <v>36</v>
      </c>
      <c r="C601" s="10">
        <v>47478.665000000001</v>
      </c>
      <c r="D601" s="10">
        <v>47478.665000000001</v>
      </c>
      <c r="E601" s="10">
        <v>6930</v>
      </c>
      <c r="F601" s="10">
        <v>2115.3929700000003</v>
      </c>
      <c r="G601" s="10">
        <v>8.9999999999999992E-5</v>
      </c>
      <c r="H601" s="10">
        <v>1027.8775800000001</v>
      </c>
      <c r="I601" s="10">
        <v>1087.51539</v>
      </c>
      <c r="J601" s="10">
        <v>1202.5877499999999</v>
      </c>
      <c r="K601" s="10">
        <f t="shared" si="54"/>
        <v>4814.6070299999992</v>
      </c>
      <c r="L601" s="10">
        <f t="shared" si="55"/>
        <v>45363.27203</v>
      </c>
      <c r="M601" s="10">
        <f t="shared" si="56"/>
        <v>30.525151082251089</v>
      </c>
      <c r="N601" s="10">
        <f t="shared" si="57"/>
        <v>46450.787420000001</v>
      </c>
      <c r="O601" s="10">
        <f t="shared" si="58"/>
        <v>5902.1224199999997</v>
      </c>
      <c r="P601" s="10">
        <f t="shared" si="59"/>
        <v>14.832288311688313</v>
      </c>
    </row>
    <row r="602" spans="1:16" ht="25.5">
      <c r="A602" s="5" t="s">
        <v>204</v>
      </c>
      <c r="B602" s="6" t="s">
        <v>205</v>
      </c>
      <c r="C602" s="7">
        <v>5693.9870000000001</v>
      </c>
      <c r="D602" s="7">
        <v>5693.9870000000001</v>
      </c>
      <c r="E602" s="7">
        <v>687.23599999999999</v>
      </c>
      <c r="F602" s="7">
        <v>171.61559</v>
      </c>
      <c r="G602" s="7">
        <v>0</v>
      </c>
      <c r="H602" s="7">
        <v>171.61559</v>
      </c>
      <c r="I602" s="7">
        <v>0</v>
      </c>
      <c r="J602" s="7">
        <v>0</v>
      </c>
      <c r="K602" s="7">
        <f t="shared" si="54"/>
        <v>515.62040999999999</v>
      </c>
      <c r="L602" s="7">
        <f t="shared" si="55"/>
        <v>5522.3714099999997</v>
      </c>
      <c r="M602" s="7">
        <f t="shared" si="56"/>
        <v>24.971856829386123</v>
      </c>
      <c r="N602" s="7">
        <f t="shared" si="57"/>
        <v>5522.3714099999997</v>
      </c>
      <c r="O602" s="7">
        <f t="shared" si="58"/>
        <v>515.62040999999999</v>
      </c>
      <c r="P602" s="7">
        <f t="shared" si="59"/>
        <v>24.971856829386123</v>
      </c>
    </row>
    <row r="603" spans="1:16" ht="38.25">
      <c r="A603" s="5" t="s">
        <v>380</v>
      </c>
      <c r="B603" s="6" t="s">
        <v>225</v>
      </c>
      <c r="C603" s="7">
        <v>1816.0949999999998</v>
      </c>
      <c r="D603" s="7">
        <v>1799.0229999999999</v>
      </c>
      <c r="E603" s="7">
        <v>138.5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f t="shared" si="54"/>
        <v>138.5</v>
      </c>
      <c r="L603" s="7">
        <f t="shared" si="55"/>
        <v>1799.0229999999999</v>
      </c>
      <c r="M603" s="7">
        <f t="shared" si="56"/>
        <v>0</v>
      </c>
      <c r="N603" s="7">
        <f t="shared" si="57"/>
        <v>1799.0229999999999</v>
      </c>
      <c r="O603" s="7">
        <f t="shared" si="58"/>
        <v>138.5</v>
      </c>
      <c r="P603" s="7">
        <f t="shared" si="59"/>
        <v>0</v>
      </c>
    </row>
    <row r="604" spans="1:16">
      <c r="A604" s="8" t="s">
        <v>67</v>
      </c>
      <c r="B604" s="9" t="s">
        <v>68</v>
      </c>
      <c r="C604" s="10">
        <v>1206.8520000000001</v>
      </c>
      <c r="D604" s="10">
        <v>1280.548</v>
      </c>
      <c r="E604" s="10">
        <v>110.5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f t="shared" si="54"/>
        <v>110.5</v>
      </c>
      <c r="L604" s="10">
        <f t="shared" si="55"/>
        <v>1280.548</v>
      </c>
      <c r="M604" s="10">
        <f t="shared" si="56"/>
        <v>0</v>
      </c>
      <c r="N604" s="10">
        <f t="shared" si="57"/>
        <v>1280.548</v>
      </c>
      <c r="O604" s="10">
        <f t="shared" si="58"/>
        <v>110.5</v>
      </c>
      <c r="P604" s="10">
        <f t="shared" si="59"/>
        <v>0</v>
      </c>
    </row>
    <row r="605" spans="1:16">
      <c r="A605" s="8" t="s">
        <v>69</v>
      </c>
      <c r="B605" s="9" t="s">
        <v>70</v>
      </c>
      <c r="C605" s="10">
        <v>195.8</v>
      </c>
      <c r="D605" s="10">
        <v>209.887</v>
      </c>
      <c r="E605" s="10">
        <v>18.3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f t="shared" si="54"/>
        <v>18.3</v>
      </c>
      <c r="L605" s="10">
        <f t="shared" si="55"/>
        <v>209.887</v>
      </c>
      <c r="M605" s="10">
        <f t="shared" si="56"/>
        <v>0</v>
      </c>
      <c r="N605" s="10">
        <f t="shared" si="57"/>
        <v>209.887</v>
      </c>
      <c r="O605" s="10">
        <f t="shared" si="58"/>
        <v>18.3</v>
      </c>
      <c r="P605" s="10">
        <f t="shared" si="59"/>
        <v>0</v>
      </c>
    </row>
    <row r="606" spans="1:16">
      <c r="A606" s="8" t="s">
        <v>61</v>
      </c>
      <c r="B606" s="9" t="s">
        <v>62</v>
      </c>
      <c r="C606" s="10">
        <v>157.69400000000002</v>
      </c>
      <c r="D606" s="10">
        <v>69.911000000000001</v>
      </c>
      <c r="E606" s="10">
        <v>4.9000000000000004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f t="shared" si="54"/>
        <v>4.9000000000000004</v>
      </c>
      <c r="L606" s="10">
        <f t="shared" si="55"/>
        <v>69.911000000000001</v>
      </c>
      <c r="M606" s="10">
        <f t="shared" si="56"/>
        <v>0</v>
      </c>
      <c r="N606" s="10">
        <f t="shared" si="57"/>
        <v>69.911000000000001</v>
      </c>
      <c r="O606" s="10">
        <f t="shared" si="58"/>
        <v>4.9000000000000004</v>
      </c>
      <c r="P606" s="10">
        <f t="shared" si="59"/>
        <v>0</v>
      </c>
    </row>
    <row r="607" spans="1:16">
      <c r="A607" s="8" t="s">
        <v>71</v>
      </c>
      <c r="B607" s="9" t="s">
        <v>72</v>
      </c>
      <c r="C607" s="10">
        <v>106.453</v>
      </c>
      <c r="D607" s="10">
        <v>89.381</v>
      </c>
      <c r="E607" s="10">
        <v>3.7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3.7</v>
      </c>
      <c r="L607" s="10">
        <f t="shared" si="55"/>
        <v>89.381</v>
      </c>
      <c r="M607" s="10">
        <f t="shared" si="56"/>
        <v>0</v>
      </c>
      <c r="N607" s="10">
        <f t="shared" si="57"/>
        <v>89.381</v>
      </c>
      <c r="O607" s="10">
        <f t="shared" si="58"/>
        <v>3.7</v>
      </c>
      <c r="P607" s="10">
        <f t="shared" si="59"/>
        <v>0</v>
      </c>
    </row>
    <row r="608" spans="1:16">
      <c r="A608" s="8" t="s">
        <v>31</v>
      </c>
      <c r="B608" s="9" t="s">
        <v>32</v>
      </c>
      <c r="C608" s="10">
        <v>12.716000000000001</v>
      </c>
      <c r="D608" s="10">
        <v>12.716000000000001</v>
      </c>
      <c r="E608" s="10">
        <v>1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f t="shared" si="54"/>
        <v>1</v>
      </c>
      <c r="L608" s="10">
        <f t="shared" si="55"/>
        <v>12.716000000000001</v>
      </c>
      <c r="M608" s="10">
        <f t="shared" si="56"/>
        <v>0</v>
      </c>
      <c r="N608" s="10">
        <f t="shared" si="57"/>
        <v>12.716000000000001</v>
      </c>
      <c r="O608" s="10">
        <f t="shared" si="58"/>
        <v>1</v>
      </c>
      <c r="P608" s="10">
        <f t="shared" si="59"/>
        <v>0</v>
      </c>
    </row>
    <row r="609" spans="1:16">
      <c r="A609" s="8" t="s">
        <v>109</v>
      </c>
      <c r="B609" s="9" t="s">
        <v>110</v>
      </c>
      <c r="C609" s="10">
        <v>136.08000000000001</v>
      </c>
      <c r="D609" s="10">
        <v>136.08000000000001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f t="shared" si="54"/>
        <v>0</v>
      </c>
      <c r="L609" s="10">
        <f t="shared" si="55"/>
        <v>136.08000000000001</v>
      </c>
      <c r="M609" s="10">
        <f t="shared" si="56"/>
        <v>0</v>
      </c>
      <c r="N609" s="10">
        <f t="shared" si="57"/>
        <v>136.08000000000001</v>
      </c>
      <c r="O609" s="10">
        <f t="shared" si="58"/>
        <v>0</v>
      </c>
      <c r="P609" s="10">
        <f t="shared" si="59"/>
        <v>0</v>
      </c>
    </row>
    <row r="610" spans="1:16">
      <c r="A610" s="8" t="s">
        <v>73</v>
      </c>
      <c r="B610" s="9" t="s">
        <v>74</v>
      </c>
      <c r="C610" s="10">
        <v>0.5</v>
      </c>
      <c r="D610" s="10">
        <v>0.5</v>
      </c>
      <c r="E610" s="10">
        <v>0.1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f t="shared" si="54"/>
        <v>0.1</v>
      </c>
      <c r="L610" s="10">
        <f t="shared" si="55"/>
        <v>0.5</v>
      </c>
      <c r="M610" s="10">
        <f t="shared" si="56"/>
        <v>0</v>
      </c>
      <c r="N610" s="10">
        <f t="shared" si="57"/>
        <v>0.5</v>
      </c>
      <c r="O610" s="10">
        <f t="shared" si="58"/>
        <v>0.1</v>
      </c>
      <c r="P610" s="10">
        <f t="shared" si="59"/>
        <v>0</v>
      </c>
    </row>
    <row r="611" spans="1:16">
      <c r="A611" s="5" t="s">
        <v>381</v>
      </c>
      <c r="B611" s="6" t="s">
        <v>26</v>
      </c>
      <c r="C611" s="7">
        <v>168.7</v>
      </c>
      <c r="D611" s="7">
        <v>168.7</v>
      </c>
      <c r="E611" s="7">
        <v>22.024999999999999</v>
      </c>
      <c r="F611" s="7">
        <v>65.75</v>
      </c>
      <c r="G611" s="7">
        <v>0</v>
      </c>
      <c r="H611" s="7">
        <v>65.75</v>
      </c>
      <c r="I611" s="7">
        <v>0</v>
      </c>
      <c r="J611" s="7">
        <v>0</v>
      </c>
      <c r="K611" s="7">
        <f t="shared" si="54"/>
        <v>-43.725000000000001</v>
      </c>
      <c r="L611" s="7">
        <f t="shared" si="55"/>
        <v>102.94999999999999</v>
      </c>
      <c r="M611" s="7">
        <f t="shared" si="56"/>
        <v>298.52440408626563</v>
      </c>
      <c r="N611" s="7">
        <f t="shared" si="57"/>
        <v>102.94999999999999</v>
      </c>
      <c r="O611" s="7">
        <f t="shared" si="58"/>
        <v>-43.725000000000001</v>
      </c>
      <c r="P611" s="7">
        <f t="shared" si="59"/>
        <v>298.52440408626563</v>
      </c>
    </row>
    <row r="612" spans="1:16">
      <c r="A612" s="8" t="s">
        <v>61</v>
      </c>
      <c r="B612" s="9" t="s">
        <v>62</v>
      </c>
      <c r="C612" s="10">
        <v>25.7</v>
      </c>
      <c r="D612" s="10">
        <v>25.7</v>
      </c>
      <c r="E612" s="10">
        <v>2.1419999999999999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f t="shared" si="54"/>
        <v>2.1419999999999999</v>
      </c>
      <c r="L612" s="10">
        <f t="shared" si="55"/>
        <v>25.7</v>
      </c>
      <c r="M612" s="10">
        <f t="shared" si="56"/>
        <v>0</v>
      </c>
      <c r="N612" s="10">
        <f t="shared" si="57"/>
        <v>25.7</v>
      </c>
      <c r="O612" s="10">
        <f t="shared" si="58"/>
        <v>2.1419999999999999</v>
      </c>
      <c r="P612" s="10">
        <f t="shared" si="59"/>
        <v>0</v>
      </c>
    </row>
    <row r="613" spans="1:16">
      <c r="A613" s="8" t="s">
        <v>85</v>
      </c>
      <c r="B613" s="9" t="s">
        <v>86</v>
      </c>
      <c r="C613" s="10">
        <v>142.6</v>
      </c>
      <c r="D613" s="10">
        <v>142.6</v>
      </c>
      <c r="E613" s="10">
        <v>19.882999999999999</v>
      </c>
      <c r="F613" s="10">
        <v>65.75</v>
      </c>
      <c r="G613" s="10">
        <v>0</v>
      </c>
      <c r="H613" s="10">
        <v>65.75</v>
      </c>
      <c r="I613" s="10">
        <v>0</v>
      </c>
      <c r="J613" s="10">
        <v>0</v>
      </c>
      <c r="K613" s="10">
        <f t="shared" si="54"/>
        <v>-45.867000000000004</v>
      </c>
      <c r="L613" s="10">
        <f t="shared" si="55"/>
        <v>76.849999999999994</v>
      </c>
      <c r="M613" s="10">
        <f t="shared" si="56"/>
        <v>330.68450435045014</v>
      </c>
      <c r="N613" s="10">
        <f t="shared" si="57"/>
        <v>76.849999999999994</v>
      </c>
      <c r="O613" s="10">
        <f t="shared" si="58"/>
        <v>-45.867000000000004</v>
      </c>
      <c r="P613" s="10">
        <f t="shared" si="59"/>
        <v>330.68450435045014</v>
      </c>
    </row>
    <row r="614" spans="1:16">
      <c r="A614" s="8" t="s">
        <v>73</v>
      </c>
      <c r="B614" s="9" t="s">
        <v>74</v>
      </c>
      <c r="C614" s="10">
        <v>0.4</v>
      </c>
      <c r="D614" s="10">
        <v>0.4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0</v>
      </c>
      <c r="L614" s="10">
        <f t="shared" si="55"/>
        <v>0.4</v>
      </c>
      <c r="M614" s="10">
        <f t="shared" si="56"/>
        <v>0</v>
      </c>
      <c r="N614" s="10">
        <f t="shared" si="57"/>
        <v>0.4</v>
      </c>
      <c r="O614" s="10">
        <f t="shared" si="58"/>
        <v>0</v>
      </c>
      <c r="P614" s="10">
        <f t="shared" si="59"/>
        <v>0</v>
      </c>
    </row>
    <row r="615" spans="1:16" ht="51">
      <c r="A615" s="5" t="s">
        <v>382</v>
      </c>
      <c r="B615" s="6" t="s">
        <v>129</v>
      </c>
      <c r="C615" s="7">
        <v>199</v>
      </c>
      <c r="D615" s="7">
        <v>199</v>
      </c>
      <c r="E615" s="7">
        <v>0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f t="shared" si="54"/>
        <v>0</v>
      </c>
      <c r="L615" s="7">
        <f t="shared" si="55"/>
        <v>199</v>
      </c>
      <c r="M615" s="7">
        <f t="shared" si="56"/>
        <v>0</v>
      </c>
      <c r="N615" s="7">
        <f t="shared" si="57"/>
        <v>199</v>
      </c>
      <c r="O615" s="7">
        <f t="shared" si="58"/>
        <v>0</v>
      </c>
      <c r="P615" s="7">
        <f t="shared" si="59"/>
        <v>0</v>
      </c>
    </row>
    <row r="616" spans="1:16">
      <c r="A616" s="8" t="s">
        <v>85</v>
      </c>
      <c r="B616" s="9" t="s">
        <v>86</v>
      </c>
      <c r="C616" s="10">
        <v>199</v>
      </c>
      <c r="D616" s="10">
        <v>199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 t="shared" si="54"/>
        <v>0</v>
      </c>
      <c r="L616" s="10">
        <f t="shared" si="55"/>
        <v>199</v>
      </c>
      <c r="M616" s="10">
        <f t="shared" si="56"/>
        <v>0</v>
      </c>
      <c r="N616" s="10">
        <f t="shared" si="57"/>
        <v>199</v>
      </c>
      <c r="O616" s="10">
        <f t="shared" si="58"/>
        <v>0</v>
      </c>
      <c r="P616" s="10">
        <f t="shared" si="59"/>
        <v>0</v>
      </c>
    </row>
    <row r="617" spans="1:16" ht="51">
      <c r="A617" s="5" t="s">
        <v>383</v>
      </c>
      <c r="B617" s="6" t="s">
        <v>327</v>
      </c>
      <c r="C617" s="7">
        <v>9</v>
      </c>
      <c r="D617" s="7">
        <v>9</v>
      </c>
      <c r="E617" s="7">
        <v>8.3000000000000004E-2</v>
      </c>
      <c r="F617" s="7">
        <v>0</v>
      </c>
      <c r="G617" s="7">
        <v>0</v>
      </c>
      <c r="H617" s="7">
        <v>0</v>
      </c>
      <c r="I617" s="7">
        <v>0</v>
      </c>
      <c r="J617" s="7">
        <v>0</v>
      </c>
      <c r="K617" s="7">
        <f t="shared" si="54"/>
        <v>8.3000000000000004E-2</v>
      </c>
      <c r="L617" s="7">
        <f t="shared" si="55"/>
        <v>9</v>
      </c>
      <c r="M617" s="7">
        <f t="shared" si="56"/>
        <v>0</v>
      </c>
      <c r="N617" s="7">
        <f t="shared" si="57"/>
        <v>9</v>
      </c>
      <c r="O617" s="7">
        <f t="shared" si="58"/>
        <v>8.3000000000000004E-2</v>
      </c>
      <c r="P617" s="7">
        <f t="shared" si="59"/>
        <v>0</v>
      </c>
    </row>
    <row r="618" spans="1:16">
      <c r="A618" s="8" t="s">
        <v>85</v>
      </c>
      <c r="B618" s="9" t="s">
        <v>86</v>
      </c>
      <c r="C618" s="10">
        <v>9</v>
      </c>
      <c r="D618" s="10">
        <v>9</v>
      </c>
      <c r="E618" s="10">
        <v>8.3000000000000004E-2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8.3000000000000004E-2</v>
      </c>
      <c r="L618" s="10">
        <f t="shared" si="55"/>
        <v>9</v>
      </c>
      <c r="M618" s="10">
        <f t="shared" si="56"/>
        <v>0</v>
      </c>
      <c r="N618" s="10">
        <f t="shared" si="57"/>
        <v>9</v>
      </c>
      <c r="O618" s="10">
        <f t="shared" si="58"/>
        <v>8.3000000000000004E-2</v>
      </c>
      <c r="P618" s="10">
        <f t="shared" si="59"/>
        <v>0</v>
      </c>
    </row>
    <row r="619" spans="1:16" ht="25.5">
      <c r="A619" s="5" t="s">
        <v>384</v>
      </c>
      <c r="B619" s="6" t="s">
        <v>331</v>
      </c>
      <c r="C619" s="7">
        <v>235.8</v>
      </c>
      <c r="D619" s="7">
        <v>235.8</v>
      </c>
      <c r="E619" s="7">
        <v>11.65</v>
      </c>
      <c r="F619" s="7">
        <v>11</v>
      </c>
      <c r="G619" s="7">
        <v>0</v>
      </c>
      <c r="H619" s="7">
        <v>11</v>
      </c>
      <c r="I619" s="7">
        <v>0</v>
      </c>
      <c r="J619" s="7">
        <v>0</v>
      </c>
      <c r="K619" s="7">
        <f t="shared" si="54"/>
        <v>0.65000000000000036</v>
      </c>
      <c r="L619" s="7">
        <f t="shared" si="55"/>
        <v>224.8</v>
      </c>
      <c r="M619" s="7">
        <f t="shared" si="56"/>
        <v>94.420600858369099</v>
      </c>
      <c r="N619" s="7">
        <f t="shared" si="57"/>
        <v>224.8</v>
      </c>
      <c r="O619" s="7">
        <f t="shared" si="58"/>
        <v>0.65000000000000036</v>
      </c>
      <c r="P619" s="7">
        <f t="shared" si="59"/>
        <v>94.420600858369099</v>
      </c>
    </row>
    <row r="620" spans="1:16">
      <c r="A620" s="8" t="s">
        <v>61</v>
      </c>
      <c r="B620" s="9" t="s">
        <v>62</v>
      </c>
      <c r="C620" s="10">
        <v>9.5</v>
      </c>
      <c r="D620" s="10">
        <v>9.5</v>
      </c>
      <c r="E620" s="10">
        <v>0.79200000000000004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f t="shared" si="54"/>
        <v>0.79200000000000004</v>
      </c>
      <c r="L620" s="10">
        <f t="shared" si="55"/>
        <v>9.5</v>
      </c>
      <c r="M620" s="10">
        <f t="shared" si="56"/>
        <v>0</v>
      </c>
      <c r="N620" s="10">
        <f t="shared" si="57"/>
        <v>9.5</v>
      </c>
      <c r="O620" s="10">
        <f t="shared" si="58"/>
        <v>0.79200000000000004</v>
      </c>
      <c r="P620" s="10">
        <f t="shared" si="59"/>
        <v>0</v>
      </c>
    </row>
    <row r="621" spans="1:16">
      <c r="A621" s="8" t="s">
        <v>71</v>
      </c>
      <c r="B621" s="9" t="s">
        <v>72</v>
      </c>
      <c r="C621" s="10">
        <v>0.3</v>
      </c>
      <c r="D621" s="10">
        <v>0.3</v>
      </c>
      <c r="E621" s="10">
        <v>2.5000000000000001E-2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f t="shared" si="54"/>
        <v>2.5000000000000001E-2</v>
      </c>
      <c r="L621" s="10">
        <f t="shared" si="55"/>
        <v>0.3</v>
      </c>
      <c r="M621" s="10">
        <f t="shared" si="56"/>
        <v>0</v>
      </c>
      <c r="N621" s="10">
        <f t="shared" si="57"/>
        <v>0.3</v>
      </c>
      <c r="O621" s="10">
        <f t="shared" si="58"/>
        <v>2.5000000000000001E-2</v>
      </c>
      <c r="P621" s="10">
        <f t="shared" si="59"/>
        <v>0</v>
      </c>
    </row>
    <row r="622" spans="1:16">
      <c r="A622" s="8" t="s">
        <v>85</v>
      </c>
      <c r="B622" s="9" t="s">
        <v>86</v>
      </c>
      <c r="C622" s="10">
        <v>226</v>
      </c>
      <c r="D622" s="10">
        <v>226</v>
      </c>
      <c r="E622" s="10">
        <v>10.833</v>
      </c>
      <c r="F622" s="10">
        <v>11</v>
      </c>
      <c r="G622" s="10">
        <v>0</v>
      </c>
      <c r="H622" s="10">
        <v>11</v>
      </c>
      <c r="I622" s="10">
        <v>0</v>
      </c>
      <c r="J622" s="10">
        <v>0</v>
      </c>
      <c r="K622" s="10">
        <f t="shared" si="54"/>
        <v>-0.16699999999999982</v>
      </c>
      <c r="L622" s="10">
        <f t="shared" si="55"/>
        <v>215</v>
      </c>
      <c r="M622" s="10">
        <f t="shared" si="56"/>
        <v>101.54158589495061</v>
      </c>
      <c r="N622" s="10">
        <f t="shared" si="57"/>
        <v>215</v>
      </c>
      <c r="O622" s="10">
        <f t="shared" si="58"/>
        <v>-0.16699999999999982</v>
      </c>
      <c r="P622" s="10">
        <f t="shared" si="59"/>
        <v>101.54158589495061</v>
      </c>
    </row>
    <row r="623" spans="1:16">
      <c r="A623" s="5" t="s">
        <v>206</v>
      </c>
      <c r="B623" s="6" t="s">
        <v>112</v>
      </c>
      <c r="C623" s="7">
        <v>136.9</v>
      </c>
      <c r="D623" s="7">
        <v>136.9</v>
      </c>
      <c r="E623" s="7">
        <v>8.0690000000000008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f t="shared" si="54"/>
        <v>8.0690000000000008</v>
      </c>
      <c r="L623" s="7">
        <f t="shared" si="55"/>
        <v>136.9</v>
      </c>
      <c r="M623" s="7">
        <f t="shared" si="56"/>
        <v>0</v>
      </c>
      <c r="N623" s="7">
        <f t="shared" si="57"/>
        <v>136.9</v>
      </c>
      <c r="O623" s="7">
        <f t="shared" si="58"/>
        <v>8.0690000000000008</v>
      </c>
      <c r="P623" s="7">
        <f t="shared" si="59"/>
        <v>0</v>
      </c>
    </row>
    <row r="624" spans="1:16">
      <c r="A624" s="8" t="s">
        <v>67</v>
      </c>
      <c r="B624" s="9" t="s">
        <v>68</v>
      </c>
      <c r="C624" s="10">
        <v>69.900000000000006</v>
      </c>
      <c r="D624" s="10">
        <v>69.900000000000006</v>
      </c>
      <c r="E624" s="10">
        <v>5.8250000000000002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f t="shared" si="54"/>
        <v>5.8250000000000002</v>
      </c>
      <c r="L624" s="10">
        <f t="shared" si="55"/>
        <v>69.900000000000006</v>
      </c>
      <c r="M624" s="10">
        <f t="shared" si="56"/>
        <v>0</v>
      </c>
      <c r="N624" s="10">
        <f t="shared" si="57"/>
        <v>69.900000000000006</v>
      </c>
      <c r="O624" s="10">
        <f t="shared" si="58"/>
        <v>5.8250000000000002</v>
      </c>
      <c r="P624" s="10">
        <f t="shared" si="59"/>
        <v>0</v>
      </c>
    </row>
    <row r="625" spans="1:16">
      <c r="A625" s="8" t="s">
        <v>69</v>
      </c>
      <c r="B625" s="9" t="s">
        <v>70</v>
      </c>
      <c r="C625" s="10">
        <v>15.378</v>
      </c>
      <c r="D625" s="10">
        <v>15.378</v>
      </c>
      <c r="E625" s="10">
        <v>1.282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f t="shared" si="54"/>
        <v>1.282</v>
      </c>
      <c r="L625" s="10">
        <f t="shared" si="55"/>
        <v>15.378</v>
      </c>
      <c r="M625" s="10">
        <f t="shared" si="56"/>
        <v>0</v>
      </c>
      <c r="N625" s="10">
        <f t="shared" si="57"/>
        <v>15.378</v>
      </c>
      <c r="O625" s="10">
        <f t="shared" si="58"/>
        <v>1.282</v>
      </c>
      <c r="P625" s="10">
        <f t="shared" si="59"/>
        <v>0</v>
      </c>
    </row>
    <row r="626" spans="1:16">
      <c r="A626" s="8" t="s">
        <v>61</v>
      </c>
      <c r="B626" s="9" t="s">
        <v>62</v>
      </c>
      <c r="C626" s="10">
        <v>7.4220000000000006</v>
      </c>
      <c r="D626" s="10">
        <v>7.4220000000000006</v>
      </c>
      <c r="E626" s="10">
        <v>0.61799999999999999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f t="shared" si="54"/>
        <v>0.61799999999999999</v>
      </c>
      <c r="L626" s="10">
        <f t="shared" si="55"/>
        <v>7.4220000000000006</v>
      </c>
      <c r="M626" s="10">
        <f t="shared" si="56"/>
        <v>0</v>
      </c>
      <c r="N626" s="10">
        <f t="shared" si="57"/>
        <v>7.4220000000000006</v>
      </c>
      <c r="O626" s="10">
        <f t="shared" si="58"/>
        <v>0.61799999999999999</v>
      </c>
      <c r="P626" s="10">
        <f t="shared" si="59"/>
        <v>0</v>
      </c>
    </row>
    <row r="627" spans="1:16">
      <c r="A627" s="8" t="s">
        <v>71</v>
      </c>
      <c r="B627" s="9" t="s">
        <v>72</v>
      </c>
      <c r="C627" s="10">
        <v>1.6</v>
      </c>
      <c r="D627" s="10">
        <v>1.6</v>
      </c>
      <c r="E627" s="10">
        <v>0.13300000000000001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f t="shared" si="54"/>
        <v>0.13300000000000001</v>
      </c>
      <c r="L627" s="10">
        <f t="shared" si="55"/>
        <v>1.6</v>
      </c>
      <c r="M627" s="10">
        <f t="shared" si="56"/>
        <v>0</v>
      </c>
      <c r="N627" s="10">
        <f t="shared" si="57"/>
        <v>1.6</v>
      </c>
      <c r="O627" s="10">
        <f t="shared" si="58"/>
        <v>0.13300000000000001</v>
      </c>
      <c r="P627" s="10">
        <f t="shared" si="59"/>
        <v>0</v>
      </c>
    </row>
    <row r="628" spans="1:16">
      <c r="A628" s="8" t="s">
        <v>79</v>
      </c>
      <c r="B628" s="9" t="s">
        <v>80</v>
      </c>
      <c r="C628" s="10">
        <v>1.2</v>
      </c>
      <c r="D628" s="10">
        <v>1.2</v>
      </c>
      <c r="E628" s="10">
        <v>0.1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f t="shared" si="54"/>
        <v>0.1</v>
      </c>
      <c r="L628" s="10">
        <f t="shared" si="55"/>
        <v>1.2</v>
      </c>
      <c r="M628" s="10">
        <f t="shared" si="56"/>
        <v>0</v>
      </c>
      <c r="N628" s="10">
        <f t="shared" si="57"/>
        <v>1.2</v>
      </c>
      <c r="O628" s="10">
        <f t="shared" si="58"/>
        <v>0.1</v>
      </c>
      <c r="P628" s="10">
        <f t="shared" si="59"/>
        <v>0</v>
      </c>
    </row>
    <row r="629" spans="1:16">
      <c r="A629" s="8" t="s">
        <v>31</v>
      </c>
      <c r="B629" s="9" t="s">
        <v>32</v>
      </c>
      <c r="C629" s="10">
        <v>1.3360000000000001</v>
      </c>
      <c r="D629" s="10">
        <v>1.3360000000000001</v>
      </c>
      <c r="E629" s="10">
        <v>0.111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 t="shared" si="54"/>
        <v>0.111</v>
      </c>
      <c r="L629" s="10">
        <f t="shared" si="55"/>
        <v>1.3360000000000001</v>
      </c>
      <c r="M629" s="10">
        <f t="shared" si="56"/>
        <v>0</v>
      </c>
      <c r="N629" s="10">
        <f t="shared" si="57"/>
        <v>1.3360000000000001</v>
      </c>
      <c r="O629" s="10">
        <f t="shared" si="58"/>
        <v>0.111</v>
      </c>
      <c r="P629" s="10">
        <f t="shared" si="59"/>
        <v>0</v>
      </c>
    </row>
    <row r="630" spans="1:16">
      <c r="A630" s="8" t="s">
        <v>109</v>
      </c>
      <c r="B630" s="9" t="s">
        <v>110</v>
      </c>
      <c r="C630" s="10">
        <v>40.064</v>
      </c>
      <c r="D630" s="10">
        <v>40.064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f t="shared" si="54"/>
        <v>0</v>
      </c>
      <c r="L630" s="10">
        <f t="shared" si="55"/>
        <v>40.064</v>
      </c>
      <c r="M630" s="10">
        <f t="shared" si="56"/>
        <v>0</v>
      </c>
      <c r="N630" s="10">
        <f t="shared" si="57"/>
        <v>40.064</v>
      </c>
      <c r="O630" s="10">
        <f t="shared" si="58"/>
        <v>0</v>
      </c>
      <c r="P630" s="10">
        <f t="shared" si="59"/>
        <v>0</v>
      </c>
    </row>
    <row r="631" spans="1:16" ht="25.5">
      <c r="A631" s="5" t="s">
        <v>385</v>
      </c>
      <c r="B631" s="6" t="s">
        <v>114</v>
      </c>
      <c r="C631" s="7">
        <v>670.9</v>
      </c>
      <c r="D631" s="7">
        <v>687.97199999999998</v>
      </c>
      <c r="E631" s="7">
        <v>143.99100000000001</v>
      </c>
      <c r="F631" s="7">
        <v>79.462339999999998</v>
      </c>
      <c r="G631" s="7">
        <v>0</v>
      </c>
      <c r="H631" s="7">
        <v>79.462339999999998</v>
      </c>
      <c r="I631" s="7">
        <v>0</v>
      </c>
      <c r="J631" s="7">
        <v>0</v>
      </c>
      <c r="K631" s="7">
        <f t="shared" si="54"/>
        <v>64.528660000000016</v>
      </c>
      <c r="L631" s="7">
        <f t="shared" si="55"/>
        <v>608.50965999999994</v>
      </c>
      <c r="M631" s="7">
        <f t="shared" si="56"/>
        <v>55.185629657409137</v>
      </c>
      <c r="N631" s="7">
        <f t="shared" si="57"/>
        <v>608.50965999999994</v>
      </c>
      <c r="O631" s="7">
        <f t="shared" si="58"/>
        <v>64.528660000000016</v>
      </c>
      <c r="P631" s="7">
        <f t="shared" si="59"/>
        <v>55.185629657409137</v>
      </c>
    </row>
    <row r="632" spans="1:16">
      <c r="A632" s="8" t="s">
        <v>67</v>
      </c>
      <c r="B632" s="9" t="s">
        <v>68</v>
      </c>
      <c r="C632" s="10">
        <v>184.8</v>
      </c>
      <c r="D632" s="10">
        <v>198.79300000000001</v>
      </c>
      <c r="E632" s="10">
        <v>15.4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f t="shared" si="54"/>
        <v>15.4</v>
      </c>
      <c r="L632" s="10">
        <f t="shared" si="55"/>
        <v>198.79300000000001</v>
      </c>
      <c r="M632" s="10">
        <f t="shared" si="56"/>
        <v>0</v>
      </c>
      <c r="N632" s="10">
        <f t="shared" si="57"/>
        <v>198.79300000000001</v>
      </c>
      <c r="O632" s="10">
        <f t="shared" si="58"/>
        <v>15.4</v>
      </c>
      <c r="P632" s="10">
        <f t="shared" si="59"/>
        <v>0</v>
      </c>
    </row>
    <row r="633" spans="1:16">
      <c r="A633" s="8" t="s">
        <v>69</v>
      </c>
      <c r="B633" s="9" t="s">
        <v>70</v>
      </c>
      <c r="C633" s="10">
        <v>40.655999999999999</v>
      </c>
      <c r="D633" s="10">
        <v>43.734999999999999</v>
      </c>
      <c r="E633" s="10">
        <v>3.3879999999999999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f t="shared" si="54"/>
        <v>3.3879999999999999</v>
      </c>
      <c r="L633" s="10">
        <f t="shared" si="55"/>
        <v>43.734999999999999</v>
      </c>
      <c r="M633" s="10">
        <f t="shared" si="56"/>
        <v>0</v>
      </c>
      <c r="N633" s="10">
        <f t="shared" si="57"/>
        <v>43.734999999999999</v>
      </c>
      <c r="O633" s="10">
        <f t="shared" si="58"/>
        <v>3.3879999999999999</v>
      </c>
      <c r="P633" s="10">
        <f t="shared" si="59"/>
        <v>0</v>
      </c>
    </row>
    <row r="634" spans="1:16">
      <c r="A634" s="8" t="s">
        <v>61</v>
      </c>
      <c r="B634" s="9" t="s">
        <v>62</v>
      </c>
      <c r="C634" s="10">
        <v>168.779</v>
      </c>
      <c r="D634" s="10">
        <v>36.200000000000003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f t="shared" si="54"/>
        <v>0</v>
      </c>
      <c r="L634" s="10">
        <f t="shared" si="55"/>
        <v>36.200000000000003</v>
      </c>
      <c r="M634" s="10">
        <f t="shared" si="56"/>
        <v>0</v>
      </c>
      <c r="N634" s="10">
        <f t="shared" si="57"/>
        <v>36.200000000000003</v>
      </c>
      <c r="O634" s="10">
        <f t="shared" si="58"/>
        <v>0</v>
      </c>
      <c r="P634" s="10">
        <f t="shared" si="59"/>
        <v>0</v>
      </c>
    </row>
    <row r="635" spans="1:16">
      <c r="A635" s="8" t="s">
        <v>71</v>
      </c>
      <c r="B635" s="9" t="s">
        <v>72</v>
      </c>
      <c r="C635" s="10">
        <v>234.66499999999999</v>
      </c>
      <c r="D635" s="10">
        <v>367.24400000000003</v>
      </c>
      <c r="E635" s="10">
        <v>123.708</v>
      </c>
      <c r="F635" s="10">
        <v>79.462339999999998</v>
      </c>
      <c r="G635" s="10">
        <v>0</v>
      </c>
      <c r="H635" s="10">
        <v>79.462339999999998</v>
      </c>
      <c r="I635" s="10">
        <v>0</v>
      </c>
      <c r="J635" s="10">
        <v>0</v>
      </c>
      <c r="K635" s="10">
        <f t="shared" si="54"/>
        <v>44.245660000000001</v>
      </c>
      <c r="L635" s="10">
        <f t="shared" si="55"/>
        <v>287.78166000000004</v>
      </c>
      <c r="M635" s="10">
        <f t="shared" si="56"/>
        <v>64.233792479063595</v>
      </c>
      <c r="N635" s="10">
        <f t="shared" si="57"/>
        <v>287.78166000000004</v>
      </c>
      <c r="O635" s="10">
        <f t="shared" si="58"/>
        <v>44.245660000000001</v>
      </c>
      <c r="P635" s="10">
        <f t="shared" si="59"/>
        <v>64.233792479063595</v>
      </c>
    </row>
    <row r="636" spans="1:16">
      <c r="A636" s="8" t="s">
        <v>79</v>
      </c>
      <c r="B636" s="9" t="s">
        <v>80</v>
      </c>
      <c r="C636" s="10">
        <v>1.8</v>
      </c>
      <c r="D636" s="10">
        <v>1.8</v>
      </c>
      <c r="E636" s="10">
        <v>0.15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f t="shared" si="54"/>
        <v>0.15</v>
      </c>
      <c r="L636" s="10">
        <f t="shared" si="55"/>
        <v>1.8</v>
      </c>
      <c r="M636" s="10">
        <f t="shared" si="56"/>
        <v>0</v>
      </c>
      <c r="N636" s="10">
        <f t="shared" si="57"/>
        <v>1.8</v>
      </c>
      <c r="O636" s="10">
        <f t="shared" si="58"/>
        <v>0.15</v>
      </c>
      <c r="P636" s="10">
        <f t="shared" si="59"/>
        <v>0</v>
      </c>
    </row>
    <row r="637" spans="1:16">
      <c r="A637" s="8" t="s">
        <v>31</v>
      </c>
      <c r="B637" s="9" t="s">
        <v>32</v>
      </c>
      <c r="C637" s="10">
        <v>16.145</v>
      </c>
      <c r="D637" s="10">
        <v>16.145</v>
      </c>
      <c r="E637" s="10">
        <v>1.345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f t="shared" si="54"/>
        <v>1.345</v>
      </c>
      <c r="L637" s="10">
        <f t="shared" si="55"/>
        <v>16.145</v>
      </c>
      <c r="M637" s="10">
        <f t="shared" si="56"/>
        <v>0</v>
      </c>
      <c r="N637" s="10">
        <f t="shared" si="57"/>
        <v>16.145</v>
      </c>
      <c r="O637" s="10">
        <f t="shared" si="58"/>
        <v>1.345</v>
      </c>
      <c r="P637" s="10">
        <f t="shared" si="59"/>
        <v>0</v>
      </c>
    </row>
    <row r="638" spans="1:16">
      <c r="A638" s="8" t="s">
        <v>109</v>
      </c>
      <c r="B638" s="9" t="s">
        <v>110</v>
      </c>
      <c r="C638" s="10">
        <v>23.855</v>
      </c>
      <c r="D638" s="10">
        <v>23.855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f t="shared" si="54"/>
        <v>0</v>
      </c>
      <c r="L638" s="10">
        <f t="shared" si="55"/>
        <v>23.855</v>
      </c>
      <c r="M638" s="10">
        <f t="shared" si="56"/>
        <v>0</v>
      </c>
      <c r="N638" s="10">
        <f t="shared" si="57"/>
        <v>23.855</v>
      </c>
      <c r="O638" s="10">
        <f t="shared" si="58"/>
        <v>0</v>
      </c>
      <c r="P638" s="10">
        <f t="shared" si="59"/>
        <v>0</v>
      </c>
    </row>
    <row r="639" spans="1:16">
      <c r="A639" s="8" t="s">
        <v>73</v>
      </c>
      <c r="B639" s="9" t="s">
        <v>74</v>
      </c>
      <c r="C639" s="10">
        <v>0.2</v>
      </c>
      <c r="D639" s="10">
        <v>0.2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f t="shared" si="54"/>
        <v>0</v>
      </c>
      <c r="L639" s="10">
        <f t="shared" si="55"/>
        <v>0.2</v>
      </c>
      <c r="M639" s="10">
        <f t="shared" si="56"/>
        <v>0</v>
      </c>
      <c r="N639" s="10">
        <f t="shared" si="57"/>
        <v>0.2</v>
      </c>
      <c r="O639" s="10">
        <f t="shared" si="58"/>
        <v>0</v>
      </c>
      <c r="P639" s="10">
        <f t="shared" si="59"/>
        <v>0</v>
      </c>
    </row>
    <row r="640" spans="1:16">
      <c r="A640" s="5" t="s">
        <v>386</v>
      </c>
      <c r="B640" s="6" t="s">
        <v>116</v>
      </c>
      <c r="C640" s="7">
        <v>100</v>
      </c>
      <c r="D640" s="7">
        <v>100</v>
      </c>
      <c r="E640" s="7">
        <v>0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f t="shared" si="54"/>
        <v>0</v>
      </c>
      <c r="L640" s="7">
        <f t="shared" si="55"/>
        <v>100</v>
      </c>
      <c r="M640" s="7">
        <f t="shared" si="56"/>
        <v>0</v>
      </c>
      <c r="N640" s="7">
        <f t="shared" si="57"/>
        <v>100</v>
      </c>
      <c r="O640" s="7">
        <f t="shared" si="58"/>
        <v>0</v>
      </c>
      <c r="P640" s="7">
        <f t="shared" si="59"/>
        <v>0</v>
      </c>
    </row>
    <row r="641" spans="1:16">
      <c r="A641" s="8" t="s">
        <v>71</v>
      </c>
      <c r="B641" s="9" t="s">
        <v>72</v>
      </c>
      <c r="C641" s="10">
        <v>100</v>
      </c>
      <c r="D641" s="10">
        <v>100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f t="shared" si="54"/>
        <v>0</v>
      </c>
      <c r="L641" s="10">
        <f t="shared" si="55"/>
        <v>100</v>
      </c>
      <c r="M641" s="10">
        <f t="shared" si="56"/>
        <v>0</v>
      </c>
      <c r="N641" s="10">
        <f t="shared" si="57"/>
        <v>100</v>
      </c>
      <c r="O641" s="10">
        <f t="shared" si="58"/>
        <v>0</v>
      </c>
      <c r="P641" s="10">
        <f t="shared" si="59"/>
        <v>0</v>
      </c>
    </row>
    <row r="642" spans="1:16">
      <c r="A642" s="5" t="s">
        <v>207</v>
      </c>
      <c r="B642" s="6" t="s">
        <v>118</v>
      </c>
      <c r="C642" s="7">
        <v>357.59199999999998</v>
      </c>
      <c r="D642" s="7">
        <v>357.59199999999998</v>
      </c>
      <c r="E642" s="7">
        <v>29.582000000000001</v>
      </c>
      <c r="F642" s="7">
        <v>15.40325</v>
      </c>
      <c r="G642" s="7">
        <v>0</v>
      </c>
      <c r="H642" s="7">
        <v>15.40325</v>
      </c>
      <c r="I642" s="7">
        <v>0</v>
      </c>
      <c r="J642" s="7">
        <v>0</v>
      </c>
      <c r="K642" s="7">
        <f t="shared" si="54"/>
        <v>14.178750000000001</v>
      </c>
      <c r="L642" s="7">
        <f t="shared" si="55"/>
        <v>342.18874999999997</v>
      </c>
      <c r="M642" s="7">
        <f t="shared" si="56"/>
        <v>52.069670745723748</v>
      </c>
      <c r="N642" s="7">
        <f t="shared" si="57"/>
        <v>342.18874999999997</v>
      </c>
      <c r="O642" s="7">
        <f t="shared" si="58"/>
        <v>14.178750000000001</v>
      </c>
      <c r="P642" s="7">
        <f t="shared" si="59"/>
        <v>52.069670745723748</v>
      </c>
    </row>
    <row r="643" spans="1:16">
      <c r="A643" s="8" t="s">
        <v>61</v>
      </c>
      <c r="B643" s="9" t="s">
        <v>62</v>
      </c>
      <c r="C643" s="10">
        <v>50</v>
      </c>
      <c r="D643" s="10">
        <v>50</v>
      </c>
      <c r="E643" s="10">
        <v>4.1660000000000004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f t="shared" si="54"/>
        <v>4.1660000000000004</v>
      </c>
      <c r="L643" s="10">
        <f t="shared" si="55"/>
        <v>50</v>
      </c>
      <c r="M643" s="10">
        <f t="shared" si="56"/>
        <v>0</v>
      </c>
      <c r="N643" s="10">
        <f t="shared" si="57"/>
        <v>50</v>
      </c>
      <c r="O643" s="10">
        <f t="shared" si="58"/>
        <v>4.1660000000000004</v>
      </c>
      <c r="P643" s="10">
        <f t="shared" si="59"/>
        <v>0</v>
      </c>
    </row>
    <row r="644" spans="1:16">
      <c r="A644" s="8" t="s">
        <v>71</v>
      </c>
      <c r="B644" s="9" t="s">
        <v>72</v>
      </c>
      <c r="C644" s="10">
        <v>155</v>
      </c>
      <c r="D644" s="10">
        <v>129.226</v>
      </c>
      <c r="E644" s="10">
        <v>11.151</v>
      </c>
      <c r="F644" s="10">
        <v>15.40325</v>
      </c>
      <c r="G644" s="10">
        <v>0</v>
      </c>
      <c r="H644" s="10">
        <v>15.40325</v>
      </c>
      <c r="I644" s="10">
        <v>0</v>
      </c>
      <c r="J644" s="10">
        <v>0</v>
      </c>
      <c r="K644" s="10">
        <f t="shared" si="54"/>
        <v>-4.2522500000000001</v>
      </c>
      <c r="L644" s="10">
        <f t="shared" si="55"/>
        <v>113.82275</v>
      </c>
      <c r="M644" s="10">
        <f t="shared" si="56"/>
        <v>138.13335126894449</v>
      </c>
      <c r="N644" s="10">
        <f t="shared" si="57"/>
        <v>113.82275</v>
      </c>
      <c r="O644" s="10">
        <f t="shared" si="58"/>
        <v>-4.2522500000000001</v>
      </c>
      <c r="P644" s="10">
        <f t="shared" si="59"/>
        <v>138.13335126894449</v>
      </c>
    </row>
    <row r="645" spans="1:16">
      <c r="A645" s="8" t="s">
        <v>31</v>
      </c>
      <c r="B645" s="9" t="s">
        <v>32</v>
      </c>
      <c r="C645" s="10">
        <v>152.59200000000001</v>
      </c>
      <c r="D645" s="10">
        <v>152.59200000000001</v>
      </c>
      <c r="E645" s="10">
        <v>12.5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f t="shared" si="54"/>
        <v>12.5</v>
      </c>
      <c r="L645" s="10">
        <f t="shared" si="55"/>
        <v>152.59200000000001</v>
      </c>
      <c r="M645" s="10">
        <f t="shared" si="56"/>
        <v>0</v>
      </c>
      <c r="N645" s="10">
        <f t="shared" si="57"/>
        <v>152.59200000000001</v>
      </c>
      <c r="O645" s="10">
        <f t="shared" si="58"/>
        <v>12.5</v>
      </c>
      <c r="P645" s="10">
        <f t="shared" si="59"/>
        <v>0</v>
      </c>
    </row>
    <row r="646" spans="1:16">
      <c r="A646" s="8" t="s">
        <v>81</v>
      </c>
      <c r="B646" s="9" t="s">
        <v>82</v>
      </c>
      <c r="C646" s="10">
        <v>0</v>
      </c>
      <c r="D646" s="10">
        <v>25.774000000000001</v>
      </c>
      <c r="E646" s="10">
        <v>1.7650000000000001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f t="shared" ref="K646:K699" si="60">E646-F646</f>
        <v>1.7650000000000001</v>
      </c>
      <c r="L646" s="10">
        <f t="shared" ref="L646:L699" si="61">D646-F646</f>
        <v>25.774000000000001</v>
      </c>
      <c r="M646" s="10">
        <f t="shared" ref="M646:M699" si="62">IF(E646=0,0,(F646/E646)*100)</f>
        <v>0</v>
      </c>
      <c r="N646" s="10">
        <f t="shared" ref="N646:N699" si="63">D646-H646</f>
        <v>25.774000000000001</v>
      </c>
      <c r="O646" s="10">
        <f t="shared" ref="O646:O699" si="64">E646-H646</f>
        <v>1.7650000000000001</v>
      </c>
      <c r="P646" s="10">
        <f t="shared" ref="P646:P699" si="65">IF(E646=0,0,(H646/E646)*100)</f>
        <v>0</v>
      </c>
    </row>
    <row r="647" spans="1:16" ht="25.5">
      <c r="A647" s="5" t="s">
        <v>387</v>
      </c>
      <c r="B647" s="6" t="s">
        <v>162</v>
      </c>
      <c r="C647" s="7">
        <v>2000</v>
      </c>
      <c r="D647" s="7">
        <v>2000</v>
      </c>
      <c r="E647" s="7">
        <v>333.33600000000001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f t="shared" si="60"/>
        <v>333.33600000000001</v>
      </c>
      <c r="L647" s="7">
        <f t="shared" si="61"/>
        <v>2000</v>
      </c>
      <c r="M647" s="7">
        <f t="shared" si="62"/>
        <v>0</v>
      </c>
      <c r="N647" s="7">
        <f t="shared" si="63"/>
        <v>2000</v>
      </c>
      <c r="O647" s="7">
        <f t="shared" si="64"/>
        <v>333.33600000000001</v>
      </c>
      <c r="P647" s="7">
        <f t="shared" si="65"/>
        <v>0</v>
      </c>
    </row>
    <row r="648" spans="1:16">
      <c r="A648" s="8" t="s">
        <v>71</v>
      </c>
      <c r="B648" s="9" t="s">
        <v>72</v>
      </c>
      <c r="C648" s="10">
        <v>0</v>
      </c>
      <c r="D648" s="10">
        <v>2000</v>
      </c>
      <c r="E648" s="10">
        <v>333.33600000000001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f t="shared" si="60"/>
        <v>333.33600000000001</v>
      </c>
      <c r="L648" s="10">
        <f t="shared" si="61"/>
        <v>2000</v>
      </c>
      <c r="M648" s="10">
        <f t="shared" si="62"/>
        <v>0</v>
      </c>
      <c r="N648" s="10">
        <f t="shared" si="63"/>
        <v>2000</v>
      </c>
      <c r="O648" s="10">
        <f t="shared" si="64"/>
        <v>333.33600000000001</v>
      </c>
      <c r="P648" s="10">
        <f t="shared" si="65"/>
        <v>0</v>
      </c>
    </row>
    <row r="649" spans="1:16" ht="25.5">
      <c r="A649" s="8" t="s">
        <v>35</v>
      </c>
      <c r="B649" s="9" t="s">
        <v>36</v>
      </c>
      <c r="C649" s="10">
        <v>2000</v>
      </c>
      <c r="D649" s="10">
        <v>0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f t="shared" si="60"/>
        <v>0</v>
      </c>
      <c r="L649" s="10">
        <f t="shared" si="61"/>
        <v>0</v>
      </c>
      <c r="M649" s="10">
        <f t="shared" si="62"/>
        <v>0</v>
      </c>
      <c r="N649" s="10">
        <f t="shared" si="63"/>
        <v>0</v>
      </c>
      <c r="O649" s="10">
        <f t="shared" si="64"/>
        <v>0</v>
      </c>
      <c r="P649" s="10">
        <f t="shared" si="65"/>
        <v>0</v>
      </c>
    </row>
    <row r="650" spans="1:16" ht="25.5">
      <c r="A650" s="5" t="s">
        <v>209</v>
      </c>
      <c r="B650" s="6" t="s">
        <v>210</v>
      </c>
      <c r="C650" s="7">
        <v>8892.5130000000008</v>
      </c>
      <c r="D650" s="7">
        <v>9007.4629999999997</v>
      </c>
      <c r="E650" s="7">
        <v>806.649</v>
      </c>
      <c r="F650" s="7">
        <v>199.77429000000001</v>
      </c>
      <c r="G650" s="7">
        <v>0</v>
      </c>
      <c r="H650" s="7">
        <v>160.08458000000002</v>
      </c>
      <c r="I650" s="7">
        <v>44.531989999999993</v>
      </c>
      <c r="J650" s="7">
        <v>77.648439999999994</v>
      </c>
      <c r="K650" s="7">
        <f t="shared" si="60"/>
        <v>606.87471000000005</v>
      </c>
      <c r="L650" s="7">
        <f t="shared" si="61"/>
        <v>8807.6887100000004</v>
      </c>
      <c r="M650" s="7">
        <f t="shared" si="62"/>
        <v>24.765950246017784</v>
      </c>
      <c r="N650" s="7">
        <f t="shared" si="63"/>
        <v>8847.3784199999991</v>
      </c>
      <c r="O650" s="7">
        <f t="shared" si="64"/>
        <v>646.56441999999993</v>
      </c>
      <c r="P650" s="7">
        <f t="shared" si="65"/>
        <v>19.84563050347797</v>
      </c>
    </row>
    <row r="651" spans="1:16" ht="38.25">
      <c r="A651" s="5" t="s">
        <v>388</v>
      </c>
      <c r="B651" s="6" t="s">
        <v>225</v>
      </c>
      <c r="C651" s="7">
        <v>3108.922</v>
      </c>
      <c r="D651" s="7">
        <v>3216.8719999999998</v>
      </c>
      <c r="E651" s="7">
        <v>325.08599999999996</v>
      </c>
      <c r="F651" s="7">
        <v>7.7437900000000006</v>
      </c>
      <c r="G651" s="7">
        <v>0</v>
      </c>
      <c r="H651" s="7">
        <v>7.8437900000000003</v>
      </c>
      <c r="I651" s="7">
        <v>0</v>
      </c>
      <c r="J651" s="7">
        <v>1.54393</v>
      </c>
      <c r="K651" s="7">
        <f t="shared" si="60"/>
        <v>317.34220999999997</v>
      </c>
      <c r="L651" s="7">
        <f t="shared" si="61"/>
        <v>3209.1282099999999</v>
      </c>
      <c r="M651" s="7">
        <f t="shared" si="62"/>
        <v>2.3820742818823333</v>
      </c>
      <c r="N651" s="7">
        <f t="shared" si="63"/>
        <v>3209.0282099999999</v>
      </c>
      <c r="O651" s="7">
        <f t="shared" si="64"/>
        <v>317.24220999999994</v>
      </c>
      <c r="P651" s="7">
        <f t="shared" si="65"/>
        <v>2.4128353727936611</v>
      </c>
    </row>
    <row r="652" spans="1:16">
      <c r="A652" s="8" t="s">
        <v>67</v>
      </c>
      <c r="B652" s="9" t="s">
        <v>68</v>
      </c>
      <c r="C652" s="10">
        <v>2345.2980000000002</v>
      </c>
      <c r="D652" s="10">
        <v>2434.5790000000002</v>
      </c>
      <c r="E652" s="10">
        <v>252.44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f t="shared" si="60"/>
        <v>252.44</v>
      </c>
      <c r="L652" s="10">
        <f t="shared" si="61"/>
        <v>2434.5790000000002</v>
      </c>
      <c r="M652" s="10">
        <f t="shared" si="62"/>
        <v>0</v>
      </c>
      <c r="N652" s="10">
        <f t="shared" si="63"/>
        <v>2434.5790000000002</v>
      </c>
      <c r="O652" s="10">
        <f t="shared" si="64"/>
        <v>252.44</v>
      </c>
      <c r="P652" s="10">
        <f t="shared" si="65"/>
        <v>0</v>
      </c>
    </row>
    <row r="653" spans="1:16">
      <c r="A653" s="8" t="s">
        <v>69</v>
      </c>
      <c r="B653" s="9" t="s">
        <v>70</v>
      </c>
      <c r="C653" s="10">
        <v>515.96600000000001</v>
      </c>
      <c r="D653" s="10">
        <v>534.63499999999999</v>
      </c>
      <c r="E653" s="10">
        <v>55.536999999999999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f t="shared" si="60"/>
        <v>55.536999999999999</v>
      </c>
      <c r="L653" s="10">
        <f t="shared" si="61"/>
        <v>534.63499999999999</v>
      </c>
      <c r="M653" s="10">
        <f t="shared" si="62"/>
        <v>0</v>
      </c>
      <c r="N653" s="10">
        <f t="shared" si="63"/>
        <v>534.63499999999999</v>
      </c>
      <c r="O653" s="10">
        <f t="shared" si="64"/>
        <v>55.536999999999999</v>
      </c>
      <c r="P653" s="10">
        <f t="shared" si="65"/>
        <v>0</v>
      </c>
    </row>
    <row r="654" spans="1:16">
      <c r="A654" s="8" t="s">
        <v>61</v>
      </c>
      <c r="B654" s="9" t="s">
        <v>62</v>
      </c>
      <c r="C654" s="10">
        <v>74.108000000000004</v>
      </c>
      <c r="D654" s="10">
        <v>74.108000000000004</v>
      </c>
      <c r="E654" s="10">
        <v>5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f t="shared" si="60"/>
        <v>5</v>
      </c>
      <c r="L654" s="10">
        <f t="shared" si="61"/>
        <v>74.108000000000004</v>
      </c>
      <c r="M654" s="10">
        <f t="shared" si="62"/>
        <v>0</v>
      </c>
      <c r="N654" s="10">
        <f t="shared" si="63"/>
        <v>74.108000000000004</v>
      </c>
      <c r="O654" s="10">
        <f t="shared" si="64"/>
        <v>5</v>
      </c>
      <c r="P654" s="10">
        <f t="shared" si="65"/>
        <v>0</v>
      </c>
    </row>
    <row r="655" spans="1:16">
      <c r="A655" s="8" t="s">
        <v>71</v>
      </c>
      <c r="B655" s="9" t="s">
        <v>72</v>
      </c>
      <c r="C655" s="10">
        <v>143.02000000000001</v>
      </c>
      <c r="D655" s="10">
        <v>139.02000000000001</v>
      </c>
      <c r="E655" s="10">
        <v>11</v>
      </c>
      <c r="F655" s="10">
        <v>7.2620500000000003</v>
      </c>
      <c r="G655" s="10">
        <v>0</v>
      </c>
      <c r="H655" s="10">
        <v>7.36205</v>
      </c>
      <c r="I655" s="10">
        <v>0</v>
      </c>
      <c r="J655" s="10">
        <v>0</v>
      </c>
      <c r="K655" s="10">
        <f t="shared" si="60"/>
        <v>3.7379499999999997</v>
      </c>
      <c r="L655" s="10">
        <f t="shared" si="61"/>
        <v>131.75795000000002</v>
      </c>
      <c r="M655" s="10">
        <f t="shared" si="62"/>
        <v>66.018636363636361</v>
      </c>
      <c r="N655" s="10">
        <f t="shared" si="63"/>
        <v>131.65795</v>
      </c>
      <c r="O655" s="10">
        <f t="shared" si="64"/>
        <v>3.63795</v>
      </c>
      <c r="P655" s="10">
        <f t="shared" si="65"/>
        <v>66.927727272727282</v>
      </c>
    </row>
    <row r="656" spans="1:16">
      <c r="A656" s="8" t="s">
        <v>79</v>
      </c>
      <c r="B656" s="9" t="s">
        <v>80</v>
      </c>
      <c r="C656" s="10">
        <v>5.25</v>
      </c>
      <c r="D656" s="10">
        <v>5.25</v>
      </c>
      <c r="E656" s="10">
        <v>0.4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f t="shared" si="60"/>
        <v>0.4</v>
      </c>
      <c r="L656" s="10">
        <f t="shared" si="61"/>
        <v>5.25</v>
      </c>
      <c r="M656" s="10">
        <f t="shared" si="62"/>
        <v>0</v>
      </c>
      <c r="N656" s="10">
        <f t="shared" si="63"/>
        <v>5.25</v>
      </c>
      <c r="O656" s="10">
        <f t="shared" si="64"/>
        <v>0.4</v>
      </c>
      <c r="P656" s="10">
        <f t="shared" si="65"/>
        <v>0</v>
      </c>
    </row>
    <row r="657" spans="1:16">
      <c r="A657" s="8" t="s">
        <v>27</v>
      </c>
      <c r="B657" s="9" t="s">
        <v>28</v>
      </c>
      <c r="C657" s="10">
        <v>16.689</v>
      </c>
      <c r="D657" s="10">
        <v>16.689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1.54393</v>
      </c>
      <c r="K657" s="10">
        <f t="shared" si="60"/>
        <v>0</v>
      </c>
      <c r="L657" s="10">
        <f t="shared" si="61"/>
        <v>16.689</v>
      </c>
      <c r="M657" s="10">
        <f t="shared" si="62"/>
        <v>0</v>
      </c>
      <c r="N657" s="10">
        <f t="shared" si="63"/>
        <v>16.689</v>
      </c>
      <c r="O657" s="10">
        <f t="shared" si="64"/>
        <v>0</v>
      </c>
      <c r="P657" s="10">
        <f t="shared" si="65"/>
        <v>0</v>
      </c>
    </row>
    <row r="658" spans="1:16">
      <c r="A658" s="8" t="s">
        <v>29</v>
      </c>
      <c r="B658" s="9" t="s">
        <v>30</v>
      </c>
      <c r="C658" s="10">
        <v>0.70799999999999996</v>
      </c>
      <c r="D658" s="10">
        <v>0.70799999999999996</v>
      </c>
      <c r="E658" s="10">
        <v>5.9000000000000004E-2</v>
      </c>
      <c r="F658" s="10">
        <v>9.6280000000000004E-2</v>
      </c>
      <c r="G658" s="10">
        <v>0</v>
      </c>
      <c r="H658" s="10">
        <v>9.6280000000000004E-2</v>
      </c>
      <c r="I658" s="10">
        <v>0</v>
      </c>
      <c r="J658" s="10">
        <v>0</v>
      </c>
      <c r="K658" s="10">
        <f t="shared" si="60"/>
        <v>-3.7280000000000001E-2</v>
      </c>
      <c r="L658" s="10">
        <f t="shared" si="61"/>
        <v>0.61171999999999993</v>
      </c>
      <c r="M658" s="10">
        <f t="shared" si="62"/>
        <v>163.18644067796612</v>
      </c>
      <c r="N658" s="10">
        <f t="shared" si="63"/>
        <v>0.61171999999999993</v>
      </c>
      <c r="O658" s="10">
        <f t="shared" si="64"/>
        <v>-3.7280000000000001E-2</v>
      </c>
      <c r="P658" s="10">
        <f t="shared" si="65"/>
        <v>163.18644067796612</v>
      </c>
    </row>
    <row r="659" spans="1:16">
      <c r="A659" s="8" t="s">
        <v>31</v>
      </c>
      <c r="B659" s="9" t="s">
        <v>32</v>
      </c>
      <c r="C659" s="10">
        <v>7.883</v>
      </c>
      <c r="D659" s="10">
        <v>7.883</v>
      </c>
      <c r="E659" s="10">
        <v>0.65</v>
      </c>
      <c r="F659" s="10">
        <v>0.38545999999999997</v>
      </c>
      <c r="G659" s="10">
        <v>0</v>
      </c>
      <c r="H659" s="10">
        <v>0.38545999999999997</v>
      </c>
      <c r="I659" s="10">
        <v>0</v>
      </c>
      <c r="J659" s="10">
        <v>0</v>
      </c>
      <c r="K659" s="10">
        <f t="shared" si="60"/>
        <v>0.26454000000000005</v>
      </c>
      <c r="L659" s="10">
        <f t="shared" si="61"/>
        <v>7.4975399999999999</v>
      </c>
      <c r="M659" s="10">
        <f t="shared" si="62"/>
        <v>59.301538461538449</v>
      </c>
      <c r="N659" s="10">
        <f t="shared" si="63"/>
        <v>7.4975399999999999</v>
      </c>
      <c r="O659" s="10">
        <f t="shared" si="64"/>
        <v>0.26454000000000005</v>
      </c>
      <c r="P659" s="10">
        <f t="shared" si="65"/>
        <v>59.301538461538449</v>
      </c>
    </row>
    <row r="660" spans="1:16" ht="25.5">
      <c r="A660" s="8" t="s">
        <v>83</v>
      </c>
      <c r="B660" s="9" t="s">
        <v>84</v>
      </c>
      <c r="C660" s="10">
        <v>0</v>
      </c>
      <c r="D660" s="10">
        <v>4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f t="shared" si="60"/>
        <v>0</v>
      </c>
      <c r="L660" s="10">
        <f t="shared" si="61"/>
        <v>4</v>
      </c>
      <c r="M660" s="10">
        <f t="shared" si="62"/>
        <v>0</v>
      </c>
      <c r="N660" s="10">
        <f t="shared" si="63"/>
        <v>4</v>
      </c>
      <c r="O660" s="10">
        <f t="shared" si="64"/>
        <v>0</v>
      </c>
      <c r="P660" s="10">
        <f t="shared" si="65"/>
        <v>0</v>
      </c>
    </row>
    <row r="661" spans="1:16" ht="25.5">
      <c r="A661" s="5" t="s">
        <v>389</v>
      </c>
      <c r="B661" s="6" t="s">
        <v>145</v>
      </c>
      <c r="C661" s="7">
        <v>2099.8510000000001</v>
      </c>
      <c r="D661" s="7">
        <v>2099.8510000000001</v>
      </c>
      <c r="E661" s="7">
        <v>176.47800000000001</v>
      </c>
      <c r="F661" s="7">
        <v>102.09957000000001</v>
      </c>
      <c r="G661" s="7">
        <v>0</v>
      </c>
      <c r="H661" s="7">
        <v>102.09957000000001</v>
      </c>
      <c r="I661" s="7">
        <v>0</v>
      </c>
      <c r="J661" s="7">
        <v>0</v>
      </c>
      <c r="K661" s="7">
        <f t="shared" si="60"/>
        <v>74.378429999999994</v>
      </c>
      <c r="L661" s="7">
        <f t="shared" si="61"/>
        <v>1997.75143</v>
      </c>
      <c r="M661" s="7">
        <f t="shared" si="62"/>
        <v>57.853993132288451</v>
      </c>
      <c r="N661" s="7">
        <f t="shared" si="63"/>
        <v>1997.75143</v>
      </c>
      <c r="O661" s="7">
        <f t="shared" si="64"/>
        <v>74.378429999999994</v>
      </c>
      <c r="P661" s="7">
        <f t="shared" si="65"/>
        <v>57.853993132288451</v>
      </c>
    </row>
    <row r="662" spans="1:16" ht="25.5">
      <c r="A662" s="8" t="s">
        <v>35</v>
      </c>
      <c r="B662" s="9" t="s">
        <v>36</v>
      </c>
      <c r="C662" s="10">
        <v>2099.8510000000001</v>
      </c>
      <c r="D662" s="10">
        <v>2099.8510000000001</v>
      </c>
      <c r="E662" s="10">
        <v>176.47800000000001</v>
      </c>
      <c r="F662" s="10">
        <v>102.09957000000001</v>
      </c>
      <c r="G662" s="10">
        <v>0</v>
      </c>
      <c r="H662" s="10">
        <v>102.09957000000001</v>
      </c>
      <c r="I662" s="10">
        <v>0</v>
      </c>
      <c r="J662" s="10">
        <v>0</v>
      </c>
      <c r="K662" s="10">
        <f t="shared" si="60"/>
        <v>74.378429999999994</v>
      </c>
      <c r="L662" s="10">
        <f t="shared" si="61"/>
        <v>1997.75143</v>
      </c>
      <c r="M662" s="10">
        <f t="shared" si="62"/>
        <v>57.853993132288451</v>
      </c>
      <c r="N662" s="10">
        <f t="shared" si="63"/>
        <v>1997.75143</v>
      </c>
      <c r="O662" s="10">
        <f t="shared" si="64"/>
        <v>74.378429999999994</v>
      </c>
      <c r="P662" s="10">
        <f t="shared" si="65"/>
        <v>57.853993132288451</v>
      </c>
    </row>
    <row r="663" spans="1:16" ht="25.5">
      <c r="A663" s="5" t="s">
        <v>390</v>
      </c>
      <c r="B663" s="6" t="s">
        <v>391</v>
      </c>
      <c r="C663" s="7">
        <v>344.14</v>
      </c>
      <c r="D663" s="7">
        <v>344.14</v>
      </c>
      <c r="E663" s="7">
        <v>39.5</v>
      </c>
      <c r="F663" s="7">
        <v>2.9835000000000003</v>
      </c>
      <c r="G663" s="7">
        <v>0</v>
      </c>
      <c r="H663" s="7">
        <v>0</v>
      </c>
      <c r="I663" s="7">
        <v>2.9835000000000003</v>
      </c>
      <c r="J663" s="7">
        <v>2.9835000000000003</v>
      </c>
      <c r="K663" s="7">
        <f t="shared" si="60"/>
        <v>36.516500000000001</v>
      </c>
      <c r="L663" s="7">
        <f t="shared" si="61"/>
        <v>341.15649999999999</v>
      </c>
      <c r="M663" s="7">
        <f t="shared" si="62"/>
        <v>7.5531645569620265</v>
      </c>
      <c r="N663" s="7">
        <f t="shared" si="63"/>
        <v>344.14</v>
      </c>
      <c r="O663" s="7">
        <f t="shared" si="64"/>
        <v>39.5</v>
      </c>
      <c r="P663" s="7">
        <f t="shared" si="65"/>
        <v>0</v>
      </c>
    </row>
    <row r="664" spans="1:16">
      <c r="A664" s="8" t="s">
        <v>61</v>
      </c>
      <c r="B664" s="9" t="s">
        <v>62</v>
      </c>
      <c r="C664" s="10">
        <v>286.64</v>
      </c>
      <c r="D664" s="10">
        <v>286.64</v>
      </c>
      <c r="E664" s="10">
        <v>39.5</v>
      </c>
      <c r="F664" s="10">
        <v>2.9835000000000003</v>
      </c>
      <c r="G664" s="10">
        <v>0</v>
      </c>
      <c r="H664" s="10">
        <v>0</v>
      </c>
      <c r="I664" s="10">
        <v>2.9835000000000003</v>
      </c>
      <c r="J664" s="10">
        <v>2.9835000000000003</v>
      </c>
      <c r="K664" s="10">
        <f t="shared" si="60"/>
        <v>36.516500000000001</v>
      </c>
      <c r="L664" s="10">
        <f t="shared" si="61"/>
        <v>283.65649999999999</v>
      </c>
      <c r="M664" s="10">
        <f t="shared" si="62"/>
        <v>7.5531645569620265</v>
      </c>
      <c r="N664" s="10">
        <f t="shared" si="63"/>
        <v>286.64</v>
      </c>
      <c r="O664" s="10">
        <f t="shared" si="64"/>
        <v>39.5</v>
      </c>
      <c r="P664" s="10">
        <f t="shared" si="65"/>
        <v>0</v>
      </c>
    </row>
    <row r="665" spans="1:16">
      <c r="A665" s="8" t="s">
        <v>71</v>
      </c>
      <c r="B665" s="9" t="s">
        <v>72</v>
      </c>
      <c r="C665" s="10">
        <v>57.5</v>
      </c>
      <c r="D665" s="10">
        <v>57.5</v>
      </c>
      <c r="E665" s="10">
        <v>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f t="shared" si="60"/>
        <v>0</v>
      </c>
      <c r="L665" s="10">
        <f t="shared" si="61"/>
        <v>57.5</v>
      </c>
      <c r="M665" s="10">
        <f t="shared" si="62"/>
        <v>0</v>
      </c>
      <c r="N665" s="10">
        <f t="shared" si="63"/>
        <v>57.5</v>
      </c>
      <c r="O665" s="10">
        <f t="shared" si="64"/>
        <v>0</v>
      </c>
      <c r="P665" s="10">
        <f t="shared" si="65"/>
        <v>0</v>
      </c>
    </row>
    <row r="666" spans="1:16">
      <c r="A666" s="5" t="s">
        <v>392</v>
      </c>
      <c r="B666" s="6" t="s">
        <v>393</v>
      </c>
      <c r="C666" s="7">
        <v>1607.2</v>
      </c>
      <c r="D666" s="7">
        <v>1607.2</v>
      </c>
      <c r="E666" s="7">
        <v>114.99999999999999</v>
      </c>
      <c r="F666" s="7">
        <v>3.74614</v>
      </c>
      <c r="G666" s="7">
        <v>0</v>
      </c>
      <c r="H666" s="7">
        <v>0.49228</v>
      </c>
      <c r="I666" s="7">
        <v>3.74614</v>
      </c>
      <c r="J666" s="7">
        <v>35.318660000000001</v>
      </c>
      <c r="K666" s="7">
        <f t="shared" si="60"/>
        <v>111.25385999999999</v>
      </c>
      <c r="L666" s="7">
        <f t="shared" si="61"/>
        <v>1603.4538600000001</v>
      </c>
      <c r="M666" s="7">
        <f t="shared" si="62"/>
        <v>3.2575130434782613</v>
      </c>
      <c r="N666" s="7">
        <f t="shared" si="63"/>
        <v>1606.7077200000001</v>
      </c>
      <c r="O666" s="7">
        <f t="shared" si="64"/>
        <v>114.50771999999999</v>
      </c>
      <c r="P666" s="7">
        <f t="shared" si="65"/>
        <v>0.42806956521739131</v>
      </c>
    </row>
    <row r="667" spans="1:16">
      <c r="A667" s="8" t="s">
        <v>67</v>
      </c>
      <c r="B667" s="9" t="s">
        <v>68</v>
      </c>
      <c r="C667" s="10">
        <v>1098</v>
      </c>
      <c r="D667" s="10">
        <v>1098</v>
      </c>
      <c r="E667" s="10">
        <v>90</v>
      </c>
      <c r="F667" s="10">
        <v>0</v>
      </c>
      <c r="G667" s="10">
        <v>0</v>
      </c>
      <c r="H667" s="10">
        <v>0</v>
      </c>
      <c r="I667" s="10">
        <v>0</v>
      </c>
      <c r="J667" s="10">
        <v>23.984580000000001</v>
      </c>
      <c r="K667" s="10">
        <f t="shared" si="60"/>
        <v>90</v>
      </c>
      <c r="L667" s="10">
        <f t="shared" si="61"/>
        <v>1098</v>
      </c>
      <c r="M667" s="10">
        <f t="shared" si="62"/>
        <v>0</v>
      </c>
      <c r="N667" s="10">
        <f t="shared" si="63"/>
        <v>1098</v>
      </c>
      <c r="O667" s="10">
        <f t="shared" si="64"/>
        <v>90</v>
      </c>
      <c r="P667" s="10">
        <f t="shared" si="65"/>
        <v>0</v>
      </c>
    </row>
    <row r="668" spans="1:16">
      <c r="A668" s="8" t="s">
        <v>69</v>
      </c>
      <c r="B668" s="9" t="s">
        <v>70</v>
      </c>
      <c r="C668" s="10">
        <v>241.6</v>
      </c>
      <c r="D668" s="10">
        <v>241.6</v>
      </c>
      <c r="E668" s="10">
        <v>19.8</v>
      </c>
      <c r="F668" s="10">
        <v>0</v>
      </c>
      <c r="G668" s="10">
        <v>0</v>
      </c>
      <c r="H668" s="10">
        <v>0</v>
      </c>
      <c r="I668" s="10">
        <v>0</v>
      </c>
      <c r="J668" s="10">
        <v>4.8981300000000001</v>
      </c>
      <c r="K668" s="10">
        <f t="shared" si="60"/>
        <v>19.8</v>
      </c>
      <c r="L668" s="10">
        <f t="shared" si="61"/>
        <v>241.6</v>
      </c>
      <c r="M668" s="10">
        <f t="shared" si="62"/>
        <v>0</v>
      </c>
      <c r="N668" s="10">
        <f t="shared" si="63"/>
        <v>241.6</v>
      </c>
      <c r="O668" s="10">
        <f t="shared" si="64"/>
        <v>19.8</v>
      </c>
      <c r="P668" s="10">
        <f t="shared" si="65"/>
        <v>0</v>
      </c>
    </row>
    <row r="669" spans="1:16">
      <c r="A669" s="8" t="s">
        <v>61</v>
      </c>
      <c r="B669" s="9" t="s">
        <v>62</v>
      </c>
      <c r="C669" s="10">
        <v>81.900000000000006</v>
      </c>
      <c r="D669" s="10">
        <v>81.900000000000006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f t="shared" si="60"/>
        <v>0</v>
      </c>
      <c r="L669" s="10">
        <f t="shared" si="61"/>
        <v>81.900000000000006</v>
      </c>
      <c r="M669" s="10">
        <f t="shared" si="62"/>
        <v>0</v>
      </c>
      <c r="N669" s="10">
        <f t="shared" si="63"/>
        <v>81.900000000000006</v>
      </c>
      <c r="O669" s="10">
        <f t="shared" si="64"/>
        <v>0</v>
      </c>
      <c r="P669" s="10">
        <f t="shared" si="65"/>
        <v>0</v>
      </c>
    </row>
    <row r="670" spans="1:16">
      <c r="A670" s="8" t="s">
        <v>77</v>
      </c>
      <c r="B670" s="9" t="s">
        <v>78</v>
      </c>
      <c r="C670" s="10">
        <v>2.04</v>
      </c>
      <c r="D670" s="10">
        <v>2.04</v>
      </c>
      <c r="E670" s="10">
        <v>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f t="shared" si="60"/>
        <v>0</v>
      </c>
      <c r="L670" s="10">
        <f t="shared" si="61"/>
        <v>2.04</v>
      </c>
      <c r="M670" s="10">
        <f t="shared" si="62"/>
        <v>0</v>
      </c>
      <c r="N670" s="10">
        <f t="shared" si="63"/>
        <v>2.04</v>
      </c>
      <c r="O670" s="10">
        <f t="shared" si="64"/>
        <v>0</v>
      </c>
      <c r="P670" s="10">
        <f t="shared" si="65"/>
        <v>0</v>
      </c>
    </row>
    <row r="671" spans="1:16">
      <c r="A671" s="8" t="s">
        <v>71</v>
      </c>
      <c r="B671" s="9" t="s">
        <v>72</v>
      </c>
      <c r="C671" s="10">
        <v>18.150000000000002</v>
      </c>
      <c r="D671" s="10">
        <v>15.65</v>
      </c>
      <c r="E671" s="10">
        <v>0.3</v>
      </c>
      <c r="F671" s="10">
        <v>0</v>
      </c>
      <c r="G671" s="10">
        <v>0</v>
      </c>
      <c r="H671" s="10">
        <v>0.49228</v>
      </c>
      <c r="I671" s="10">
        <v>0</v>
      </c>
      <c r="J671" s="10">
        <v>0.28602999999999995</v>
      </c>
      <c r="K671" s="10">
        <f t="shared" si="60"/>
        <v>0.3</v>
      </c>
      <c r="L671" s="10">
        <f t="shared" si="61"/>
        <v>15.65</v>
      </c>
      <c r="M671" s="10">
        <f t="shared" si="62"/>
        <v>0</v>
      </c>
      <c r="N671" s="10">
        <f t="shared" si="63"/>
        <v>15.157720000000001</v>
      </c>
      <c r="O671" s="10">
        <f t="shared" si="64"/>
        <v>-0.19228000000000001</v>
      </c>
      <c r="P671" s="10">
        <f t="shared" si="65"/>
        <v>164.09333333333333</v>
      </c>
    </row>
    <row r="672" spans="1:16">
      <c r="A672" s="8" t="s">
        <v>79</v>
      </c>
      <c r="B672" s="9" t="s">
        <v>80</v>
      </c>
      <c r="C672" s="10">
        <v>7.34</v>
      </c>
      <c r="D672" s="10">
        <v>7.34</v>
      </c>
      <c r="E672" s="10">
        <v>0.2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f t="shared" si="60"/>
        <v>0.2</v>
      </c>
      <c r="L672" s="10">
        <f t="shared" si="61"/>
        <v>7.34</v>
      </c>
      <c r="M672" s="10">
        <f t="shared" si="62"/>
        <v>0</v>
      </c>
      <c r="N672" s="10">
        <f t="shared" si="63"/>
        <v>7.34</v>
      </c>
      <c r="O672" s="10">
        <f t="shared" si="64"/>
        <v>0.2</v>
      </c>
      <c r="P672" s="10">
        <f t="shared" si="65"/>
        <v>0</v>
      </c>
    </row>
    <row r="673" spans="1:16">
      <c r="A673" s="8" t="s">
        <v>29</v>
      </c>
      <c r="B673" s="9" t="s">
        <v>30</v>
      </c>
      <c r="C673" s="10">
        <v>0.67</v>
      </c>
      <c r="D673" s="10">
        <v>0.67</v>
      </c>
      <c r="E673" s="10">
        <v>0.1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f t="shared" si="60"/>
        <v>0.1</v>
      </c>
      <c r="L673" s="10">
        <f t="shared" si="61"/>
        <v>0.67</v>
      </c>
      <c r="M673" s="10">
        <f t="shared" si="62"/>
        <v>0</v>
      </c>
      <c r="N673" s="10">
        <f t="shared" si="63"/>
        <v>0.67</v>
      </c>
      <c r="O673" s="10">
        <f t="shared" si="64"/>
        <v>0.1</v>
      </c>
      <c r="P673" s="10">
        <f t="shared" si="65"/>
        <v>0</v>
      </c>
    </row>
    <row r="674" spans="1:16">
      <c r="A674" s="8" t="s">
        <v>31</v>
      </c>
      <c r="B674" s="9" t="s">
        <v>32</v>
      </c>
      <c r="C674" s="10">
        <v>111</v>
      </c>
      <c r="D674" s="10">
        <v>111</v>
      </c>
      <c r="E674" s="10">
        <v>1.5</v>
      </c>
      <c r="F674" s="10">
        <v>3.74614</v>
      </c>
      <c r="G674" s="10">
        <v>0</v>
      </c>
      <c r="H674" s="10">
        <v>0</v>
      </c>
      <c r="I674" s="10">
        <v>3.74614</v>
      </c>
      <c r="J674" s="10">
        <v>6.1499199999999998</v>
      </c>
      <c r="K674" s="10">
        <f t="shared" si="60"/>
        <v>-2.24614</v>
      </c>
      <c r="L674" s="10">
        <f t="shared" si="61"/>
        <v>107.25386</v>
      </c>
      <c r="M674" s="10">
        <f t="shared" si="62"/>
        <v>249.74266666666668</v>
      </c>
      <c r="N674" s="10">
        <f t="shared" si="63"/>
        <v>111</v>
      </c>
      <c r="O674" s="10">
        <f t="shared" si="64"/>
        <v>1.5</v>
      </c>
      <c r="P674" s="10">
        <f t="shared" si="65"/>
        <v>0</v>
      </c>
    </row>
    <row r="675" spans="1:16">
      <c r="A675" s="8" t="s">
        <v>81</v>
      </c>
      <c r="B675" s="9" t="s">
        <v>82</v>
      </c>
      <c r="C675" s="10">
        <v>0</v>
      </c>
      <c r="D675" s="10">
        <v>2.5</v>
      </c>
      <c r="E675" s="10">
        <v>0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f t="shared" si="60"/>
        <v>0</v>
      </c>
      <c r="L675" s="10">
        <f t="shared" si="61"/>
        <v>2.5</v>
      </c>
      <c r="M675" s="10">
        <f t="shared" si="62"/>
        <v>0</v>
      </c>
      <c r="N675" s="10">
        <f t="shared" si="63"/>
        <v>2.5</v>
      </c>
      <c r="O675" s="10">
        <f t="shared" si="64"/>
        <v>0</v>
      </c>
      <c r="P675" s="10">
        <f t="shared" si="65"/>
        <v>0</v>
      </c>
    </row>
    <row r="676" spans="1:16" ht="25.5">
      <c r="A676" s="8" t="s">
        <v>83</v>
      </c>
      <c r="B676" s="9" t="s">
        <v>84</v>
      </c>
      <c r="C676" s="10">
        <v>9.5</v>
      </c>
      <c r="D676" s="10">
        <v>9.5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f t="shared" si="60"/>
        <v>0</v>
      </c>
      <c r="L676" s="10">
        <f t="shared" si="61"/>
        <v>9.5</v>
      </c>
      <c r="M676" s="10">
        <f t="shared" si="62"/>
        <v>0</v>
      </c>
      <c r="N676" s="10">
        <f t="shared" si="63"/>
        <v>9.5</v>
      </c>
      <c r="O676" s="10">
        <f t="shared" si="64"/>
        <v>0</v>
      </c>
      <c r="P676" s="10">
        <f t="shared" si="65"/>
        <v>0</v>
      </c>
    </row>
    <row r="677" spans="1:16">
      <c r="A677" s="8" t="s">
        <v>394</v>
      </c>
      <c r="B677" s="9" t="s">
        <v>395</v>
      </c>
      <c r="C677" s="10">
        <v>37</v>
      </c>
      <c r="D677" s="10">
        <v>37</v>
      </c>
      <c r="E677" s="10">
        <v>3.1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f t="shared" si="60"/>
        <v>3.1</v>
      </c>
      <c r="L677" s="10">
        <f t="shared" si="61"/>
        <v>37</v>
      </c>
      <c r="M677" s="10">
        <f t="shared" si="62"/>
        <v>0</v>
      </c>
      <c r="N677" s="10">
        <f t="shared" si="63"/>
        <v>37</v>
      </c>
      <c r="O677" s="10">
        <f t="shared" si="64"/>
        <v>3.1</v>
      </c>
      <c r="P677" s="10">
        <f t="shared" si="65"/>
        <v>0</v>
      </c>
    </row>
    <row r="678" spans="1:16">
      <c r="A678" s="5" t="s">
        <v>211</v>
      </c>
      <c r="B678" s="6" t="s">
        <v>212</v>
      </c>
      <c r="C678" s="7">
        <v>1732.4</v>
      </c>
      <c r="D678" s="7">
        <v>1739.4</v>
      </c>
      <c r="E678" s="7">
        <v>150.58500000000001</v>
      </c>
      <c r="F678" s="7">
        <v>83.20129</v>
      </c>
      <c r="G678" s="7">
        <v>0</v>
      </c>
      <c r="H678" s="7">
        <v>49.648940000000003</v>
      </c>
      <c r="I678" s="7">
        <v>37.802349999999997</v>
      </c>
      <c r="J678" s="7">
        <v>37.802349999999997</v>
      </c>
      <c r="K678" s="7">
        <f t="shared" si="60"/>
        <v>67.383710000000008</v>
      </c>
      <c r="L678" s="7">
        <f t="shared" si="61"/>
        <v>1656.1987100000001</v>
      </c>
      <c r="M678" s="7">
        <f t="shared" si="62"/>
        <v>55.252043696251285</v>
      </c>
      <c r="N678" s="7">
        <f t="shared" si="63"/>
        <v>1689.7510600000001</v>
      </c>
      <c r="O678" s="7">
        <f t="shared" si="64"/>
        <v>100.93606</v>
      </c>
      <c r="P678" s="7">
        <f t="shared" si="65"/>
        <v>32.970707573795529</v>
      </c>
    </row>
    <row r="679" spans="1:16" ht="25.5">
      <c r="A679" s="8" t="s">
        <v>35</v>
      </c>
      <c r="B679" s="9" t="s">
        <v>36</v>
      </c>
      <c r="C679" s="10">
        <v>1732.4</v>
      </c>
      <c r="D679" s="10">
        <v>1739.4</v>
      </c>
      <c r="E679" s="10">
        <v>150.58500000000001</v>
      </c>
      <c r="F679" s="10">
        <v>83.20129</v>
      </c>
      <c r="G679" s="10">
        <v>0</v>
      </c>
      <c r="H679" s="10">
        <v>49.648940000000003</v>
      </c>
      <c r="I679" s="10">
        <v>37.802349999999997</v>
      </c>
      <c r="J679" s="10">
        <v>37.802349999999997</v>
      </c>
      <c r="K679" s="10">
        <f t="shared" si="60"/>
        <v>67.383710000000008</v>
      </c>
      <c r="L679" s="10">
        <f t="shared" si="61"/>
        <v>1656.1987100000001</v>
      </c>
      <c r="M679" s="10">
        <f t="shared" si="62"/>
        <v>55.252043696251285</v>
      </c>
      <c r="N679" s="10">
        <f t="shared" si="63"/>
        <v>1689.7510600000001</v>
      </c>
      <c r="O679" s="10">
        <f t="shared" si="64"/>
        <v>100.93606</v>
      </c>
      <c r="P679" s="10">
        <f t="shared" si="65"/>
        <v>32.970707573795529</v>
      </c>
    </row>
    <row r="680" spans="1:16" ht="25.5">
      <c r="A680" s="5" t="s">
        <v>213</v>
      </c>
      <c r="B680" s="6" t="s">
        <v>214</v>
      </c>
      <c r="C680" s="7">
        <v>135505.76999999999</v>
      </c>
      <c r="D680" s="7">
        <v>125693.81000000001</v>
      </c>
      <c r="E680" s="7">
        <v>9240.9809999999998</v>
      </c>
      <c r="F680" s="7">
        <v>2449.13</v>
      </c>
      <c r="G680" s="7">
        <v>0</v>
      </c>
      <c r="H680" s="7">
        <v>2454.8512400000004</v>
      </c>
      <c r="I680" s="7">
        <v>0</v>
      </c>
      <c r="J680" s="7">
        <v>1.0163500000000001</v>
      </c>
      <c r="K680" s="7">
        <f t="shared" si="60"/>
        <v>6791.8509999999997</v>
      </c>
      <c r="L680" s="7">
        <f t="shared" si="61"/>
        <v>123244.68000000001</v>
      </c>
      <c r="M680" s="7">
        <f t="shared" si="62"/>
        <v>26.502922146469082</v>
      </c>
      <c r="N680" s="7">
        <f t="shared" si="63"/>
        <v>123238.95876000001</v>
      </c>
      <c r="O680" s="7">
        <f t="shared" si="64"/>
        <v>6786.1297599999998</v>
      </c>
      <c r="P680" s="7">
        <f t="shared" si="65"/>
        <v>26.56483375520413</v>
      </c>
    </row>
    <row r="681" spans="1:16" ht="38.25">
      <c r="A681" s="5" t="s">
        <v>396</v>
      </c>
      <c r="B681" s="6" t="s">
        <v>225</v>
      </c>
      <c r="C681" s="7">
        <v>11421.423000000001</v>
      </c>
      <c r="D681" s="7">
        <v>11421.423000000001</v>
      </c>
      <c r="E681" s="7">
        <v>931.00000000000011</v>
      </c>
      <c r="F681" s="7">
        <v>1.4999999999999999E-2</v>
      </c>
      <c r="G681" s="7">
        <v>0</v>
      </c>
      <c r="H681" s="7">
        <v>5.7362399999999996</v>
      </c>
      <c r="I681" s="7">
        <v>0</v>
      </c>
      <c r="J681" s="7">
        <v>1.0163500000000001</v>
      </c>
      <c r="K681" s="7">
        <f t="shared" si="60"/>
        <v>930.98500000000013</v>
      </c>
      <c r="L681" s="7">
        <f t="shared" si="61"/>
        <v>11421.408000000001</v>
      </c>
      <c r="M681" s="7">
        <f t="shared" si="62"/>
        <v>1.6111707841031146E-3</v>
      </c>
      <c r="N681" s="7">
        <f t="shared" si="63"/>
        <v>11415.686760000001</v>
      </c>
      <c r="O681" s="7">
        <f t="shared" si="64"/>
        <v>925.26376000000016</v>
      </c>
      <c r="P681" s="7">
        <f t="shared" si="65"/>
        <v>0.6161374865735767</v>
      </c>
    </row>
    <row r="682" spans="1:16">
      <c r="A682" s="8" t="s">
        <v>67</v>
      </c>
      <c r="B682" s="9" t="s">
        <v>68</v>
      </c>
      <c r="C682" s="10">
        <v>9207.1190000000006</v>
      </c>
      <c r="D682" s="10">
        <v>9207.1190000000006</v>
      </c>
      <c r="E682" s="10">
        <v>752.30000000000007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f t="shared" si="60"/>
        <v>752.30000000000007</v>
      </c>
      <c r="L682" s="10">
        <f t="shared" si="61"/>
        <v>9207.1190000000006</v>
      </c>
      <c r="M682" s="10">
        <f t="shared" si="62"/>
        <v>0</v>
      </c>
      <c r="N682" s="10">
        <f t="shared" si="63"/>
        <v>9207.1190000000006</v>
      </c>
      <c r="O682" s="10">
        <f t="shared" si="64"/>
        <v>752.30000000000007</v>
      </c>
      <c r="P682" s="10">
        <f t="shared" si="65"/>
        <v>0</v>
      </c>
    </row>
    <row r="683" spans="1:16">
      <c r="A683" s="8" t="s">
        <v>69</v>
      </c>
      <c r="B683" s="9" t="s">
        <v>70</v>
      </c>
      <c r="C683" s="10">
        <v>1746.75</v>
      </c>
      <c r="D683" s="10">
        <v>1746.75</v>
      </c>
      <c r="E683" s="10">
        <v>142.70000000000002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f t="shared" si="60"/>
        <v>142.70000000000002</v>
      </c>
      <c r="L683" s="10">
        <f t="shared" si="61"/>
        <v>1746.75</v>
      </c>
      <c r="M683" s="10">
        <f t="shared" si="62"/>
        <v>0</v>
      </c>
      <c r="N683" s="10">
        <f t="shared" si="63"/>
        <v>1746.75</v>
      </c>
      <c r="O683" s="10">
        <f t="shared" si="64"/>
        <v>142.70000000000002</v>
      </c>
      <c r="P683" s="10">
        <f t="shared" si="65"/>
        <v>0</v>
      </c>
    </row>
    <row r="684" spans="1:16">
      <c r="A684" s="8" t="s">
        <v>61</v>
      </c>
      <c r="B684" s="9" t="s">
        <v>62</v>
      </c>
      <c r="C684" s="10">
        <v>246.476</v>
      </c>
      <c r="D684" s="10">
        <v>246.476</v>
      </c>
      <c r="E684" s="10">
        <v>15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f t="shared" si="60"/>
        <v>15</v>
      </c>
      <c r="L684" s="10">
        <f t="shared" si="61"/>
        <v>246.476</v>
      </c>
      <c r="M684" s="10">
        <f t="shared" si="62"/>
        <v>0</v>
      </c>
      <c r="N684" s="10">
        <f t="shared" si="63"/>
        <v>246.476</v>
      </c>
      <c r="O684" s="10">
        <f t="shared" si="64"/>
        <v>15</v>
      </c>
      <c r="P684" s="10">
        <f t="shared" si="65"/>
        <v>0</v>
      </c>
    </row>
    <row r="685" spans="1:16">
      <c r="A685" s="8" t="s">
        <v>71</v>
      </c>
      <c r="B685" s="9" t="s">
        <v>72</v>
      </c>
      <c r="C685" s="10">
        <v>209.49299999999999</v>
      </c>
      <c r="D685" s="10">
        <v>209.49299999999999</v>
      </c>
      <c r="E685" s="10">
        <v>20</v>
      </c>
      <c r="F685" s="10">
        <v>1.4999999999999999E-2</v>
      </c>
      <c r="G685" s="10">
        <v>0</v>
      </c>
      <c r="H685" s="10">
        <v>5.7362399999999996</v>
      </c>
      <c r="I685" s="10">
        <v>0</v>
      </c>
      <c r="J685" s="10">
        <v>1.0163500000000001</v>
      </c>
      <c r="K685" s="10">
        <f t="shared" si="60"/>
        <v>19.984999999999999</v>
      </c>
      <c r="L685" s="10">
        <f t="shared" si="61"/>
        <v>209.47800000000001</v>
      </c>
      <c r="M685" s="10">
        <f t="shared" si="62"/>
        <v>7.4999999999999997E-2</v>
      </c>
      <c r="N685" s="10">
        <f t="shared" si="63"/>
        <v>203.75675999999999</v>
      </c>
      <c r="O685" s="10">
        <f t="shared" si="64"/>
        <v>14.263760000000001</v>
      </c>
      <c r="P685" s="10">
        <f t="shared" si="65"/>
        <v>28.681199999999997</v>
      </c>
    </row>
    <row r="686" spans="1:16">
      <c r="A686" s="8" t="s">
        <v>79</v>
      </c>
      <c r="B686" s="9" t="s">
        <v>80</v>
      </c>
      <c r="C686" s="10">
        <v>11.585000000000001</v>
      </c>
      <c r="D686" s="10">
        <v>11.585000000000001</v>
      </c>
      <c r="E686" s="10">
        <v>1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f t="shared" si="60"/>
        <v>1</v>
      </c>
      <c r="L686" s="10">
        <f t="shared" si="61"/>
        <v>11.585000000000001</v>
      </c>
      <c r="M686" s="10">
        <f t="shared" si="62"/>
        <v>0</v>
      </c>
      <c r="N686" s="10">
        <f t="shared" si="63"/>
        <v>11.585000000000001</v>
      </c>
      <c r="O686" s="10">
        <f t="shared" si="64"/>
        <v>1</v>
      </c>
      <c r="P686" s="10">
        <f t="shared" si="65"/>
        <v>0</v>
      </c>
    </row>
    <row r="687" spans="1:16">
      <c r="A687" s="5" t="s">
        <v>215</v>
      </c>
      <c r="B687" s="6" t="s">
        <v>54</v>
      </c>
      <c r="C687" s="7">
        <v>300</v>
      </c>
      <c r="D687" s="7">
        <v>300</v>
      </c>
      <c r="E687" s="7">
        <v>150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f t="shared" si="60"/>
        <v>150</v>
      </c>
      <c r="L687" s="7">
        <f t="shared" si="61"/>
        <v>300</v>
      </c>
      <c r="M687" s="7">
        <f t="shared" si="62"/>
        <v>0</v>
      </c>
      <c r="N687" s="7">
        <f t="shared" si="63"/>
        <v>300</v>
      </c>
      <c r="O687" s="7">
        <f t="shared" si="64"/>
        <v>150</v>
      </c>
      <c r="P687" s="7">
        <f t="shared" si="65"/>
        <v>0</v>
      </c>
    </row>
    <row r="688" spans="1:16">
      <c r="A688" s="8" t="s">
        <v>71</v>
      </c>
      <c r="B688" s="9" t="s">
        <v>72</v>
      </c>
      <c r="C688" s="10">
        <v>300</v>
      </c>
      <c r="D688" s="10">
        <v>300</v>
      </c>
      <c r="E688" s="10">
        <v>150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f t="shared" si="60"/>
        <v>150</v>
      </c>
      <c r="L688" s="10">
        <f t="shared" si="61"/>
        <v>300</v>
      </c>
      <c r="M688" s="10">
        <f t="shared" si="62"/>
        <v>0</v>
      </c>
      <c r="N688" s="10">
        <f t="shared" si="63"/>
        <v>300</v>
      </c>
      <c r="O688" s="10">
        <f t="shared" si="64"/>
        <v>150</v>
      </c>
      <c r="P688" s="10">
        <f t="shared" si="65"/>
        <v>0</v>
      </c>
    </row>
    <row r="689" spans="1:16">
      <c r="A689" s="5" t="s">
        <v>397</v>
      </c>
      <c r="B689" s="6" t="s">
        <v>398</v>
      </c>
      <c r="C689" s="7">
        <v>5601.9059999999999</v>
      </c>
      <c r="D689" s="7">
        <v>5601.9059999999999</v>
      </c>
      <c r="E689" s="7">
        <v>0</v>
      </c>
      <c r="F689" s="7">
        <v>0</v>
      </c>
      <c r="G689" s="7">
        <v>0</v>
      </c>
      <c r="H689" s="7">
        <v>0</v>
      </c>
      <c r="I689" s="7">
        <v>0</v>
      </c>
      <c r="J689" s="7">
        <v>0</v>
      </c>
      <c r="K689" s="7">
        <f t="shared" si="60"/>
        <v>0</v>
      </c>
      <c r="L689" s="7">
        <f t="shared" si="61"/>
        <v>5601.9059999999999</v>
      </c>
      <c r="M689" s="7">
        <f t="shared" si="62"/>
        <v>0</v>
      </c>
      <c r="N689" s="7">
        <f t="shared" si="63"/>
        <v>5601.9059999999999</v>
      </c>
      <c r="O689" s="7">
        <f t="shared" si="64"/>
        <v>0</v>
      </c>
      <c r="P689" s="7">
        <f t="shared" si="65"/>
        <v>0</v>
      </c>
    </row>
    <row r="690" spans="1:16">
      <c r="A690" s="8" t="s">
        <v>399</v>
      </c>
      <c r="B690" s="9" t="s">
        <v>400</v>
      </c>
      <c r="C690" s="10">
        <v>5601.9059999999999</v>
      </c>
      <c r="D690" s="10">
        <v>5601.9059999999999</v>
      </c>
      <c r="E690" s="10">
        <v>0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f t="shared" si="60"/>
        <v>0</v>
      </c>
      <c r="L690" s="10">
        <f t="shared" si="61"/>
        <v>5601.9059999999999</v>
      </c>
      <c r="M690" s="10">
        <f t="shared" si="62"/>
        <v>0</v>
      </c>
      <c r="N690" s="10">
        <f t="shared" si="63"/>
        <v>5601.9059999999999</v>
      </c>
      <c r="O690" s="10">
        <f t="shared" si="64"/>
        <v>0</v>
      </c>
      <c r="P690" s="10">
        <f t="shared" si="65"/>
        <v>0</v>
      </c>
    </row>
    <row r="691" spans="1:16">
      <c r="A691" s="5" t="s">
        <v>401</v>
      </c>
      <c r="B691" s="6" t="s">
        <v>402</v>
      </c>
      <c r="C691" s="7">
        <v>20000</v>
      </c>
      <c r="D691" s="7">
        <v>10188.040000000001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f t="shared" si="60"/>
        <v>0</v>
      </c>
      <c r="L691" s="7">
        <f t="shared" si="61"/>
        <v>10188.040000000001</v>
      </c>
      <c r="M691" s="7">
        <f t="shared" si="62"/>
        <v>0</v>
      </c>
      <c r="N691" s="7">
        <f t="shared" si="63"/>
        <v>10188.040000000001</v>
      </c>
      <c r="O691" s="7">
        <f t="shared" si="64"/>
        <v>0</v>
      </c>
      <c r="P691" s="7">
        <f t="shared" si="65"/>
        <v>0</v>
      </c>
    </row>
    <row r="692" spans="1:16">
      <c r="A692" s="8" t="s">
        <v>403</v>
      </c>
      <c r="B692" s="9" t="s">
        <v>404</v>
      </c>
      <c r="C692" s="10">
        <v>20000</v>
      </c>
      <c r="D692" s="10">
        <v>10188.040000000001</v>
      </c>
      <c r="E692" s="10">
        <v>0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f t="shared" si="60"/>
        <v>0</v>
      </c>
      <c r="L692" s="10">
        <f t="shared" si="61"/>
        <v>10188.040000000001</v>
      </c>
      <c r="M692" s="10">
        <f t="shared" si="62"/>
        <v>0</v>
      </c>
      <c r="N692" s="10">
        <f t="shared" si="63"/>
        <v>10188.040000000001</v>
      </c>
      <c r="O692" s="10">
        <f t="shared" si="64"/>
        <v>0</v>
      </c>
      <c r="P692" s="10">
        <f t="shared" si="65"/>
        <v>0</v>
      </c>
    </row>
    <row r="693" spans="1:16">
      <c r="A693" s="5" t="s">
        <v>405</v>
      </c>
      <c r="B693" s="6" t="s">
        <v>406</v>
      </c>
      <c r="C693" s="7">
        <v>84956.5</v>
      </c>
      <c r="D693" s="7">
        <v>84956.5</v>
      </c>
      <c r="E693" s="7">
        <v>7079.7</v>
      </c>
      <c r="F693" s="7">
        <v>2359.9</v>
      </c>
      <c r="G693" s="7">
        <v>0</v>
      </c>
      <c r="H693" s="7">
        <v>2359.9</v>
      </c>
      <c r="I693" s="7">
        <v>0</v>
      </c>
      <c r="J693" s="7">
        <v>0</v>
      </c>
      <c r="K693" s="7">
        <f t="shared" si="60"/>
        <v>4719.7999999999993</v>
      </c>
      <c r="L693" s="7">
        <f t="shared" si="61"/>
        <v>82596.600000000006</v>
      </c>
      <c r="M693" s="7">
        <f t="shared" si="62"/>
        <v>33.333333333333336</v>
      </c>
      <c r="N693" s="7">
        <f t="shared" si="63"/>
        <v>82596.600000000006</v>
      </c>
      <c r="O693" s="7">
        <f t="shared" si="64"/>
        <v>4719.7999999999993</v>
      </c>
      <c r="P693" s="7">
        <f t="shared" si="65"/>
        <v>33.333333333333336</v>
      </c>
    </row>
    <row r="694" spans="1:16" ht="25.5">
      <c r="A694" s="8" t="s">
        <v>270</v>
      </c>
      <c r="B694" s="9" t="s">
        <v>271</v>
      </c>
      <c r="C694" s="10">
        <v>84956.5</v>
      </c>
      <c r="D694" s="10">
        <v>84956.5</v>
      </c>
      <c r="E694" s="10">
        <v>7079.7</v>
      </c>
      <c r="F694" s="10">
        <v>2359.9</v>
      </c>
      <c r="G694" s="10">
        <v>0</v>
      </c>
      <c r="H694" s="10">
        <v>2359.9</v>
      </c>
      <c r="I694" s="10">
        <v>0</v>
      </c>
      <c r="J694" s="10">
        <v>0</v>
      </c>
      <c r="K694" s="10">
        <f t="shared" si="60"/>
        <v>4719.7999999999993</v>
      </c>
      <c r="L694" s="10">
        <f t="shared" si="61"/>
        <v>82596.600000000006</v>
      </c>
      <c r="M694" s="10">
        <f t="shared" si="62"/>
        <v>33.333333333333336</v>
      </c>
      <c r="N694" s="10">
        <f t="shared" si="63"/>
        <v>82596.600000000006</v>
      </c>
      <c r="O694" s="10">
        <f t="shared" si="64"/>
        <v>4719.7999999999993</v>
      </c>
      <c r="P694" s="10">
        <f t="shared" si="65"/>
        <v>33.333333333333336</v>
      </c>
    </row>
    <row r="695" spans="1:16">
      <c r="A695" s="5" t="s">
        <v>407</v>
      </c>
      <c r="B695" s="6" t="s">
        <v>273</v>
      </c>
      <c r="C695" s="7">
        <v>13035.941000000001</v>
      </c>
      <c r="D695" s="7">
        <v>13035.941000000001</v>
      </c>
      <c r="E695" s="7">
        <v>1080.2809999999999</v>
      </c>
      <c r="F695" s="7">
        <v>89.215000000000003</v>
      </c>
      <c r="G695" s="7">
        <v>0</v>
      </c>
      <c r="H695" s="7">
        <v>89.215000000000003</v>
      </c>
      <c r="I695" s="7">
        <v>0</v>
      </c>
      <c r="J695" s="7">
        <v>0</v>
      </c>
      <c r="K695" s="7">
        <f t="shared" si="60"/>
        <v>991.06599999999992</v>
      </c>
      <c r="L695" s="7">
        <f t="shared" si="61"/>
        <v>12946.726000000001</v>
      </c>
      <c r="M695" s="7">
        <f t="shared" si="62"/>
        <v>8.2584994089500796</v>
      </c>
      <c r="N695" s="7">
        <f t="shared" si="63"/>
        <v>12946.726000000001</v>
      </c>
      <c r="O695" s="7">
        <f t="shared" si="64"/>
        <v>991.06599999999992</v>
      </c>
      <c r="P695" s="7">
        <f t="shared" si="65"/>
        <v>8.2584994089500796</v>
      </c>
    </row>
    <row r="696" spans="1:16" ht="25.5">
      <c r="A696" s="8" t="s">
        <v>270</v>
      </c>
      <c r="B696" s="9" t="s">
        <v>271</v>
      </c>
      <c r="C696" s="10">
        <v>13035.941000000001</v>
      </c>
      <c r="D696" s="10">
        <v>13035.941000000001</v>
      </c>
      <c r="E696" s="10">
        <v>1080.2809999999999</v>
      </c>
      <c r="F696" s="10">
        <v>89.215000000000003</v>
      </c>
      <c r="G696" s="10">
        <v>0</v>
      </c>
      <c r="H696" s="10">
        <v>89.215000000000003</v>
      </c>
      <c r="I696" s="10">
        <v>0</v>
      </c>
      <c r="J696" s="10">
        <v>0</v>
      </c>
      <c r="K696" s="10">
        <f t="shared" si="60"/>
        <v>991.06599999999992</v>
      </c>
      <c r="L696" s="10">
        <f t="shared" si="61"/>
        <v>12946.726000000001</v>
      </c>
      <c r="M696" s="10">
        <f t="shared" si="62"/>
        <v>8.2584994089500796</v>
      </c>
      <c r="N696" s="10">
        <f t="shared" si="63"/>
        <v>12946.726000000001</v>
      </c>
      <c r="O696" s="10">
        <f t="shared" si="64"/>
        <v>991.06599999999992</v>
      </c>
      <c r="P696" s="10">
        <f t="shared" si="65"/>
        <v>8.2584994089500796</v>
      </c>
    </row>
    <row r="697" spans="1:16" ht="38.25">
      <c r="A697" s="5" t="s">
        <v>216</v>
      </c>
      <c r="B697" s="6" t="s">
        <v>217</v>
      </c>
      <c r="C697" s="7">
        <v>190</v>
      </c>
      <c r="D697" s="7">
        <v>190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f t="shared" si="60"/>
        <v>0</v>
      </c>
      <c r="L697" s="7">
        <f t="shared" si="61"/>
        <v>190</v>
      </c>
      <c r="M697" s="7">
        <f t="shared" si="62"/>
        <v>0</v>
      </c>
      <c r="N697" s="7">
        <f t="shared" si="63"/>
        <v>190</v>
      </c>
      <c r="O697" s="7">
        <f t="shared" si="64"/>
        <v>0</v>
      </c>
      <c r="P697" s="7">
        <f t="shared" si="65"/>
        <v>0</v>
      </c>
    </row>
    <row r="698" spans="1:16" ht="25.5">
      <c r="A698" s="8" t="s">
        <v>270</v>
      </c>
      <c r="B698" s="9" t="s">
        <v>271</v>
      </c>
      <c r="C698" s="10">
        <v>190</v>
      </c>
      <c r="D698" s="10">
        <v>190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f t="shared" si="60"/>
        <v>0</v>
      </c>
      <c r="L698" s="10">
        <f t="shared" si="61"/>
        <v>190</v>
      </c>
      <c r="M698" s="10">
        <f t="shared" si="62"/>
        <v>0</v>
      </c>
      <c r="N698" s="10">
        <f t="shared" si="63"/>
        <v>190</v>
      </c>
      <c r="O698" s="10">
        <f t="shared" si="64"/>
        <v>0</v>
      </c>
      <c r="P698" s="10">
        <f t="shared" si="65"/>
        <v>0</v>
      </c>
    </row>
    <row r="699" spans="1:16">
      <c r="A699" s="5" t="s">
        <v>220</v>
      </c>
      <c r="B699" s="6" t="s">
        <v>221</v>
      </c>
      <c r="C699" s="7">
        <v>2733055.3610900026</v>
      </c>
      <c r="D699" s="7">
        <v>2748123.7431100043</v>
      </c>
      <c r="E699" s="7">
        <v>288345.24172000017</v>
      </c>
      <c r="F699" s="7">
        <v>87140.779970000003</v>
      </c>
      <c r="G699" s="7">
        <v>174.81189000000001</v>
      </c>
      <c r="H699" s="7">
        <v>88739.919059999986</v>
      </c>
      <c r="I699" s="7">
        <v>5418.5324800000008</v>
      </c>
      <c r="J699" s="7">
        <v>20432.120030000002</v>
      </c>
      <c r="K699" s="7">
        <f t="shared" si="60"/>
        <v>201204.46175000016</v>
      </c>
      <c r="L699" s="7">
        <f t="shared" si="61"/>
        <v>2660982.9631400043</v>
      </c>
      <c r="M699" s="7">
        <f t="shared" si="62"/>
        <v>30.22098767789576</v>
      </c>
      <c r="N699" s="7">
        <f t="shared" si="63"/>
        <v>2659383.8240500046</v>
      </c>
      <c r="O699" s="7">
        <f t="shared" si="64"/>
        <v>199605.32266000018</v>
      </c>
      <c r="P699" s="7">
        <f t="shared" si="65"/>
        <v>30.775579486125721</v>
      </c>
    </row>
    <row r="700" spans="1:16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8"/>
  <sheetViews>
    <sheetView tabSelected="1" workbookViewId="0">
      <selection activeCell="F1" sqref="F1:F104857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222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37635.689259999999</v>
      </c>
      <c r="D6" s="7">
        <v>25207.080259999999</v>
      </c>
      <c r="E6" s="7">
        <v>36.5</v>
      </c>
      <c r="F6" s="7">
        <v>10.18858</v>
      </c>
      <c r="G6" s="7">
        <v>0</v>
      </c>
      <c r="H6" s="7">
        <v>4.692260000000001</v>
      </c>
      <c r="I6" s="7">
        <v>827.31740000000002</v>
      </c>
      <c r="J6" s="7">
        <v>0</v>
      </c>
      <c r="K6" s="7">
        <f t="shared" ref="K6:K69" si="0">E6-F6</f>
        <v>26.311419999999998</v>
      </c>
      <c r="L6" s="7">
        <f t="shared" ref="L6:L69" si="1">D6-F6</f>
        <v>25196.891680000001</v>
      </c>
      <c r="M6" s="7">
        <f t="shared" ref="M6:M69" si="2">IF(E6=0,0,(F6/E6)*100)</f>
        <v>27.913917808219178</v>
      </c>
      <c r="N6" s="7">
        <f t="shared" ref="N6:N69" si="3">D6-H6</f>
        <v>25202.387999999999</v>
      </c>
      <c r="O6" s="7">
        <f t="shared" ref="O6:O69" si="4">E6-H6</f>
        <v>31.807739999999999</v>
      </c>
      <c r="P6" s="7">
        <f t="shared" ref="P6:P69" si="5">IF(E6=0,0,(H6/E6)*100)</f>
        <v>12.855506849315072</v>
      </c>
    </row>
    <row r="7" spans="1:16" ht="51">
      <c r="A7" s="5" t="s">
        <v>21</v>
      </c>
      <c r="B7" s="6" t="s">
        <v>22</v>
      </c>
      <c r="C7" s="7">
        <v>0</v>
      </c>
      <c r="D7" s="7">
        <v>190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190</v>
      </c>
      <c r="M7" s="7">
        <f t="shared" si="2"/>
        <v>0</v>
      </c>
      <c r="N7" s="7">
        <f t="shared" si="3"/>
        <v>190</v>
      </c>
      <c r="O7" s="7">
        <f t="shared" si="4"/>
        <v>0</v>
      </c>
      <c r="P7" s="7">
        <f t="shared" si="5"/>
        <v>0</v>
      </c>
    </row>
    <row r="8" spans="1:16" ht="25.5">
      <c r="A8" s="8" t="s">
        <v>23</v>
      </c>
      <c r="B8" s="9" t="s">
        <v>24</v>
      </c>
      <c r="C8" s="10">
        <v>0</v>
      </c>
      <c r="D8" s="10">
        <v>190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190</v>
      </c>
      <c r="M8" s="10">
        <f t="shared" si="2"/>
        <v>0</v>
      </c>
      <c r="N8" s="10">
        <f t="shared" si="3"/>
        <v>190</v>
      </c>
      <c r="O8" s="10">
        <f t="shared" si="4"/>
        <v>0</v>
      </c>
      <c r="P8" s="10">
        <f t="shared" si="5"/>
        <v>0</v>
      </c>
    </row>
    <row r="9" spans="1:16">
      <c r="A9" s="5" t="s">
        <v>25</v>
      </c>
      <c r="B9" s="6" t="s">
        <v>26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4.692260000000001</v>
      </c>
      <c r="I9" s="7">
        <v>0</v>
      </c>
      <c r="J9" s="7">
        <v>0</v>
      </c>
      <c r="K9" s="7">
        <f t="shared" si="0"/>
        <v>0</v>
      </c>
      <c r="L9" s="7">
        <f t="shared" si="1"/>
        <v>0</v>
      </c>
      <c r="M9" s="7">
        <f t="shared" si="2"/>
        <v>0</v>
      </c>
      <c r="N9" s="7">
        <f t="shared" si="3"/>
        <v>-4.692260000000001</v>
      </c>
      <c r="O9" s="7">
        <f t="shared" si="4"/>
        <v>-4.692260000000001</v>
      </c>
      <c r="P9" s="7">
        <f t="shared" si="5"/>
        <v>0</v>
      </c>
    </row>
    <row r="10" spans="1:16">
      <c r="A10" s="8" t="s">
        <v>27</v>
      </c>
      <c r="B10" s="9" t="s">
        <v>28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4.5390100000000002</v>
      </c>
      <c r="I10" s="10">
        <v>0</v>
      </c>
      <c r="J10" s="10">
        <v>0</v>
      </c>
      <c r="K10" s="10">
        <f t="shared" si="0"/>
        <v>0</v>
      </c>
      <c r="L10" s="10">
        <f t="shared" si="1"/>
        <v>0</v>
      </c>
      <c r="M10" s="10">
        <f t="shared" si="2"/>
        <v>0</v>
      </c>
      <c r="N10" s="10">
        <f t="shared" si="3"/>
        <v>-4.5390100000000002</v>
      </c>
      <c r="O10" s="10">
        <f t="shared" si="4"/>
        <v>-4.5390100000000002</v>
      </c>
      <c r="P10" s="10">
        <f t="shared" si="5"/>
        <v>0</v>
      </c>
    </row>
    <row r="11" spans="1:16">
      <c r="A11" s="8" t="s">
        <v>29</v>
      </c>
      <c r="B11" s="9" t="s">
        <v>30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6.547E-2</v>
      </c>
      <c r="I11" s="10">
        <v>0</v>
      </c>
      <c r="J11" s="10">
        <v>0</v>
      </c>
      <c r="K11" s="10">
        <f t="shared" si="0"/>
        <v>0</v>
      </c>
      <c r="L11" s="10">
        <f t="shared" si="1"/>
        <v>0</v>
      </c>
      <c r="M11" s="10">
        <f t="shared" si="2"/>
        <v>0</v>
      </c>
      <c r="N11" s="10">
        <f t="shared" si="3"/>
        <v>-6.547E-2</v>
      </c>
      <c r="O11" s="10">
        <f t="shared" si="4"/>
        <v>-6.547E-2</v>
      </c>
      <c r="P11" s="10">
        <f t="shared" si="5"/>
        <v>0</v>
      </c>
    </row>
    <row r="12" spans="1:16">
      <c r="A12" s="8" t="s">
        <v>31</v>
      </c>
      <c r="B12" s="9" t="s">
        <v>32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8.7779999999999997E-2</v>
      </c>
      <c r="I12" s="10">
        <v>0</v>
      </c>
      <c r="J12" s="10">
        <v>0</v>
      </c>
      <c r="K12" s="10">
        <f t="shared" si="0"/>
        <v>0</v>
      </c>
      <c r="L12" s="10">
        <f t="shared" si="1"/>
        <v>0</v>
      </c>
      <c r="M12" s="10">
        <f t="shared" si="2"/>
        <v>0</v>
      </c>
      <c r="N12" s="10">
        <f t="shared" si="3"/>
        <v>-8.7779999999999997E-2</v>
      </c>
      <c r="O12" s="10">
        <f t="shared" si="4"/>
        <v>-8.7779999999999997E-2</v>
      </c>
      <c r="P12" s="10">
        <f t="shared" si="5"/>
        <v>0</v>
      </c>
    </row>
    <row r="13" spans="1:16" ht="38.25">
      <c r="A13" s="5" t="s">
        <v>33</v>
      </c>
      <c r="B13" s="6" t="s">
        <v>34</v>
      </c>
      <c r="C13" s="7">
        <v>18.170000000000002</v>
      </c>
      <c r="D13" s="7">
        <v>18.170000000000002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18.170000000000002</v>
      </c>
      <c r="M13" s="7">
        <f t="shared" si="2"/>
        <v>0</v>
      </c>
      <c r="N13" s="7">
        <f t="shared" si="3"/>
        <v>18.170000000000002</v>
      </c>
      <c r="O13" s="7">
        <f t="shared" si="4"/>
        <v>0</v>
      </c>
      <c r="P13" s="7">
        <f t="shared" si="5"/>
        <v>0</v>
      </c>
    </row>
    <row r="14" spans="1:16" ht="25.5">
      <c r="A14" s="8" t="s">
        <v>35</v>
      </c>
      <c r="B14" s="9" t="s">
        <v>36</v>
      </c>
      <c r="C14" s="10">
        <v>18.170000000000002</v>
      </c>
      <c r="D14" s="10">
        <v>18.170000000000002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18.170000000000002</v>
      </c>
      <c r="M14" s="10">
        <f t="shared" si="2"/>
        <v>0</v>
      </c>
      <c r="N14" s="10">
        <f t="shared" si="3"/>
        <v>18.170000000000002</v>
      </c>
      <c r="O14" s="10">
        <f t="shared" si="4"/>
        <v>0</v>
      </c>
      <c r="P14" s="10">
        <f t="shared" si="5"/>
        <v>0</v>
      </c>
    </row>
    <row r="15" spans="1:16" ht="25.5">
      <c r="A15" s="5" t="s">
        <v>37</v>
      </c>
      <c r="B15" s="6" t="s">
        <v>38</v>
      </c>
      <c r="C15" s="7">
        <v>182</v>
      </c>
      <c r="D15" s="7">
        <v>199.5</v>
      </c>
      <c r="E15" s="7">
        <v>17.5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17.5</v>
      </c>
      <c r="L15" s="7">
        <f t="shared" si="1"/>
        <v>199.5</v>
      </c>
      <c r="M15" s="7">
        <f t="shared" si="2"/>
        <v>0</v>
      </c>
      <c r="N15" s="7">
        <f t="shared" si="3"/>
        <v>199.5</v>
      </c>
      <c r="O15" s="7">
        <f t="shared" si="4"/>
        <v>17.5</v>
      </c>
      <c r="P15" s="7">
        <f t="shared" si="5"/>
        <v>0</v>
      </c>
    </row>
    <row r="16" spans="1:16" ht="25.5">
      <c r="A16" s="8" t="s">
        <v>39</v>
      </c>
      <c r="B16" s="9" t="s">
        <v>40</v>
      </c>
      <c r="C16" s="10">
        <v>182</v>
      </c>
      <c r="D16" s="10">
        <v>199.5</v>
      </c>
      <c r="E16" s="10">
        <v>17.5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17.5</v>
      </c>
      <c r="L16" s="10">
        <f t="shared" si="1"/>
        <v>199.5</v>
      </c>
      <c r="M16" s="10">
        <f t="shared" si="2"/>
        <v>0</v>
      </c>
      <c r="N16" s="10">
        <f t="shared" si="3"/>
        <v>199.5</v>
      </c>
      <c r="O16" s="10">
        <f t="shared" si="4"/>
        <v>17.5</v>
      </c>
      <c r="P16" s="10">
        <f t="shared" si="5"/>
        <v>0</v>
      </c>
    </row>
    <row r="17" spans="1:16" ht="25.5">
      <c r="A17" s="5" t="s">
        <v>41</v>
      </c>
      <c r="B17" s="6" t="s">
        <v>42</v>
      </c>
      <c r="C17" s="7">
        <v>1016.73563</v>
      </c>
      <c r="D17" s="7">
        <v>1265.0136299999999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0</v>
      </c>
      <c r="L17" s="7">
        <f t="shared" si="1"/>
        <v>1265.0136299999999</v>
      </c>
      <c r="M17" s="7">
        <f t="shared" si="2"/>
        <v>0</v>
      </c>
      <c r="N17" s="7">
        <f t="shared" si="3"/>
        <v>1265.0136299999999</v>
      </c>
      <c r="O17" s="7">
        <f t="shared" si="4"/>
        <v>0</v>
      </c>
      <c r="P17" s="7">
        <f t="shared" si="5"/>
        <v>0</v>
      </c>
    </row>
    <row r="18" spans="1:16" ht="25.5">
      <c r="A18" s="8" t="s">
        <v>23</v>
      </c>
      <c r="B18" s="9" t="s">
        <v>24</v>
      </c>
      <c r="C18" s="10">
        <v>711.67306999999994</v>
      </c>
      <c r="D18" s="10">
        <v>711.67306999999994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711.67306999999994</v>
      </c>
      <c r="M18" s="10">
        <f t="shared" si="2"/>
        <v>0</v>
      </c>
      <c r="N18" s="10">
        <f t="shared" si="3"/>
        <v>711.67306999999994</v>
      </c>
      <c r="O18" s="10">
        <f t="shared" si="4"/>
        <v>0</v>
      </c>
      <c r="P18" s="10">
        <f t="shared" si="5"/>
        <v>0</v>
      </c>
    </row>
    <row r="19" spans="1:16">
      <c r="A19" s="8" t="s">
        <v>43</v>
      </c>
      <c r="B19" s="9" t="s">
        <v>44</v>
      </c>
      <c r="C19" s="10">
        <v>40.994</v>
      </c>
      <c r="D19" s="10">
        <v>40.994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40.994</v>
      </c>
      <c r="M19" s="10">
        <f t="shared" si="2"/>
        <v>0</v>
      </c>
      <c r="N19" s="10">
        <f t="shared" si="3"/>
        <v>40.994</v>
      </c>
      <c r="O19" s="10">
        <f t="shared" si="4"/>
        <v>0</v>
      </c>
      <c r="P19" s="10">
        <f t="shared" si="5"/>
        <v>0</v>
      </c>
    </row>
    <row r="20" spans="1:16">
      <c r="A20" s="8" t="s">
        <v>45</v>
      </c>
      <c r="B20" s="9" t="s">
        <v>46</v>
      </c>
      <c r="C20" s="10">
        <v>21.233820000000001</v>
      </c>
      <c r="D20" s="10">
        <v>21.233820000000001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21.233820000000001</v>
      </c>
      <c r="M20" s="10">
        <f t="shared" si="2"/>
        <v>0</v>
      </c>
      <c r="N20" s="10">
        <f t="shared" si="3"/>
        <v>21.233820000000001</v>
      </c>
      <c r="O20" s="10">
        <f t="shared" si="4"/>
        <v>0</v>
      </c>
      <c r="P20" s="10">
        <f t="shared" si="5"/>
        <v>0</v>
      </c>
    </row>
    <row r="21" spans="1:16" ht="25.5">
      <c r="A21" s="8" t="s">
        <v>39</v>
      </c>
      <c r="B21" s="9" t="s">
        <v>40</v>
      </c>
      <c r="C21" s="10">
        <v>242.83473999999998</v>
      </c>
      <c r="D21" s="10">
        <v>491.11273999999997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491.11273999999997</v>
      </c>
      <c r="M21" s="10">
        <f t="shared" si="2"/>
        <v>0</v>
      </c>
      <c r="N21" s="10">
        <f t="shared" si="3"/>
        <v>491.11273999999997</v>
      </c>
      <c r="O21" s="10">
        <f t="shared" si="4"/>
        <v>0</v>
      </c>
      <c r="P21" s="10">
        <f t="shared" si="5"/>
        <v>0</v>
      </c>
    </row>
    <row r="22" spans="1:16" ht="25.5">
      <c r="A22" s="5" t="s">
        <v>47</v>
      </c>
      <c r="B22" s="6" t="s">
        <v>48</v>
      </c>
      <c r="C22" s="7">
        <v>0</v>
      </c>
      <c r="D22" s="7">
        <v>190</v>
      </c>
      <c r="E22" s="7">
        <v>19</v>
      </c>
      <c r="F22" s="7">
        <v>10.18858</v>
      </c>
      <c r="G22" s="7">
        <v>0</v>
      </c>
      <c r="H22" s="7">
        <v>0</v>
      </c>
      <c r="I22" s="7">
        <v>10.18858</v>
      </c>
      <c r="J22" s="7">
        <v>0</v>
      </c>
      <c r="K22" s="7">
        <f t="shared" si="0"/>
        <v>8.81142</v>
      </c>
      <c r="L22" s="7">
        <f t="shared" si="1"/>
        <v>179.81142</v>
      </c>
      <c r="M22" s="7">
        <f t="shared" si="2"/>
        <v>53.624105263157894</v>
      </c>
      <c r="N22" s="7">
        <f t="shared" si="3"/>
        <v>190</v>
      </c>
      <c r="O22" s="7">
        <f t="shared" si="4"/>
        <v>19</v>
      </c>
      <c r="P22" s="7">
        <f t="shared" si="5"/>
        <v>0</v>
      </c>
    </row>
    <row r="23" spans="1:16" ht="25.5">
      <c r="A23" s="8" t="s">
        <v>49</v>
      </c>
      <c r="B23" s="9" t="s">
        <v>50</v>
      </c>
      <c r="C23" s="10">
        <v>0</v>
      </c>
      <c r="D23" s="10">
        <v>190</v>
      </c>
      <c r="E23" s="10">
        <v>19</v>
      </c>
      <c r="F23" s="10">
        <v>10.18858</v>
      </c>
      <c r="G23" s="10">
        <v>0</v>
      </c>
      <c r="H23" s="10">
        <v>0</v>
      </c>
      <c r="I23" s="10">
        <v>10.18858</v>
      </c>
      <c r="J23" s="10">
        <v>0</v>
      </c>
      <c r="K23" s="10">
        <f t="shared" si="0"/>
        <v>8.81142</v>
      </c>
      <c r="L23" s="10">
        <f t="shared" si="1"/>
        <v>179.81142</v>
      </c>
      <c r="M23" s="10">
        <f t="shared" si="2"/>
        <v>53.624105263157894</v>
      </c>
      <c r="N23" s="10">
        <f t="shared" si="3"/>
        <v>190</v>
      </c>
      <c r="O23" s="10">
        <f t="shared" si="4"/>
        <v>19</v>
      </c>
      <c r="P23" s="10">
        <f t="shared" si="5"/>
        <v>0</v>
      </c>
    </row>
    <row r="24" spans="1:16">
      <c r="A24" s="5" t="s">
        <v>51</v>
      </c>
      <c r="B24" s="6" t="s">
        <v>52</v>
      </c>
      <c r="C24" s="7">
        <v>21199.6829</v>
      </c>
      <c r="D24" s="7">
        <v>23072.713899999999</v>
      </c>
      <c r="E24" s="7">
        <v>0</v>
      </c>
      <c r="F24" s="7">
        <v>0</v>
      </c>
      <c r="G24" s="7">
        <v>0</v>
      </c>
      <c r="H24" s="7">
        <v>0</v>
      </c>
      <c r="I24" s="7">
        <v>817.12882000000002</v>
      </c>
      <c r="J24" s="7">
        <v>0</v>
      </c>
      <c r="K24" s="7">
        <f t="shared" si="0"/>
        <v>0</v>
      </c>
      <c r="L24" s="7">
        <f t="shared" si="1"/>
        <v>23072.713899999999</v>
      </c>
      <c r="M24" s="7">
        <f t="shared" si="2"/>
        <v>0</v>
      </c>
      <c r="N24" s="7">
        <f t="shared" si="3"/>
        <v>23072.713899999999</v>
      </c>
      <c r="O24" s="7">
        <f t="shared" si="4"/>
        <v>0</v>
      </c>
      <c r="P24" s="7">
        <f t="shared" si="5"/>
        <v>0</v>
      </c>
    </row>
    <row r="25" spans="1:16" ht="25.5">
      <c r="A25" s="8" t="s">
        <v>39</v>
      </c>
      <c r="B25" s="9" t="s">
        <v>40</v>
      </c>
      <c r="C25" s="10">
        <v>21199.6829</v>
      </c>
      <c r="D25" s="10">
        <v>23072.713899999999</v>
      </c>
      <c r="E25" s="10">
        <v>0</v>
      </c>
      <c r="F25" s="10">
        <v>0</v>
      </c>
      <c r="G25" s="10">
        <v>0</v>
      </c>
      <c r="H25" s="10">
        <v>0</v>
      </c>
      <c r="I25" s="10">
        <v>817.12882000000002</v>
      </c>
      <c r="J25" s="10">
        <v>0</v>
      </c>
      <c r="K25" s="10">
        <f t="shared" si="0"/>
        <v>0</v>
      </c>
      <c r="L25" s="10">
        <f t="shared" si="1"/>
        <v>23072.713899999999</v>
      </c>
      <c r="M25" s="10">
        <f t="shared" si="2"/>
        <v>0</v>
      </c>
      <c r="N25" s="10">
        <f t="shared" si="3"/>
        <v>23072.713899999999</v>
      </c>
      <c r="O25" s="10">
        <f t="shared" si="4"/>
        <v>0</v>
      </c>
      <c r="P25" s="10">
        <f t="shared" si="5"/>
        <v>0</v>
      </c>
    </row>
    <row r="26" spans="1:16">
      <c r="A26" s="5" t="s">
        <v>53</v>
      </c>
      <c r="B26" s="6" t="s">
        <v>54</v>
      </c>
      <c r="C26" s="7">
        <v>15219.10073</v>
      </c>
      <c r="D26" s="7">
        <v>271.68273000000045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 t="shared" si="0"/>
        <v>0</v>
      </c>
      <c r="L26" s="7">
        <f t="shared" si="1"/>
        <v>271.68273000000045</v>
      </c>
      <c r="M26" s="7">
        <f t="shared" si="2"/>
        <v>0</v>
      </c>
      <c r="N26" s="7">
        <f t="shared" si="3"/>
        <v>271.68273000000045</v>
      </c>
      <c r="O26" s="7">
        <f t="shared" si="4"/>
        <v>0</v>
      </c>
      <c r="P26" s="7">
        <f t="shared" si="5"/>
        <v>0</v>
      </c>
    </row>
    <row r="27" spans="1:16">
      <c r="A27" s="8" t="s">
        <v>55</v>
      </c>
      <c r="B27" s="9" t="s">
        <v>56</v>
      </c>
      <c r="C27" s="10">
        <v>15219.10073</v>
      </c>
      <c r="D27" s="10">
        <v>271.68273000000045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271.68273000000045</v>
      </c>
      <c r="M27" s="10">
        <f t="shared" si="2"/>
        <v>0</v>
      </c>
      <c r="N27" s="10">
        <f t="shared" si="3"/>
        <v>271.68273000000045</v>
      </c>
      <c r="O27" s="10">
        <f t="shared" si="4"/>
        <v>0</v>
      </c>
      <c r="P27" s="10">
        <f t="shared" si="5"/>
        <v>0</v>
      </c>
    </row>
    <row r="28" spans="1:16">
      <c r="A28" s="5" t="s">
        <v>57</v>
      </c>
      <c r="B28" s="6" t="s">
        <v>58</v>
      </c>
      <c r="C28" s="7">
        <v>49992.914770000003</v>
      </c>
      <c r="D28" s="7">
        <v>54171.488770000011</v>
      </c>
      <c r="E28" s="7">
        <v>4205.8166666666666</v>
      </c>
      <c r="F28" s="7">
        <v>0</v>
      </c>
      <c r="G28" s="7">
        <v>0</v>
      </c>
      <c r="H28" s="7">
        <v>1004.7883799999998</v>
      </c>
      <c r="I28" s="7">
        <v>3.9613899999999997</v>
      </c>
      <c r="J28" s="7">
        <v>152.92236</v>
      </c>
      <c r="K28" s="7">
        <f t="shared" si="0"/>
        <v>4205.8166666666666</v>
      </c>
      <c r="L28" s="7">
        <f t="shared" si="1"/>
        <v>54171.488770000011</v>
      </c>
      <c r="M28" s="7">
        <f t="shared" si="2"/>
        <v>0</v>
      </c>
      <c r="N28" s="7">
        <f t="shared" si="3"/>
        <v>53166.700390000013</v>
      </c>
      <c r="O28" s="7">
        <f t="shared" si="4"/>
        <v>3201.0282866666666</v>
      </c>
      <c r="P28" s="7">
        <f t="shared" si="5"/>
        <v>23.890446484828548</v>
      </c>
    </row>
    <row r="29" spans="1:16">
      <c r="A29" s="5" t="s">
        <v>59</v>
      </c>
      <c r="B29" s="6" t="s">
        <v>60</v>
      </c>
      <c r="C29" s="7">
        <v>22868.782230000001</v>
      </c>
      <c r="D29" s="7">
        <v>23907.461230000001</v>
      </c>
      <c r="E29" s="7">
        <v>1966.6083333333333</v>
      </c>
      <c r="F29" s="7">
        <v>0</v>
      </c>
      <c r="G29" s="7">
        <v>0</v>
      </c>
      <c r="H29" s="7">
        <v>365.24650000000003</v>
      </c>
      <c r="I29" s="7">
        <v>3.9613899999999997</v>
      </c>
      <c r="J29" s="7">
        <v>72.004390000000001</v>
      </c>
      <c r="K29" s="7">
        <f t="shared" si="0"/>
        <v>1966.6083333333333</v>
      </c>
      <c r="L29" s="7">
        <f t="shared" si="1"/>
        <v>23907.461230000001</v>
      </c>
      <c r="M29" s="7">
        <f t="shared" si="2"/>
        <v>0</v>
      </c>
      <c r="N29" s="7">
        <f t="shared" si="3"/>
        <v>23542.21473</v>
      </c>
      <c r="O29" s="7">
        <f t="shared" si="4"/>
        <v>1601.3618333333334</v>
      </c>
      <c r="P29" s="7">
        <f t="shared" si="5"/>
        <v>18.572406808676529</v>
      </c>
    </row>
    <row r="30" spans="1:16">
      <c r="A30" s="8" t="s">
        <v>61</v>
      </c>
      <c r="B30" s="9" t="s">
        <v>62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56.968000000000004</v>
      </c>
      <c r="I30" s="10">
        <v>0</v>
      </c>
      <c r="J30" s="10">
        <v>0.6</v>
      </c>
      <c r="K30" s="10">
        <f t="shared" si="0"/>
        <v>0</v>
      </c>
      <c r="L30" s="10">
        <f t="shared" si="1"/>
        <v>0</v>
      </c>
      <c r="M30" s="10">
        <f t="shared" si="2"/>
        <v>0</v>
      </c>
      <c r="N30" s="10">
        <f t="shared" si="3"/>
        <v>-56.968000000000004</v>
      </c>
      <c r="O30" s="10">
        <f t="shared" si="4"/>
        <v>-56.968000000000004</v>
      </c>
      <c r="P30" s="10">
        <f t="shared" si="5"/>
        <v>0</v>
      </c>
    </row>
    <row r="31" spans="1:16">
      <c r="A31" s="8" t="s">
        <v>63</v>
      </c>
      <c r="B31" s="9" t="s">
        <v>64</v>
      </c>
      <c r="C31" s="10">
        <v>22228.9</v>
      </c>
      <c r="D31" s="10">
        <v>22228.9</v>
      </c>
      <c r="E31" s="10">
        <v>1852.4083333333333</v>
      </c>
      <c r="F31" s="10">
        <v>0</v>
      </c>
      <c r="G31" s="10">
        <v>0</v>
      </c>
      <c r="H31" s="10">
        <v>288.42349999999999</v>
      </c>
      <c r="I31" s="10">
        <v>0</v>
      </c>
      <c r="J31" s="10">
        <v>71.404390000000006</v>
      </c>
      <c r="K31" s="10">
        <f t="shared" si="0"/>
        <v>1852.4083333333333</v>
      </c>
      <c r="L31" s="10">
        <f t="shared" si="1"/>
        <v>22228.9</v>
      </c>
      <c r="M31" s="10">
        <f t="shared" si="2"/>
        <v>0</v>
      </c>
      <c r="N31" s="10">
        <f t="shared" si="3"/>
        <v>21940.476500000001</v>
      </c>
      <c r="O31" s="10">
        <f t="shared" si="4"/>
        <v>1563.9848333333334</v>
      </c>
      <c r="P31" s="10">
        <f t="shared" si="5"/>
        <v>15.570190157857564</v>
      </c>
    </row>
    <row r="32" spans="1:16" ht="25.5">
      <c r="A32" s="8" t="s">
        <v>23</v>
      </c>
      <c r="B32" s="9" t="s">
        <v>24</v>
      </c>
      <c r="C32" s="10">
        <v>86.923000000000002</v>
      </c>
      <c r="D32" s="10">
        <v>712.702</v>
      </c>
      <c r="E32" s="10">
        <v>114.2</v>
      </c>
      <c r="F32" s="10">
        <v>0</v>
      </c>
      <c r="G32" s="10">
        <v>0</v>
      </c>
      <c r="H32" s="10">
        <v>19.855</v>
      </c>
      <c r="I32" s="10">
        <v>0</v>
      </c>
      <c r="J32" s="10">
        <v>0</v>
      </c>
      <c r="K32" s="10">
        <f t="shared" si="0"/>
        <v>114.2</v>
      </c>
      <c r="L32" s="10">
        <f t="shared" si="1"/>
        <v>712.702</v>
      </c>
      <c r="M32" s="10">
        <f t="shared" si="2"/>
        <v>0</v>
      </c>
      <c r="N32" s="10">
        <f t="shared" si="3"/>
        <v>692.84699999999998</v>
      </c>
      <c r="O32" s="10">
        <f t="shared" si="4"/>
        <v>94.344999999999999</v>
      </c>
      <c r="P32" s="10">
        <f t="shared" si="5"/>
        <v>17.3861646234676</v>
      </c>
    </row>
    <row r="33" spans="1:16">
      <c r="A33" s="8" t="s">
        <v>55</v>
      </c>
      <c r="B33" s="9" t="s">
        <v>56</v>
      </c>
      <c r="C33" s="10">
        <v>552.95923000000005</v>
      </c>
      <c r="D33" s="10">
        <v>965.85923000000003</v>
      </c>
      <c r="E33" s="10">
        <v>0</v>
      </c>
      <c r="F33" s="10">
        <v>0</v>
      </c>
      <c r="G33" s="10">
        <v>0</v>
      </c>
      <c r="H33" s="10">
        <v>0</v>
      </c>
      <c r="I33" s="10">
        <v>3.9613899999999997</v>
      </c>
      <c r="J33" s="10">
        <v>0</v>
      </c>
      <c r="K33" s="10">
        <f t="shared" si="0"/>
        <v>0</v>
      </c>
      <c r="L33" s="10">
        <f t="shared" si="1"/>
        <v>965.85923000000003</v>
      </c>
      <c r="M33" s="10">
        <f t="shared" si="2"/>
        <v>0</v>
      </c>
      <c r="N33" s="10">
        <f t="shared" si="3"/>
        <v>965.85923000000003</v>
      </c>
      <c r="O33" s="10">
        <f t="shared" si="4"/>
        <v>0</v>
      </c>
      <c r="P33" s="10">
        <f t="shared" si="5"/>
        <v>0</v>
      </c>
    </row>
    <row r="34" spans="1:16" ht="51">
      <c r="A34" s="5" t="s">
        <v>65</v>
      </c>
      <c r="B34" s="6" t="s">
        <v>66</v>
      </c>
      <c r="C34" s="7">
        <v>20688.632539999999</v>
      </c>
      <c r="D34" s="7">
        <v>23227.527539999999</v>
      </c>
      <c r="E34" s="7">
        <v>1706.0000000000002</v>
      </c>
      <c r="F34" s="7">
        <v>0</v>
      </c>
      <c r="G34" s="7">
        <v>0</v>
      </c>
      <c r="H34" s="7">
        <v>515.76407000000006</v>
      </c>
      <c r="I34" s="7">
        <v>0</v>
      </c>
      <c r="J34" s="7">
        <v>79.554000000000002</v>
      </c>
      <c r="K34" s="7">
        <f t="shared" si="0"/>
        <v>1706.0000000000002</v>
      </c>
      <c r="L34" s="7">
        <f t="shared" si="1"/>
        <v>23227.527539999999</v>
      </c>
      <c r="M34" s="7">
        <f t="shared" si="2"/>
        <v>0</v>
      </c>
      <c r="N34" s="7">
        <f t="shared" si="3"/>
        <v>22711.763469999998</v>
      </c>
      <c r="O34" s="7">
        <f t="shared" si="4"/>
        <v>1190.2359300000003</v>
      </c>
      <c r="P34" s="7">
        <f t="shared" si="5"/>
        <v>30.232360492379833</v>
      </c>
    </row>
    <row r="35" spans="1:16">
      <c r="A35" s="8" t="s">
        <v>67</v>
      </c>
      <c r="B35" s="9" t="s">
        <v>68</v>
      </c>
      <c r="C35" s="10">
        <v>900</v>
      </c>
      <c r="D35" s="10">
        <v>900</v>
      </c>
      <c r="E35" s="10">
        <v>75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75</v>
      </c>
      <c r="L35" s="10">
        <f t="shared" si="1"/>
        <v>900</v>
      </c>
      <c r="M35" s="10">
        <f t="shared" si="2"/>
        <v>0</v>
      </c>
      <c r="N35" s="10">
        <f t="shared" si="3"/>
        <v>900</v>
      </c>
      <c r="O35" s="10">
        <f t="shared" si="4"/>
        <v>75</v>
      </c>
      <c r="P35" s="10">
        <f t="shared" si="5"/>
        <v>0</v>
      </c>
    </row>
    <row r="36" spans="1:16">
      <c r="A36" s="8" t="s">
        <v>69</v>
      </c>
      <c r="B36" s="9" t="s">
        <v>70</v>
      </c>
      <c r="C36" s="10">
        <v>198</v>
      </c>
      <c r="D36" s="10">
        <v>198</v>
      </c>
      <c r="E36" s="10">
        <v>16.5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16.5</v>
      </c>
      <c r="L36" s="10">
        <f t="shared" si="1"/>
        <v>198</v>
      </c>
      <c r="M36" s="10">
        <f t="shared" si="2"/>
        <v>0</v>
      </c>
      <c r="N36" s="10">
        <f t="shared" si="3"/>
        <v>198</v>
      </c>
      <c r="O36" s="10">
        <f t="shared" si="4"/>
        <v>16.5</v>
      </c>
      <c r="P36" s="10">
        <f t="shared" si="5"/>
        <v>0</v>
      </c>
    </row>
    <row r="37" spans="1:16">
      <c r="A37" s="8" t="s">
        <v>61</v>
      </c>
      <c r="B37" s="9" t="s">
        <v>62</v>
      </c>
      <c r="C37" s="10">
        <v>35</v>
      </c>
      <c r="D37" s="10">
        <v>35</v>
      </c>
      <c r="E37" s="10">
        <v>2.9166666666666665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2.9166666666666665</v>
      </c>
      <c r="L37" s="10">
        <f t="shared" si="1"/>
        <v>35</v>
      </c>
      <c r="M37" s="10">
        <f t="shared" si="2"/>
        <v>0</v>
      </c>
      <c r="N37" s="10">
        <f t="shared" si="3"/>
        <v>35</v>
      </c>
      <c r="O37" s="10">
        <f t="shared" si="4"/>
        <v>2.9166666666666665</v>
      </c>
      <c r="P37" s="10">
        <f t="shared" si="5"/>
        <v>0</v>
      </c>
    </row>
    <row r="38" spans="1:16">
      <c r="A38" s="8" t="s">
        <v>63</v>
      </c>
      <c r="B38" s="9" t="s">
        <v>64</v>
      </c>
      <c r="C38" s="10">
        <v>18734</v>
      </c>
      <c r="D38" s="10">
        <v>18734</v>
      </c>
      <c r="E38" s="10">
        <v>1561.1666666666667</v>
      </c>
      <c r="F38" s="10">
        <v>0</v>
      </c>
      <c r="G38" s="10">
        <v>0</v>
      </c>
      <c r="H38" s="10">
        <v>506.94632000000001</v>
      </c>
      <c r="I38" s="10">
        <v>0</v>
      </c>
      <c r="J38" s="10">
        <v>73.243510000000001</v>
      </c>
      <c r="K38" s="10">
        <f t="shared" si="0"/>
        <v>1561.1666666666667</v>
      </c>
      <c r="L38" s="10">
        <f t="shared" si="1"/>
        <v>18734</v>
      </c>
      <c r="M38" s="10">
        <f t="shared" si="2"/>
        <v>0</v>
      </c>
      <c r="N38" s="10">
        <f t="shared" si="3"/>
        <v>18227.053680000001</v>
      </c>
      <c r="O38" s="10">
        <f t="shared" si="4"/>
        <v>1054.2203466666667</v>
      </c>
      <c r="P38" s="10">
        <f t="shared" si="5"/>
        <v>32.472274153944696</v>
      </c>
    </row>
    <row r="39" spans="1:16">
      <c r="A39" s="8" t="s">
        <v>71</v>
      </c>
      <c r="B39" s="9" t="s">
        <v>72</v>
      </c>
      <c r="C39" s="10">
        <v>5</v>
      </c>
      <c r="D39" s="10">
        <v>5</v>
      </c>
      <c r="E39" s="10">
        <v>0.41666666666666669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0.41666666666666669</v>
      </c>
      <c r="L39" s="10">
        <f t="shared" si="1"/>
        <v>5</v>
      </c>
      <c r="M39" s="10">
        <f t="shared" si="2"/>
        <v>0</v>
      </c>
      <c r="N39" s="10">
        <f t="shared" si="3"/>
        <v>5</v>
      </c>
      <c r="O39" s="10">
        <f t="shared" si="4"/>
        <v>0.41666666666666669</v>
      </c>
      <c r="P39" s="10">
        <f t="shared" si="5"/>
        <v>0</v>
      </c>
    </row>
    <row r="40" spans="1:16">
      <c r="A40" s="8" t="s">
        <v>27</v>
      </c>
      <c r="B40" s="9" t="s">
        <v>28</v>
      </c>
      <c r="C40" s="10">
        <v>50</v>
      </c>
      <c r="D40" s="10">
        <v>50</v>
      </c>
      <c r="E40" s="10">
        <v>4.166666666666667</v>
      </c>
      <c r="F40" s="10">
        <v>0</v>
      </c>
      <c r="G40" s="10">
        <v>0</v>
      </c>
      <c r="H40" s="10">
        <v>0</v>
      </c>
      <c r="I40" s="10">
        <v>0</v>
      </c>
      <c r="J40" s="10">
        <v>6.3104899999999997</v>
      </c>
      <c r="K40" s="10">
        <f t="shared" si="0"/>
        <v>4.166666666666667</v>
      </c>
      <c r="L40" s="10">
        <f t="shared" si="1"/>
        <v>50</v>
      </c>
      <c r="M40" s="10">
        <f t="shared" si="2"/>
        <v>0</v>
      </c>
      <c r="N40" s="10">
        <f t="shared" si="3"/>
        <v>50</v>
      </c>
      <c r="O40" s="10">
        <f t="shared" si="4"/>
        <v>4.166666666666667</v>
      </c>
      <c r="P40" s="10">
        <f t="shared" si="5"/>
        <v>0</v>
      </c>
    </row>
    <row r="41" spans="1:16">
      <c r="A41" s="8" t="s">
        <v>29</v>
      </c>
      <c r="B41" s="9" t="s">
        <v>30</v>
      </c>
      <c r="C41" s="10">
        <v>5.7</v>
      </c>
      <c r="D41" s="10">
        <v>5.7</v>
      </c>
      <c r="E41" s="10">
        <v>0.47500000000000003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0.47500000000000003</v>
      </c>
      <c r="L41" s="10">
        <f t="shared" si="1"/>
        <v>5.7</v>
      </c>
      <c r="M41" s="10">
        <f t="shared" si="2"/>
        <v>0</v>
      </c>
      <c r="N41" s="10">
        <f t="shared" si="3"/>
        <v>5.7</v>
      </c>
      <c r="O41" s="10">
        <f t="shared" si="4"/>
        <v>0.47500000000000003</v>
      </c>
      <c r="P41" s="10">
        <f t="shared" si="5"/>
        <v>0</v>
      </c>
    </row>
    <row r="42" spans="1:16">
      <c r="A42" s="8" t="s">
        <v>31</v>
      </c>
      <c r="B42" s="9" t="s">
        <v>32</v>
      </c>
      <c r="C42" s="10">
        <v>4.3</v>
      </c>
      <c r="D42" s="10">
        <v>4.3</v>
      </c>
      <c r="E42" s="10">
        <v>0.35833333333333334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0.35833333333333334</v>
      </c>
      <c r="L42" s="10">
        <f t="shared" si="1"/>
        <v>4.3</v>
      </c>
      <c r="M42" s="10">
        <f t="shared" si="2"/>
        <v>0</v>
      </c>
      <c r="N42" s="10">
        <f t="shared" si="3"/>
        <v>4.3</v>
      </c>
      <c r="O42" s="10">
        <f t="shared" si="4"/>
        <v>0.35833333333333334</v>
      </c>
      <c r="P42" s="10">
        <f t="shared" si="5"/>
        <v>0</v>
      </c>
    </row>
    <row r="43" spans="1:16">
      <c r="A43" s="8" t="s">
        <v>73</v>
      </c>
      <c r="B43" s="9" t="s">
        <v>74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2.8750000000000001E-2</v>
      </c>
      <c r="I43" s="10">
        <v>0</v>
      </c>
      <c r="J43" s="10">
        <v>0</v>
      </c>
      <c r="K43" s="10">
        <f t="shared" si="0"/>
        <v>0</v>
      </c>
      <c r="L43" s="10">
        <f t="shared" si="1"/>
        <v>0</v>
      </c>
      <c r="M43" s="10">
        <f t="shared" si="2"/>
        <v>0</v>
      </c>
      <c r="N43" s="10">
        <f t="shared" si="3"/>
        <v>-2.8750000000000001E-2</v>
      </c>
      <c r="O43" s="10">
        <f t="shared" si="4"/>
        <v>-2.8750000000000001E-2</v>
      </c>
      <c r="P43" s="10">
        <f t="shared" si="5"/>
        <v>0</v>
      </c>
    </row>
    <row r="44" spans="1:16" ht="25.5">
      <c r="A44" s="8" t="s">
        <v>23</v>
      </c>
      <c r="B44" s="9" t="s">
        <v>24</v>
      </c>
      <c r="C44" s="10">
        <v>269.19900000000001</v>
      </c>
      <c r="D44" s="10">
        <v>1308.0989999999999</v>
      </c>
      <c r="E44" s="10">
        <v>45</v>
      </c>
      <c r="F44" s="10">
        <v>0</v>
      </c>
      <c r="G44" s="10">
        <v>0</v>
      </c>
      <c r="H44" s="10">
        <v>8.7889999999999997</v>
      </c>
      <c r="I44" s="10">
        <v>0</v>
      </c>
      <c r="J44" s="10">
        <v>0</v>
      </c>
      <c r="K44" s="10">
        <f t="shared" si="0"/>
        <v>45</v>
      </c>
      <c r="L44" s="10">
        <f t="shared" si="1"/>
        <v>1308.0989999999999</v>
      </c>
      <c r="M44" s="10">
        <f t="shared" si="2"/>
        <v>0</v>
      </c>
      <c r="N44" s="10">
        <f t="shared" si="3"/>
        <v>1299.31</v>
      </c>
      <c r="O44" s="10">
        <f t="shared" si="4"/>
        <v>36.210999999999999</v>
      </c>
      <c r="P44" s="10">
        <f t="shared" si="5"/>
        <v>19.531111111111109</v>
      </c>
    </row>
    <row r="45" spans="1:16">
      <c r="A45" s="8" t="s">
        <v>55</v>
      </c>
      <c r="B45" s="9" t="s">
        <v>56</v>
      </c>
      <c r="C45" s="10">
        <v>487.43353999999999</v>
      </c>
      <c r="D45" s="10">
        <v>1987.4285400000001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1987.4285400000001</v>
      </c>
      <c r="M45" s="10">
        <f t="shared" si="2"/>
        <v>0</v>
      </c>
      <c r="N45" s="10">
        <f t="shared" si="3"/>
        <v>1987.4285400000001</v>
      </c>
      <c r="O45" s="10">
        <f t="shared" si="4"/>
        <v>0</v>
      </c>
      <c r="P45" s="10">
        <f t="shared" si="5"/>
        <v>0</v>
      </c>
    </row>
    <row r="46" spans="1:16" ht="25.5">
      <c r="A46" s="5" t="s">
        <v>75</v>
      </c>
      <c r="B46" s="6" t="s">
        <v>76</v>
      </c>
      <c r="C46" s="7">
        <v>6398.5</v>
      </c>
      <c r="D46" s="7">
        <v>6999.5</v>
      </c>
      <c r="E46" s="7">
        <v>533.20833333333337</v>
      </c>
      <c r="F46" s="7">
        <v>0</v>
      </c>
      <c r="G46" s="7">
        <v>0</v>
      </c>
      <c r="H46" s="7">
        <v>123.77781</v>
      </c>
      <c r="I46" s="7">
        <v>0</v>
      </c>
      <c r="J46" s="7">
        <v>1.3639699999999999</v>
      </c>
      <c r="K46" s="7">
        <f t="shared" si="0"/>
        <v>533.20833333333337</v>
      </c>
      <c r="L46" s="7">
        <f t="shared" si="1"/>
        <v>6999.5</v>
      </c>
      <c r="M46" s="7">
        <f t="shared" si="2"/>
        <v>0</v>
      </c>
      <c r="N46" s="7">
        <f t="shared" si="3"/>
        <v>6875.7221900000004</v>
      </c>
      <c r="O46" s="7">
        <f t="shared" si="4"/>
        <v>409.43052333333338</v>
      </c>
      <c r="P46" s="7">
        <f t="shared" si="5"/>
        <v>23.21378010471204</v>
      </c>
    </row>
    <row r="47" spans="1:16">
      <c r="A47" s="8" t="s">
        <v>67</v>
      </c>
      <c r="B47" s="9" t="s">
        <v>68</v>
      </c>
      <c r="C47" s="10">
        <v>2498.8000000000002</v>
      </c>
      <c r="D47" s="10">
        <v>2498.8000000000002</v>
      </c>
      <c r="E47" s="10">
        <v>208.23333333333335</v>
      </c>
      <c r="F47" s="10">
        <v>0</v>
      </c>
      <c r="G47" s="10">
        <v>0</v>
      </c>
      <c r="H47" s="10">
        <v>11.676600000000001</v>
      </c>
      <c r="I47" s="10">
        <v>0</v>
      </c>
      <c r="J47" s="10">
        <v>1.1180099999999999</v>
      </c>
      <c r="K47" s="10">
        <f t="shared" si="0"/>
        <v>208.23333333333335</v>
      </c>
      <c r="L47" s="10">
        <f t="shared" si="1"/>
        <v>2498.8000000000002</v>
      </c>
      <c r="M47" s="10">
        <f t="shared" si="2"/>
        <v>0</v>
      </c>
      <c r="N47" s="10">
        <f t="shared" si="3"/>
        <v>2487.1234000000004</v>
      </c>
      <c r="O47" s="10">
        <f t="shared" si="4"/>
        <v>196.55673333333334</v>
      </c>
      <c r="P47" s="10">
        <f t="shared" si="5"/>
        <v>5.6074595805986869</v>
      </c>
    </row>
    <row r="48" spans="1:16">
      <c r="A48" s="8" t="s">
        <v>69</v>
      </c>
      <c r="B48" s="9" t="s">
        <v>70</v>
      </c>
      <c r="C48" s="10">
        <v>547.9</v>
      </c>
      <c r="D48" s="10">
        <v>547.9</v>
      </c>
      <c r="E48" s="10">
        <v>45.658333333333339</v>
      </c>
      <c r="F48" s="10">
        <v>0</v>
      </c>
      <c r="G48" s="10">
        <v>0</v>
      </c>
      <c r="H48" s="10">
        <v>4.4889000000000001</v>
      </c>
      <c r="I48" s="10">
        <v>0</v>
      </c>
      <c r="J48" s="10">
        <v>0.24596000000000001</v>
      </c>
      <c r="K48" s="10">
        <f t="shared" si="0"/>
        <v>45.658333333333339</v>
      </c>
      <c r="L48" s="10">
        <f t="shared" si="1"/>
        <v>547.9</v>
      </c>
      <c r="M48" s="10">
        <f t="shared" si="2"/>
        <v>0</v>
      </c>
      <c r="N48" s="10">
        <f t="shared" si="3"/>
        <v>543.41110000000003</v>
      </c>
      <c r="O48" s="10">
        <f t="shared" si="4"/>
        <v>41.169433333333338</v>
      </c>
      <c r="P48" s="10">
        <f t="shared" si="5"/>
        <v>9.8315020989231598</v>
      </c>
    </row>
    <row r="49" spans="1:16">
      <c r="A49" s="8" t="s">
        <v>61</v>
      </c>
      <c r="B49" s="9" t="s">
        <v>62</v>
      </c>
      <c r="C49" s="10">
        <v>1204</v>
      </c>
      <c r="D49" s="10">
        <v>1204</v>
      </c>
      <c r="E49" s="10">
        <v>100.33333333333333</v>
      </c>
      <c r="F49" s="10">
        <v>0</v>
      </c>
      <c r="G49" s="10">
        <v>0</v>
      </c>
      <c r="H49" s="10">
        <v>80.487390000000005</v>
      </c>
      <c r="I49" s="10">
        <v>0</v>
      </c>
      <c r="J49" s="10">
        <v>0</v>
      </c>
      <c r="K49" s="10">
        <f t="shared" si="0"/>
        <v>100.33333333333333</v>
      </c>
      <c r="L49" s="10">
        <f t="shared" si="1"/>
        <v>1204</v>
      </c>
      <c r="M49" s="10">
        <f t="shared" si="2"/>
        <v>0</v>
      </c>
      <c r="N49" s="10">
        <f t="shared" si="3"/>
        <v>1123.51261</v>
      </c>
      <c r="O49" s="10">
        <f t="shared" si="4"/>
        <v>19.845943333333324</v>
      </c>
      <c r="P49" s="10">
        <f t="shared" si="5"/>
        <v>80.219990033222601</v>
      </c>
    </row>
    <row r="50" spans="1:16">
      <c r="A50" s="8" t="s">
        <v>77</v>
      </c>
      <c r="B50" s="9" t="s">
        <v>78</v>
      </c>
      <c r="C50" s="10">
        <v>21.2</v>
      </c>
      <c r="D50" s="10">
        <v>21.2</v>
      </c>
      <c r="E50" s="10">
        <v>1.7666666666666668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1.7666666666666668</v>
      </c>
      <c r="L50" s="10">
        <f t="shared" si="1"/>
        <v>21.2</v>
      </c>
      <c r="M50" s="10">
        <f t="shared" si="2"/>
        <v>0</v>
      </c>
      <c r="N50" s="10">
        <f t="shared" si="3"/>
        <v>21.2</v>
      </c>
      <c r="O50" s="10">
        <f t="shared" si="4"/>
        <v>1.7666666666666668</v>
      </c>
      <c r="P50" s="10">
        <f t="shared" si="5"/>
        <v>0</v>
      </c>
    </row>
    <row r="51" spans="1:16">
      <c r="A51" s="8" t="s">
        <v>63</v>
      </c>
      <c r="B51" s="9" t="s">
        <v>64</v>
      </c>
      <c r="C51" s="10">
        <v>180</v>
      </c>
      <c r="D51" s="10">
        <v>180</v>
      </c>
      <c r="E51" s="10">
        <v>15</v>
      </c>
      <c r="F51" s="10">
        <v>0</v>
      </c>
      <c r="G51" s="10">
        <v>0</v>
      </c>
      <c r="H51" s="10">
        <v>5.6791599999999995</v>
      </c>
      <c r="I51" s="10">
        <v>0</v>
      </c>
      <c r="J51" s="10">
        <v>0</v>
      </c>
      <c r="K51" s="10">
        <f t="shared" si="0"/>
        <v>15</v>
      </c>
      <c r="L51" s="10">
        <f t="shared" si="1"/>
        <v>180</v>
      </c>
      <c r="M51" s="10">
        <f t="shared" si="2"/>
        <v>0</v>
      </c>
      <c r="N51" s="10">
        <f t="shared" si="3"/>
        <v>174.32084</v>
      </c>
      <c r="O51" s="10">
        <f t="shared" si="4"/>
        <v>9.3208400000000005</v>
      </c>
      <c r="P51" s="10">
        <f t="shared" si="5"/>
        <v>37.861066666666666</v>
      </c>
    </row>
    <row r="52" spans="1:16">
      <c r="A52" s="8" t="s">
        <v>71</v>
      </c>
      <c r="B52" s="9" t="s">
        <v>72</v>
      </c>
      <c r="C52" s="10">
        <v>436.5</v>
      </c>
      <c r="D52" s="10">
        <v>436.5</v>
      </c>
      <c r="E52" s="10">
        <v>36.375</v>
      </c>
      <c r="F52" s="10">
        <v>0</v>
      </c>
      <c r="G52" s="10">
        <v>0</v>
      </c>
      <c r="H52" s="10">
        <v>19.638680000000001</v>
      </c>
      <c r="I52" s="10">
        <v>0</v>
      </c>
      <c r="J52" s="10">
        <v>0</v>
      </c>
      <c r="K52" s="10">
        <f t="shared" si="0"/>
        <v>36.375</v>
      </c>
      <c r="L52" s="10">
        <f t="shared" si="1"/>
        <v>436.5</v>
      </c>
      <c r="M52" s="10">
        <f t="shared" si="2"/>
        <v>0</v>
      </c>
      <c r="N52" s="10">
        <f t="shared" si="3"/>
        <v>416.86131999999998</v>
      </c>
      <c r="O52" s="10">
        <f t="shared" si="4"/>
        <v>16.736319999999999</v>
      </c>
      <c r="P52" s="10">
        <f t="shared" si="5"/>
        <v>53.989498281786943</v>
      </c>
    </row>
    <row r="53" spans="1:16">
      <c r="A53" s="8" t="s">
        <v>79</v>
      </c>
      <c r="B53" s="9" t="s">
        <v>80</v>
      </c>
      <c r="C53" s="10">
        <v>38</v>
      </c>
      <c r="D53" s="10">
        <v>38</v>
      </c>
      <c r="E53" s="10">
        <v>3.1666666666666665</v>
      </c>
      <c r="F53" s="10">
        <v>0</v>
      </c>
      <c r="G53" s="10">
        <v>0</v>
      </c>
      <c r="H53" s="10">
        <v>1.2783</v>
      </c>
      <c r="I53" s="10">
        <v>0</v>
      </c>
      <c r="J53" s="10">
        <v>0</v>
      </c>
      <c r="K53" s="10">
        <f t="shared" si="0"/>
        <v>3.1666666666666665</v>
      </c>
      <c r="L53" s="10">
        <f t="shared" si="1"/>
        <v>38</v>
      </c>
      <c r="M53" s="10">
        <f t="shared" si="2"/>
        <v>0</v>
      </c>
      <c r="N53" s="10">
        <f t="shared" si="3"/>
        <v>36.721699999999998</v>
      </c>
      <c r="O53" s="10">
        <f t="shared" si="4"/>
        <v>1.8883666666666665</v>
      </c>
      <c r="P53" s="10">
        <f t="shared" si="5"/>
        <v>40.367368421052632</v>
      </c>
    </row>
    <row r="54" spans="1:16">
      <c r="A54" s="8" t="s">
        <v>27</v>
      </c>
      <c r="B54" s="9" t="s">
        <v>28</v>
      </c>
      <c r="C54" s="10">
        <v>653.9</v>
      </c>
      <c r="D54" s="10">
        <v>653.9</v>
      </c>
      <c r="E54" s="10">
        <v>54.491666666666667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54.491666666666667</v>
      </c>
      <c r="L54" s="10">
        <f t="shared" si="1"/>
        <v>653.9</v>
      </c>
      <c r="M54" s="10">
        <f t="shared" si="2"/>
        <v>0</v>
      </c>
      <c r="N54" s="10">
        <f t="shared" si="3"/>
        <v>653.9</v>
      </c>
      <c r="O54" s="10">
        <f t="shared" si="4"/>
        <v>54.491666666666667</v>
      </c>
      <c r="P54" s="10">
        <f t="shared" si="5"/>
        <v>0</v>
      </c>
    </row>
    <row r="55" spans="1:16">
      <c r="A55" s="8" t="s">
        <v>29</v>
      </c>
      <c r="B55" s="9" t="s">
        <v>30</v>
      </c>
      <c r="C55" s="10">
        <v>200.9</v>
      </c>
      <c r="D55" s="10">
        <v>200.9</v>
      </c>
      <c r="E55" s="10">
        <v>16.741666666666667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16.741666666666667</v>
      </c>
      <c r="L55" s="10">
        <f t="shared" si="1"/>
        <v>200.9</v>
      </c>
      <c r="M55" s="10">
        <f t="shared" si="2"/>
        <v>0</v>
      </c>
      <c r="N55" s="10">
        <f t="shared" si="3"/>
        <v>200.9</v>
      </c>
      <c r="O55" s="10">
        <f t="shared" si="4"/>
        <v>16.741666666666667</v>
      </c>
      <c r="P55" s="10">
        <f t="shared" si="5"/>
        <v>0</v>
      </c>
    </row>
    <row r="56" spans="1:16">
      <c r="A56" s="8" t="s">
        <v>31</v>
      </c>
      <c r="B56" s="9" t="s">
        <v>32</v>
      </c>
      <c r="C56" s="10">
        <v>373.6</v>
      </c>
      <c r="D56" s="10">
        <v>373.6</v>
      </c>
      <c r="E56" s="10">
        <v>31.133333333333333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31.133333333333333</v>
      </c>
      <c r="L56" s="10">
        <f t="shared" si="1"/>
        <v>373.6</v>
      </c>
      <c r="M56" s="10">
        <f t="shared" si="2"/>
        <v>0</v>
      </c>
      <c r="N56" s="10">
        <f t="shared" si="3"/>
        <v>373.6</v>
      </c>
      <c r="O56" s="10">
        <f t="shared" si="4"/>
        <v>31.133333333333333</v>
      </c>
      <c r="P56" s="10">
        <f t="shared" si="5"/>
        <v>0</v>
      </c>
    </row>
    <row r="57" spans="1:16">
      <c r="A57" s="8" t="s">
        <v>81</v>
      </c>
      <c r="B57" s="9" t="s">
        <v>82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0.23378000000000002</v>
      </c>
      <c r="I57" s="10">
        <v>0</v>
      </c>
      <c r="J57" s="10">
        <v>0</v>
      </c>
      <c r="K57" s="10">
        <f t="shared" si="0"/>
        <v>0</v>
      </c>
      <c r="L57" s="10">
        <f t="shared" si="1"/>
        <v>0</v>
      </c>
      <c r="M57" s="10">
        <f t="shared" si="2"/>
        <v>0</v>
      </c>
      <c r="N57" s="10">
        <f t="shared" si="3"/>
        <v>-0.23378000000000002</v>
      </c>
      <c r="O57" s="10">
        <f t="shared" si="4"/>
        <v>-0.23378000000000002</v>
      </c>
      <c r="P57" s="10">
        <f t="shared" si="5"/>
        <v>0</v>
      </c>
    </row>
    <row r="58" spans="1:16" ht="25.5">
      <c r="A58" s="8" t="s">
        <v>83</v>
      </c>
      <c r="B58" s="9" t="s">
        <v>84</v>
      </c>
      <c r="C58" s="10">
        <v>23.5</v>
      </c>
      <c r="D58" s="10">
        <v>23.5</v>
      </c>
      <c r="E58" s="10">
        <v>1.9583333333333333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1.9583333333333333</v>
      </c>
      <c r="L58" s="10">
        <f t="shared" si="1"/>
        <v>23.5</v>
      </c>
      <c r="M58" s="10">
        <f t="shared" si="2"/>
        <v>0</v>
      </c>
      <c r="N58" s="10">
        <f t="shared" si="3"/>
        <v>23.5</v>
      </c>
      <c r="O58" s="10">
        <f t="shared" si="4"/>
        <v>1.9583333333333333</v>
      </c>
      <c r="P58" s="10">
        <f t="shared" si="5"/>
        <v>0</v>
      </c>
    </row>
    <row r="59" spans="1:16">
      <c r="A59" s="8" t="s">
        <v>85</v>
      </c>
      <c r="B59" s="9" t="s">
        <v>86</v>
      </c>
      <c r="C59" s="10">
        <v>15.5</v>
      </c>
      <c r="D59" s="10">
        <v>15.5</v>
      </c>
      <c r="E59" s="10">
        <v>1.2916666666666667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1.2916666666666667</v>
      </c>
      <c r="L59" s="10">
        <f t="shared" si="1"/>
        <v>15.5</v>
      </c>
      <c r="M59" s="10">
        <f t="shared" si="2"/>
        <v>0</v>
      </c>
      <c r="N59" s="10">
        <f t="shared" si="3"/>
        <v>15.5</v>
      </c>
      <c r="O59" s="10">
        <f t="shared" si="4"/>
        <v>1.2916666666666667</v>
      </c>
      <c r="P59" s="10">
        <f t="shared" si="5"/>
        <v>0</v>
      </c>
    </row>
    <row r="60" spans="1:16">
      <c r="A60" s="8" t="s">
        <v>73</v>
      </c>
      <c r="B60" s="9" t="s">
        <v>74</v>
      </c>
      <c r="C60" s="10">
        <v>16.8</v>
      </c>
      <c r="D60" s="10">
        <v>16.8</v>
      </c>
      <c r="E60" s="10">
        <v>1.4000000000000001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1.4000000000000001</v>
      </c>
      <c r="L60" s="10">
        <f t="shared" si="1"/>
        <v>16.8</v>
      </c>
      <c r="M60" s="10">
        <f t="shared" si="2"/>
        <v>0</v>
      </c>
      <c r="N60" s="10">
        <f t="shared" si="3"/>
        <v>16.8</v>
      </c>
      <c r="O60" s="10">
        <f t="shared" si="4"/>
        <v>1.4000000000000001</v>
      </c>
      <c r="P60" s="10">
        <f t="shared" si="5"/>
        <v>0</v>
      </c>
    </row>
    <row r="61" spans="1:16" ht="25.5">
      <c r="A61" s="8" t="s">
        <v>23</v>
      </c>
      <c r="B61" s="9" t="s">
        <v>24</v>
      </c>
      <c r="C61" s="10">
        <v>187.9</v>
      </c>
      <c r="D61" s="10">
        <v>788.9</v>
      </c>
      <c r="E61" s="10">
        <v>15.658333333333335</v>
      </c>
      <c r="F61" s="10">
        <v>0</v>
      </c>
      <c r="G61" s="10">
        <v>0</v>
      </c>
      <c r="H61" s="10">
        <v>0.29499999999999998</v>
      </c>
      <c r="I61" s="10">
        <v>0</v>
      </c>
      <c r="J61" s="10">
        <v>0</v>
      </c>
      <c r="K61" s="10">
        <f t="shared" si="0"/>
        <v>15.658333333333335</v>
      </c>
      <c r="L61" s="10">
        <f t="shared" si="1"/>
        <v>788.9</v>
      </c>
      <c r="M61" s="10">
        <f t="shared" si="2"/>
        <v>0</v>
      </c>
      <c r="N61" s="10">
        <f t="shared" si="3"/>
        <v>788.60500000000002</v>
      </c>
      <c r="O61" s="10">
        <f t="shared" si="4"/>
        <v>15.363333333333335</v>
      </c>
      <c r="P61" s="10">
        <f t="shared" si="5"/>
        <v>1.8839808408728045</v>
      </c>
    </row>
    <row r="62" spans="1:16">
      <c r="A62" s="5" t="s">
        <v>87</v>
      </c>
      <c r="B62" s="6" t="s">
        <v>88</v>
      </c>
      <c r="C62" s="7">
        <v>37</v>
      </c>
      <c r="D62" s="7">
        <v>37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 t="shared" si="0"/>
        <v>0</v>
      </c>
      <c r="L62" s="7">
        <f t="shared" si="1"/>
        <v>37</v>
      </c>
      <c r="M62" s="7">
        <f t="shared" si="2"/>
        <v>0</v>
      </c>
      <c r="N62" s="7">
        <f t="shared" si="3"/>
        <v>37</v>
      </c>
      <c r="O62" s="7">
        <f t="shared" si="4"/>
        <v>0</v>
      </c>
      <c r="P62" s="7">
        <f t="shared" si="5"/>
        <v>0</v>
      </c>
    </row>
    <row r="63" spans="1:16" ht="25.5">
      <c r="A63" s="8" t="s">
        <v>23</v>
      </c>
      <c r="B63" s="9" t="s">
        <v>24</v>
      </c>
      <c r="C63" s="10">
        <v>37</v>
      </c>
      <c r="D63" s="10">
        <v>37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37</v>
      </c>
      <c r="M63" s="10">
        <f t="shared" si="2"/>
        <v>0</v>
      </c>
      <c r="N63" s="10">
        <f t="shared" si="3"/>
        <v>37</v>
      </c>
      <c r="O63" s="10">
        <f t="shared" si="4"/>
        <v>0</v>
      </c>
      <c r="P63" s="10">
        <f t="shared" si="5"/>
        <v>0</v>
      </c>
    </row>
    <row r="64" spans="1:16">
      <c r="A64" s="5" t="s">
        <v>89</v>
      </c>
      <c r="B64" s="6" t="s">
        <v>90</v>
      </c>
      <c r="C64" s="7">
        <v>18864.240580000002</v>
      </c>
      <c r="D64" s="7">
        <v>19034.206580000002</v>
      </c>
      <c r="E64" s="7">
        <v>1334.4708333333333</v>
      </c>
      <c r="F64" s="7">
        <v>0</v>
      </c>
      <c r="G64" s="7">
        <v>0</v>
      </c>
      <c r="H64" s="7">
        <v>0</v>
      </c>
      <c r="I64" s="7">
        <v>4.0000000000000001E-3</v>
      </c>
      <c r="J64" s="7">
        <v>0</v>
      </c>
      <c r="K64" s="7">
        <f t="shared" si="0"/>
        <v>1334.4708333333333</v>
      </c>
      <c r="L64" s="7">
        <f t="shared" si="1"/>
        <v>19034.206580000002</v>
      </c>
      <c r="M64" s="7">
        <f t="shared" si="2"/>
        <v>0</v>
      </c>
      <c r="N64" s="7">
        <f t="shared" si="3"/>
        <v>19034.206580000002</v>
      </c>
      <c r="O64" s="7">
        <f t="shared" si="4"/>
        <v>1334.4708333333333</v>
      </c>
      <c r="P64" s="7">
        <f t="shared" si="5"/>
        <v>0</v>
      </c>
    </row>
    <row r="65" spans="1:16" ht="25.5">
      <c r="A65" s="5" t="s">
        <v>91</v>
      </c>
      <c r="B65" s="6" t="s">
        <v>92</v>
      </c>
      <c r="C65" s="7">
        <v>2545.3882000000003</v>
      </c>
      <c r="D65" s="7">
        <v>2715.3542000000002</v>
      </c>
      <c r="E65" s="7">
        <v>168.36666666666667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0"/>
        <v>168.36666666666667</v>
      </c>
      <c r="L65" s="7">
        <f t="shared" si="1"/>
        <v>2715.3542000000002</v>
      </c>
      <c r="M65" s="7">
        <f t="shared" si="2"/>
        <v>0</v>
      </c>
      <c r="N65" s="7">
        <f t="shared" si="3"/>
        <v>2715.3542000000002</v>
      </c>
      <c r="O65" s="7">
        <f t="shared" si="4"/>
        <v>168.36666666666667</v>
      </c>
      <c r="P65" s="7">
        <f t="shared" si="5"/>
        <v>0</v>
      </c>
    </row>
    <row r="66" spans="1:16" ht="25.5">
      <c r="A66" s="8" t="s">
        <v>83</v>
      </c>
      <c r="B66" s="9" t="s">
        <v>84</v>
      </c>
      <c r="C66" s="10">
        <v>2020.4</v>
      </c>
      <c r="D66" s="10">
        <v>2020.4</v>
      </c>
      <c r="E66" s="10">
        <v>168.36666666666667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168.36666666666667</v>
      </c>
      <c r="L66" s="10">
        <f t="shared" si="1"/>
        <v>2020.4</v>
      </c>
      <c r="M66" s="10">
        <f t="shared" si="2"/>
        <v>0</v>
      </c>
      <c r="N66" s="10">
        <f t="shared" si="3"/>
        <v>2020.4</v>
      </c>
      <c r="O66" s="10">
        <f t="shared" si="4"/>
        <v>168.36666666666667</v>
      </c>
      <c r="P66" s="10">
        <f t="shared" si="5"/>
        <v>0</v>
      </c>
    </row>
    <row r="67" spans="1:16" ht="25.5">
      <c r="A67" s="8" t="s">
        <v>39</v>
      </c>
      <c r="B67" s="9" t="s">
        <v>40</v>
      </c>
      <c r="C67" s="10">
        <v>524.98820000000001</v>
      </c>
      <c r="D67" s="10">
        <v>694.95420000000001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694.95420000000001</v>
      </c>
      <c r="M67" s="10">
        <f t="shared" si="2"/>
        <v>0</v>
      </c>
      <c r="N67" s="10">
        <f t="shared" si="3"/>
        <v>694.95420000000001</v>
      </c>
      <c r="O67" s="10">
        <f t="shared" si="4"/>
        <v>0</v>
      </c>
      <c r="P67" s="10">
        <f t="shared" si="5"/>
        <v>0</v>
      </c>
    </row>
    <row r="68" spans="1:16">
      <c r="A68" s="5" t="s">
        <v>93</v>
      </c>
      <c r="B68" s="6" t="s">
        <v>94</v>
      </c>
      <c r="C68" s="7">
        <v>13993.25</v>
      </c>
      <c r="D68" s="7">
        <v>13993.25</v>
      </c>
      <c r="E68" s="7">
        <v>1166.1041666666667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 t="shared" si="0"/>
        <v>1166.1041666666667</v>
      </c>
      <c r="L68" s="7">
        <f t="shared" si="1"/>
        <v>13993.25</v>
      </c>
      <c r="M68" s="7">
        <f t="shared" si="2"/>
        <v>0</v>
      </c>
      <c r="N68" s="7">
        <f t="shared" si="3"/>
        <v>13993.25</v>
      </c>
      <c r="O68" s="7">
        <f t="shared" si="4"/>
        <v>1166.1041666666667</v>
      </c>
      <c r="P68" s="7">
        <f t="shared" si="5"/>
        <v>0</v>
      </c>
    </row>
    <row r="69" spans="1:16" ht="25.5">
      <c r="A69" s="8" t="s">
        <v>83</v>
      </c>
      <c r="B69" s="9" t="s">
        <v>84</v>
      </c>
      <c r="C69" s="10">
        <v>13993.25</v>
      </c>
      <c r="D69" s="10">
        <v>13993.25</v>
      </c>
      <c r="E69" s="10">
        <v>1166.1041666666667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1166.1041666666667</v>
      </c>
      <c r="L69" s="10">
        <f t="shared" si="1"/>
        <v>13993.25</v>
      </c>
      <c r="M69" s="10">
        <f t="shared" si="2"/>
        <v>0</v>
      </c>
      <c r="N69" s="10">
        <f t="shared" si="3"/>
        <v>13993.25</v>
      </c>
      <c r="O69" s="10">
        <f t="shared" si="4"/>
        <v>1166.1041666666667</v>
      </c>
      <c r="P69" s="10">
        <f t="shared" si="5"/>
        <v>0</v>
      </c>
    </row>
    <row r="70" spans="1:16">
      <c r="A70" s="5" t="s">
        <v>95</v>
      </c>
      <c r="B70" s="6" t="s">
        <v>96</v>
      </c>
      <c r="C70" s="7">
        <v>2325.6023799999998</v>
      </c>
      <c r="D70" s="7">
        <v>2325.6023799999998</v>
      </c>
      <c r="E70" s="7">
        <v>0</v>
      </c>
      <c r="F70" s="7">
        <v>0</v>
      </c>
      <c r="G70" s="7">
        <v>0</v>
      </c>
      <c r="H70" s="7">
        <v>0</v>
      </c>
      <c r="I70" s="7">
        <v>4.0000000000000001E-3</v>
      </c>
      <c r="J70" s="7">
        <v>0</v>
      </c>
      <c r="K70" s="7">
        <f t="shared" ref="K70:K133" si="6">E70-F70</f>
        <v>0</v>
      </c>
      <c r="L70" s="7">
        <f t="shared" ref="L70:L133" si="7">D70-F70</f>
        <v>2325.6023799999998</v>
      </c>
      <c r="M70" s="7">
        <f t="shared" ref="M70:M133" si="8">IF(E70=0,0,(F70/E70)*100)</f>
        <v>0</v>
      </c>
      <c r="N70" s="7">
        <f t="shared" ref="N70:N133" si="9">D70-H70</f>
        <v>2325.6023799999998</v>
      </c>
      <c r="O70" s="7">
        <f t="shared" ref="O70:O133" si="10">E70-H70</f>
        <v>0</v>
      </c>
      <c r="P70" s="7">
        <f t="shared" ref="P70:P133" si="11">IF(E70=0,0,(H70/E70)*100)</f>
        <v>0</v>
      </c>
    </row>
    <row r="71" spans="1:16" ht="25.5">
      <c r="A71" s="8" t="s">
        <v>39</v>
      </c>
      <c r="B71" s="9" t="s">
        <v>40</v>
      </c>
      <c r="C71" s="10">
        <v>2325.6023799999998</v>
      </c>
      <c r="D71" s="10">
        <v>2325.6023799999998</v>
      </c>
      <c r="E71" s="10">
        <v>0</v>
      </c>
      <c r="F71" s="10">
        <v>0</v>
      </c>
      <c r="G71" s="10">
        <v>0</v>
      </c>
      <c r="H71" s="10">
        <v>0</v>
      </c>
      <c r="I71" s="10">
        <v>4.0000000000000001E-3</v>
      </c>
      <c r="J71" s="10">
        <v>0</v>
      </c>
      <c r="K71" s="10">
        <f t="shared" si="6"/>
        <v>0</v>
      </c>
      <c r="L71" s="10">
        <f t="shared" si="7"/>
        <v>2325.6023799999998</v>
      </c>
      <c r="M71" s="10">
        <f t="shared" si="8"/>
        <v>0</v>
      </c>
      <c r="N71" s="10">
        <f t="shared" si="9"/>
        <v>2325.6023799999998</v>
      </c>
      <c r="O71" s="10">
        <f t="shared" si="10"/>
        <v>0</v>
      </c>
      <c r="P71" s="10">
        <f t="shared" si="11"/>
        <v>0</v>
      </c>
    </row>
    <row r="72" spans="1:16" ht="25.5">
      <c r="A72" s="5" t="s">
        <v>97</v>
      </c>
      <c r="B72" s="6" t="s">
        <v>98</v>
      </c>
      <c r="C72" s="7">
        <v>27.200000000000003</v>
      </c>
      <c r="D72" s="7">
        <v>37.200000000000003</v>
      </c>
      <c r="E72" s="7">
        <v>2.2666666666666666</v>
      </c>
      <c r="F72" s="7">
        <v>0</v>
      </c>
      <c r="G72" s="7">
        <v>0</v>
      </c>
      <c r="H72" s="7">
        <v>0</v>
      </c>
      <c r="I72" s="7">
        <v>0</v>
      </c>
      <c r="J72" s="7">
        <v>12.727650000000001</v>
      </c>
      <c r="K72" s="7">
        <f t="shared" si="6"/>
        <v>2.2666666666666666</v>
      </c>
      <c r="L72" s="7">
        <f t="shared" si="7"/>
        <v>37.200000000000003</v>
      </c>
      <c r="M72" s="7">
        <f t="shared" si="8"/>
        <v>0</v>
      </c>
      <c r="N72" s="7">
        <f t="shared" si="9"/>
        <v>37.200000000000003</v>
      </c>
      <c r="O72" s="7">
        <f t="shared" si="10"/>
        <v>2.2666666666666666</v>
      </c>
      <c r="P72" s="7">
        <f t="shared" si="11"/>
        <v>0</v>
      </c>
    </row>
    <row r="73" spans="1:16" ht="51">
      <c r="A73" s="5" t="s">
        <v>99</v>
      </c>
      <c r="B73" s="6" t="s">
        <v>100</v>
      </c>
      <c r="C73" s="7">
        <v>27.200000000000003</v>
      </c>
      <c r="D73" s="7">
        <v>27.200000000000003</v>
      </c>
      <c r="E73" s="7">
        <v>2.2666666666666666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 t="shared" si="6"/>
        <v>2.2666666666666666</v>
      </c>
      <c r="L73" s="7">
        <f t="shared" si="7"/>
        <v>27.200000000000003</v>
      </c>
      <c r="M73" s="7">
        <f t="shared" si="8"/>
        <v>0</v>
      </c>
      <c r="N73" s="7">
        <f t="shared" si="9"/>
        <v>27.200000000000003</v>
      </c>
      <c r="O73" s="7">
        <f t="shared" si="10"/>
        <v>2.2666666666666666</v>
      </c>
      <c r="P73" s="7">
        <f t="shared" si="11"/>
        <v>0</v>
      </c>
    </row>
    <row r="74" spans="1:16">
      <c r="A74" s="8" t="s">
        <v>61</v>
      </c>
      <c r="B74" s="9" t="s">
        <v>62</v>
      </c>
      <c r="C74" s="10">
        <v>14.200000000000001</v>
      </c>
      <c r="D74" s="10">
        <v>14.200000000000001</v>
      </c>
      <c r="E74" s="10">
        <v>1.1833333333333333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1.1833333333333333</v>
      </c>
      <c r="L74" s="10">
        <f t="shared" si="7"/>
        <v>14.200000000000001</v>
      </c>
      <c r="M74" s="10">
        <f t="shared" si="8"/>
        <v>0</v>
      </c>
      <c r="N74" s="10">
        <f t="shared" si="9"/>
        <v>14.200000000000001</v>
      </c>
      <c r="O74" s="10">
        <f t="shared" si="10"/>
        <v>1.1833333333333333</v>
      </c>
      <c r="P74" s="10">
        <f t="shared" si="11"/>
        <v>0</v>
      </c>
    </row>
    <row r="75" spans="1:16">
      <c r="A75" s="8" t="s">
        <v>71</v>
      </c>
      <c r="B75" s="9" t="s">
        <v>72</v>
      </c>
      <c r="C75" s="10">
        <v>13</v>
      </c>
      <c r="D75" s="10">
        <v>13</v>
      </c>
      <c r="E75" s="10">
        <v>1.0833333333333333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1.0833333333333333</v>
      </c>
      <c r="L75" s="10">
        <f t="shared" si="7"/>
        <v>13</v>
      </c>
      <c r="M75" s="10">
        <f t="shared" si="8"/>
        <v>0</v>
      </c>
      <c r="N75" s="10">
        <f t="shared" si="9"/>
        <v>13</v>
      </c>
      <c r="O75" s="10">
        <f t="shared" si="10"/>
        <v>1.0833333333333333</v>
      </c>
      <c r="P75" s="10">
        <f t="shared" si="11"/>
        <v>0</v>
      </c>
    </row>
    <row r="76" spans="1:16" ht="38.25">
      <c r="A76" s="5" t="s">
        <v>101</v>
      </c>
      <c r="B76" s="6" t="s">
        <v>102</v>
      </c>
      <c r="C76" s="7">
        <v>0</v>
      </c>
      <c r="D76" s="7">
        <v>10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 t="shared" si="6"/>
        <v>0</v>
      </c>
      <c r="L76" s="7">
        <f t="shared" si="7"/>
        <v>10</v>
      </c>
      <c r="M76" s="7">
        <f t="shared" si="8"/>
        <v>0</v>
      </c>
      <c r="N76" s="7">
        <f t="shared" si="9"/>
        <v>10</v>
      </c>
      <c r="O76" s="7">
        <f t="shared" si="10"/>
        <v>0</v>
      </c>
      <c r="P76" s="7">
        <f t="shared" si="11"/>
        <v>0</v>
      </c>
    </row>
    <row r="77" spans="1:16" ht="25.5">
      <c r="A77" s="8" t="s">
        <v>39</v>
      </c>
      <c r="B77" s="9" t="s">
        <v>40</v>
      </c>
      <c r="C77" s="10">
        <v>0</v>
      </c>
      <c r="D77" s="10">
        <v>10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0</v>
      </c>
      <c r="L77" s="10">
        <f t="shared" si="7"/>
        <v>10</v>
      </c>
      <c r="M77" s="10">
        <f t="shared" si="8"/>
        <v>0</v>
      </c>
      <c r="N77" s="10">
        <f t="shared" si="9"/>
        <v>10</v>
      </c>
      <c r="O77" s="10">
        <f t="shared" si="10"/>
        <v>0</v>
      </c>
      <c r="P77" s="10">
        <f t="shared" si="11"/>
        <v>0</v>
      </c>
    </row>
    <row r="78" spans="1:16">
      <c r="A78" s="5" t="s">
        <v>103</v>
      </c>
      <c r="B78" s="6" t="s">
        <v>104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12.727650000000001</v>
      </c>
      <c r="K78" s="7">
        <f t="shared" si="6"/>
        <v>0</v>
      </c>
      <c r="L78" s="7">
        <f t="shared" si="7"/>
        <v>0</v>
      </c>
      <c r="M78" s="7">
        <f t="shared" si="8"/>
        <v>0</v>
      </c>
      <c r="N78" s="7">
        <f t="shared" si="9"/>
        <v>0</v>
      </c>
      <c r="O78" s="7">
        <f t="shared" si="10"/>
        <v>0</v>
      </c>
      <c r="P78" s="7">
        <f t="shared" si="11"/>
        <v>0</v>
      </c>
    </row>
    <row r="79" spans="1:16">
      <c r="A79" s="8" t="s">
        <v>67</v>
      </c>
      <c r="B79" s="9" t="s">
        <v>68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10.432500000000001</v>
      </c>
      <c r="K79" s="10">
        <f t="shared" si="6"/>
        <v>0</v>
      </c>
      <c r="L79" s="10">
        <f t="shared" si="7"/>
        <v>0</v>
      </c>
      <c r="M79" s="10">
        <f t="shared" si="8"/>
        <v>0</v>
      </c>
      <c r="N79" s="10">
        <f t="shared" si="9"/>
        <v>0</v>
      </c>
      <c r="O79" s="10">
        <f t="shared" si="10"/>
        <v>0</v>
      </c>
      <c r="P79" s="10">
        <f t="shared" si="11"/>
        <v>0</v>
      </c>
    </row>
    <row r="80" spans="1:16">
      <c r="A80" s="8" t="s">
        <v>69</v>
      </c>
      <c r="B80" s="9" t="s">
        <v>70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2.29515</v>
      </c>
      <c r="K80" s="10">
        <f t="shared" si="6"/>
        <v>0</v>
      </c>
      <c r="L80" s="10">
        <f t="shared" si="7"/>
        <v>0</v>
      </c>
      <c r="M80" s="10">
        <f t="shared" si="8"/>
        <v>0</v>
      </c>
      <c r="N80" s="10">
        <f t="shared" si="9"/>
        <v>0</v>
      </c>
      <c r="O80" s="10">
        <f t="shared" si="10"/>
        <v>0</v>
      </c>
      <c r="P80" s="10">
        <f t="shared" si="11"/>
        <v>0</v>
      </c>
    </row>
    <row r="81" spans="1:16">
      <c r="A81" s="5" t="s">
        <v>105</v>
      </c>
      <c r="B81" s="6" t="s">
        <v>106</v>
      </c>
      <c r="C81" s="7">
        <v>5123.3195399999995</v>
      </c>
      <c r="D81" s="7">
        <v>6815.4845399999995</v>
      </c>
      <c r="E81" s="7">
        <v>1124.5483333333334</v>
      </c>
      <c r="F81" s="7">
        <v>194.66</v>
      </c>
      <c r="G81" s="7">
        <v>0</v>
      </c>
      <c r="H81" s="7">
        <v>39.459420000000001</v>
      </c>
      <c r="I81" s="7">
        <v>194.66</v>
      </c>
      <c r="J81" s="7">
        <v>194.66</v>
      </c>
      <c r="K81" s="7">
        <f t="shared" si="6"/>
        <v>929.88833333333343</v>
      </c>
      <c r="L81" s="7">
        <f t="shared" si="7"/>
        <v>6620.8245399999996</v>
      </c>
      <c r="M81" s="7">
        <f t="shared" si="8"/>
        <v>17.310060779957581</v>
      </c>
      <c r="N81" s="7">
        <f t="shared" si="9"/>
        <v>6776.0251199999993</v>
      </c>
      <c r="O81" s="7">
        <f t="shared" si="10"/>
        <v>1085.0889133333335</v>
      </c>
      <c r="P81" s="7">
        <f t="shared" si="11"/>
        <v>3.5089127634946773</v>
      </c>
    </row>
    <row r="82" spans="1:16" ht="38.25">
      <c r="A82" s="5" t="s">
        <v>107</v>
      </c>
      <c r="B82" s="6" t="s">
        <v>108</v>
      </c>
      <c r="C82" s="7">
        <v>4641.2</v>
      </c>
      <c r="D82" s="7">
        <v>4641.2</v>
      </c>
      <c r="E82" s="7">
        <v>386.76666666666677</v>
      </c>
      <c r="F82" s="7">
        <v>0</v>
      </c>
      <c r="G82" s="7">
        <v>0</v>
      </c>
      <c r="H82" s="7">
        <v>17.3979</v>
      </c>
      <c r="I82" s="7">
        <v>0</v>
      </c>
      <c r="J82" s="7">
        <v>0</v>
      </c>
      <c r="K82" s="7">
        <f t="shared" si="6"/>
        <v>386.76666666666677</v>
      </c>
      <c r="L82" s="7">
        <f t="shared" si="7"/>
        <v>4641.2</v>
      </c>
      <c r="M82" s="7">
        <f t="shared" si="8"/>
        <v>0</v>
      </c>
      <c r="N82" s="7">
        <f t="shared" si="9"/>
        <v>4623.8020999999999</v>
      </c>
      <c r="O82" s="7">
        <f t="shared" si="10"/>
        <v>369.36876666666677</v>
      </c>
      <c r="P82" s="7">
        <f t="shared" si="11"/>
        <v>4.4982935447729027</v>
      </c>
    </row>
    <row r="83" spans="1:16">
      <c r="A83" s="8" t="s">
        <v>67</v>
      </c>
      <c r="B83" s="9" t="s">
        <v>68</v>
      </c>
      <c r="C83" s="10">
        <v>3503.7000000000003</v>
      </c>
      <c r="D83" s="10">
        <v>3503.7000000000003</v>
      </c>
      <c r="E83" s="10">
        <v>291.97500000000002</v>
      </c>
      <c r="F83" s="10">
        <v>0</v>
      </c>
      <c r="G83" s="10">
        <v>0</v>
      </c>
      <c r="H83" s="10">
        <v>9.2605699999999995</v>
      </c>
      <c r="I83" s="10">
        <v>0</v>
      </c>
      <c r="J83" s="10">
        <v>0</v>
      </c>
      <c r="K83" s="10">
        <f t="shared" si="6"/>
        <v>291.97500000000002</v>
      </c>
      <c r="L83" s="10">
        <f t="shared" si="7"/>
        <v>3503.7000000000003</v>
      </c>
      <c r="M83" s="10">
        <f t="shared" si="8"/>
        <v>0</v>
      </c>
      <c r="N83" s="10">
        <f t="shared" si="9"/>
        <v>3494.4394300000004</v>
      </c>
      <c r="O83" s="10">
        <f t="shared" si="10"/>
        <v>282.71443000000005</v>
      </c>
      <c r="P83" s="10">
        <f t="shared" si="11"/>
        <v>3.1716996318177917</v>
      </c>
    </row>
    <row r="84" spans="1:16">
      <c r="A84" s="8" t="s">
        <v>69</v>
      </c>
      <c r="B84" s="9" t="s">
        <v>70</v>
      </c>
      <c r="C84" s="10">
        <v>750.1</v>
      </c>
      <c r="D84" s="10">
        <v>750.1</v>
      </c>
      <c r="E84" s="10">
        <v>62.50833333333334</v>
      </c>
      <c r="F84" s="10">
        <v>0</v>
      </c>
      <c r="G84" s="10">
        <v>0</v>
      </c>
      <c r="H84" s="10">
        <v>2.0373299999999999</v>
      </c>
      <c r="I84" s="10">
        <v>0</v>
      </c>
      <c r="J84" s="10">
        <v>0</v>
      </c>
      <c r="K84" s="10">
        <f t="shared" si="6"/>
        <v>62.50833333333334</v>
      </c>
      <c r="L84" s="10">
        <f t="shared" si="7"/>
        <v>750.1</v>
      </c>
      <c r="M84" s="10">
        <f t="shared" si="8"/>
        <v>0</v>
      </c>
      <c r="N84" s="10">
        <f t="shared" si="9"/>
        <v>748.06267000000003</v>
      </c>
      <c r="O84" s="10">
        <f t="shared" si="10"/>
        <v>60.471003333333343</v>
      </c>
      <c r="P84" s="10">
        <f t="shared" si="11"/>
        <v>3.2592934275429939</v>
      </c>
    </row>
    <row r="85" spans="1:16">
      <c r="A85" s="8" t="s">
        <v>61</v>
      </c>
      <c r="B85" s="9" t="s">
        <v>62</v>
      </c>
      <c r="C85" s="10">
        <v>100.9</v>
      </c>
      <c r="D85" s="10">
        <v>100.9</v>
      </c>
      <c r="E85" s="10">
        <v>8.408333333333335</v>
      </c>
      <c r="F85" s="10">
        <v>0</v>
      </c>
      <c r="G85" s="10">
        <v>0</v>
      </c>
      <c r="H85" s="10">
        <v>5.5</v>
      </c>
      <c r="I85" s="10">
        <v>0</v>
      </c>
      <c r="J85" s="10">
        <v>0</v>
      </c>
      <c r="K85" s="10">
        <f t="shared" si="6"/>
        <v>8.408333333333335</v>
      </c>
      <c r="L85" s="10">
        <f t="shared" si="7"/>
        <v>100.9</v>
      </c>
      <c r="M85" s="10">
        <f t="shared" si="8"/>
        <v>0</v>
      </c>
      <c r="N85" s="10">
        <f t="shared" si="9"/>
        <v>95.4</v>
      </c>
      <c r="O85" s="10">
        <f t="shared" si="10"/>
        <v>2.908333333333335</v>
      </c>
      <c r="P85" s="10">
        <f t="shared" si="11"/>
        <v>65.411298315163506</v>
      </c>
    </row>
    <row r="86" spans="1:16">
      <c r="A86" s="8" t="s">
        <v>71</v>
      </c>
      <c r="B86" s="9" t="s">
        <v>72</v>
      </c>
      <c r="C86" s="10">
        <v>71</v>
      </c>
      <c r="D86" s="10">
        <v>71</v>
      </c>
      <c r="E86" s="10">
        <v>5.916666666666667</v>
      </c>
      <c r="F86" s="10">
        <v>0</v>
      </c>
      <c r="G86" s="10">
        <v>0</v>
      </c>
      <c r="H86" s="10">
        <v>0.6</v>
      </c>
      <c r="I86" s="10">
        <v>0</v>
      </c>
      <c r="J86" s="10">
        <v>0</v>
      </c>
      <c r="K86" s="10">
        <f t="shared" si="6"/>
        <v>5.916666666666667</v>
      </c>
      <c r="L86" s="10">
        <f t="shared" si="7"/>
        <v>71</v>
      </c>
      <c r="M86" s="10">
        <f t="shared" si="8"/>
        <v>0</v>
      </c>
      <c r="N86" s="10">
        <f t="shared" si="9"/>
        <v>70.400000000000006</v>
      </c>
      <c r="O86" s="10">
        <f t="shared" si="10"/>
        <v>5.3166666666666673</v>
      </c>
      <c r="P86" s="10">
        <f t="shared" si="11"/>
        <v>10.140845070422534</v>
      </c>
    </row>
    <row r="87" spans="1:16">
      <c r="A87" s="8" t="s">
        <v>79</v>
      </c>
      <c r="B87" s="9" t="s">
        <v>80</v>
      </c>
      <c r="C87" s="10">
        <v>2</v>
      </c>
      <c r="D87" s="10">
        <v>2</v>
      </c>
      <c r="E87" s="10">
        <v>0.16666666666666666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0.16666666666666666</v>
      </c>
      <c r="L87" s="10">
        <f t="shared" si="7"/>
        <v>2</v>
      </c>
      <c r="M87" s="10">
        <f t="shared" si="8"/>
        <v>0</v>
      </c>
      <c r="N87" s="10">
        <f t="shared" si="9"/>
        <v>2</v>
      </c>
      <c r="O87" s="10">
        <f t="shared" si="10"/>
        <v>0.16666666666666666</v>
      </c>
      <c r="P87" s="10">
        <f t="shared" si="11"/>
        <v>0</v>
      </c>
    </row>
    <row r="88" spans="1:16">
      <c r="A88" s="8" t="s">
        <v>27</v>
      </c>
      <c r="B88" s="9" t="s">
        <v>28</v>
      </c>
      <c r="C88" s="10">
        <v>85.2</v>
      </c>
      <c r="D88" s="10">
        <v>85.2</v>
      </c>
      <c r="E88" s="10">
        <v>7.1000000000000005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7.1000000000000005</v>
      </c>
      <c r="L88" s="10">
        <f t="shared" si="7"/>
        <v>85.2</v>
      </c>
      <c r="M88" s="10">
        <f t="shared" si="8"/>
        <v>0</v>
      </c>
      <c r="N88" s="10">
        <f t="shared" si="9"/>
        <v>85.2</v>
      </c>
      <c r="O88" s="10">
        <f t="shared" si="10"/>
        <v>7.1000000000000005</v>
      </c>
      <c r="P88" s="10">
        <f t="shared" si="11"/>
        <v>0</v>
      </c>
    </row>
    <row r="89" spans="1:16">
      <c r="A89" s="8" t="s">
        <v>29</v>
      </c>
      <c r="B89" s="9" t="s">
        <v>30</v>
      </c>
      <c r="C89" s="10">
        <v>4.7</v>
      </c>
      <c r="D89" s="10">
        <v>4.7</v>
      </c>
      <c r="E89" s="10">
        <v>0.39166666666666672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0.39166666666666672</v>
      </c>
      <c r="L89" s="10">
        <f t="shared" si="7"/>
        <v>4.7</v>
      </c>
      <c r="M89" s="10">
        <f t="shared" si="8"/>
        <v>0</v>
      </c>
      <c r="N89" s="10">
        <f t="shared" si="9"/>
        <v>4.7</v>
      </c>
      <c r="O89" s="10">
        <f t="shared" si="10"/>
        <v>0.39166666666666672</v>
      </c>
      <c r="P89" s="10">
        <f t="shared" si="11"/>
        <v>0</v>
      </c>
    </row>
    <row r="90" spans="1:16">
      <c r="A90" s="8" t="s">
        <v>31</v>
      </c>
      <c r="B90" s="9" t="s">
        <v>32</v>
      </c>
      <c r="C90" s="10">
        <v>32.799999999999997</v>
      </c>
      <c r="D90" s="10">
        <v>32.799999999999997</v>
      </c>
      <c r="E90" s="10">
        <v>2.7333333333333334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2.7333333333333334</v>
      </c>
      <c r="L90" s="10">
        <f t="shared" si="7"/>
        <v>32.799999999999997</v>
      </c>
      <c r="M90" s="10">
        <f t="shared" si="8"/>
        <v>0</v>
      </c>
      <c r="N90" s="10">
        <f t="shared" si="9"/>
        <v>32.799999999999997</v>
      </c>
      <c r="O90" s="10">
        <f t="shared" si="10"/>
        <v>2.7333333333333334</v>
      </c>
      <c r="P90" s="10">
        <f t="shared" si="11"/>
        <v>0</v>
      </c>
    </row>
    <row r="91" spans="1:16">
      <c r="A91" s="8" t="s">
        <v>109</v>
      </c>
      <c r="B91" s="9" t="s">
        <v>110</v>
      </c>
      <c r="C91" s="10">
        <v>16.5</v>
      </c>
      <c r="D91" s="10">
        <v>16.5</v>
      </c>
      <c r="E91" s="10">
        <v>1.375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1.375</v>
      </c>
      <c r="L91" s="10">
        <f t="shared" si="7"/>
        <v>16.5</v>
      </c>
      <c r="M91" s="10">
        <f t="shared" si="8"/>
        <v>0</v>
      </c>
      <c r="N91" s="10">
        <f t="shared" si="9"/>
        <v>16.5</v>
      </c>
      <c r="O91" s="10">
        <f t="shared" si="10"/>
        <v>1.375</v>
      </c>
      <c r="P91" s="10">
        <f t="shared" si="11"/>
        <v>0</v>
      </c>
    </row>
    <row r="92" spans="1:16" ht="25.5">
      <c r="A92" s="8" t="s">
        <v>23</v>
      </c>
      <c r="B92" s="9" t="s">
        <v>24</v>
      </c>
      <c r="C92" s="10">
        <v>74.3</v>
      </c>
      <c r="D92" s="10">
        <v>74.3</v>
      </c>
      <c r="E92" s="10">
        <v>6.1916666666666673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6.1916666666666673</v>
      </c>
      <c r="L92" s="10">
        <f t="shared" si="7"/>
        <v>74.3</v>
      </c>
      <c r="M92" s="10">
        <f t="shared" si="8"/>
        <v>0</v>
      </c>
      <c r="N92" s="10">
        <f t="shared" si="9"/>
        <v>74.3</v>
      </c>
      <c r="O92" s="10">
        <f t="shared" si="10"/>
        <v>6.1916666666666673</v>
      </c>
      <c r="P92" s="10">
        <f t="shared" si="11"/>
        <v>0</v>
      </c>
    </row>
    <row r="93" spans="1:16">
      <c r="A93" s="5" t="s">
        <v>111</v>
      </c>
      <c r="B93" s="6" t="s">
        <v>112</v>
      </c>
      <c r="C93" s="7">
        <v>222.11954</v>
      </c>
      <c r="D93" s="7">
        <v>417.11954000000003</v>
      </c>
      <c r="E93" s="7">
        <v>1.25</v>
      </c>
      <c r="F93" s="7">
        <v>194.66</v>
      </c>
      <c r="G93" s="7">
        <v>0</v>
      </c>
      <c r="H93" s="7">
        <v>0.48000000000000004</v>
      </c>
      <c r="I93" s="7">
        <v>194.66</v>
      </c>
      <c r="J93" s="7">
        <v>194.66</v>
      </c>
      <c r="K93" s="7">
        <f t="shared" si="6"/>
        <v>-193.41</v>
      </c>
      <c r="L93" s="7">
        <f t="shared" si="7"/>
        <v>222.45954000000003</v>
      </c>
      <c r="M93" s="7">
        <f t="shared" si="8"/>
        <v>15572.800000000001</v>
      </c>
      <c r="N93" s="7">
        <f t="shared" si="9"/>
        <v>416.63954000000001</v>
      </c>
      <c r="O93" s="7">
        <f t="shared" si="10"/>
        <v>0.77</v>
      </c>
      <c r="P93" s="7">
        <f t="shared" si="11"/>
        <v>38.4</v>
      </c>
    </row>
    <row r="94" spans="1:16">
      <c r="A94" s="8" t="s">
        <v>61</v>
      </c>
      <c r="B94" s="9" t="s">
        <v>62</v>
      </c>
      <c r="C94" s="10">
        <v>6</v>
      </c>
      <c r="D94" s="10">
        <v>6</v>
      </c>
      <c r="E94" s="10">
        <v>0.5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0.5</v>
      </c>
      <c r="L94" s="10">
        <f t="shared" si="7"/>
        <v>6</v>
      </c>
      <c r="M94" s="10">
        <f t="shared" si="8"/>
        <v>0</v>
      </c>
      <c r="N94" s="10">
        <f t="shared" si="9"/>
        <v>6</v>
      </c>
      <c r="O94" s="10">
        <f t="shared" si="10"/>
        <v>0.5</v>
      </c>
      <c r="P94" s="10">
        <f t="shared" si="11"/>
        <v>0</v>
      </c>
    </row>
    <row r="95" spans="1:16">
      <c r="A95" s="8" t="s">
        <v>71</v>
      </c>
      <c r="B95" s="9" t="s">
        <v>72</v>
      </c>
      <c r="C95" s="10">
        <v>5.7</v>
      </c>
      <c r="D95" s="10">
        <v>5.7</v>
      </c>
      <c r="E95" s="10">
        <v>0.47500000000000003</v>
      </c>
      <c r="F95" s="10">
        <v>0</v>
      </c>
      <c r="G95" s="10">
        <v>0</v>
      </c>
      <c r="H95" s="10">
        <v>0.2</v>
      </c>
      <c r="I95" s="10">
        <v>0</v>
      </c>
      <c r="J95" s="10">
        <v>0</v>
      </c>
      <c r="K95" s="10">
        <f t="shared" si="6"/>
        <v>0.47500000000000003</v>
      </c>
      <c r="L95" s="10">
        <f t="shared" si="7"/>
        <v>5.7</v>
      </c>
      <c r="M95" s="10">
        <f t="shared" si="8"/>
        <v>0</v>
      </c>
      <c r="N95" s="10">
        <f t="shared" si="9"/>
        <v>5.5</v>
      </c>
      <c r="O95" s="10">
        <f t="shared" si="10"/>
        <v>0.27500000000000002</v>
      </c>
      <c r="P95" s="10">
        <f t="shared" si="11"/>
        <v>42.105263157894733</v>
      </c>
    </row>
    <row r="96" spans="1:16">
      <c r="A96" s="8" t="s">
        <v>79</v>
      </c>
      <c r="B96" s="9" t="s">
        <v>80</v>
      </c>
      <c r="C96" s="10">
        <v>3.3000000000000003</v>
      </c>
      <c r="D96" s="10">
        <v>3.3000000000000003</v>
      </c>
      <c r="E96" s="10">
        <v>0.27500000000000002</v>
      </c>
      <c r="F96" s="10">
        <v>0</v>
      </c>
      <c r="G96" s="10">
        <v>0</v>
      </c>
      <c r="H96" s="10">
        <v>0.28000000000000003</v>
      </c>
      <c r="I96" s="10">
        <v>0</v>
      </c>
      <c r="J96" s="10">
        <v>0</v>
      </c>
      <c r="K96" s="10">
        <f t="shared" si="6"/>
        <v>0.27500000000000002</v>
      </c>
      <c r="L96" s="10">
        <f t="shared" si="7"/>
        <v>3.3000000000000003</v>
      </c>
      <c r="M96" s="10">
        <f t="shared" si="8"/>
        <v>0</v>
      </c>
      <c r="N96" s="10">
        <f t="shared" si="9"/>
        <v>3.0200000000000005</v>
      </c>
      <c r="O96" s="10">
        <f t="shared" si="10"/>
        <v>-5.0000000000000044E-3</v>
      </c>
      <c r="P96" s="10">
        <f t="shared" si="11"/>
        <v>101.81818181818183</v>
      </c>
    </row>
    <row r="97" spans="1:16" ht="25.5">
      <c r="A97" s="8" t="s">
        <v>23</v>
      </c>
      <c r="B97" s="9" t="s">
        <v>24</v>
      </c>
      <c r="C97" s="10">
        <v>146.6</v>
      </c>
      <c r="D97" s="10">
        <v>341.6</v>
      </c>
      <c r="E97" s="10">
        <v>0</v>
      </c>
      <c r="F97" s="10">
        <v>194.66</v>
      </c>
      <c r="G97" s="10">
        <v>0</v>
      </c>
      <c r="H97" s="10">
        <v>0</v>
      </c>
      <c r="I97" s="10">
        <v>194.66</v>
      </c>
      <c r="J97" s="10">
        <v>194.66</v>
      </c>
      <c r="K97" s="10">
        <f t="shared" si="6"/>
        <v>-194.66</v>
      </c>
      <c r="L97" s="10">
        <f t="shared" si="7"/>
        <v>146.94000000000003</v>
      </c>
      <c r="M97" s="10">
        <f t="shared" si="8"/>
        <v>0</v>
      </c>
      <c r="N97" s="10">
        <f t="shared" si="9"/>
        <v>341.6</v>
      </c>
      <c r="O97" s="10">
        <f t="shared" si="10"/>
        <v>0</v>
      </c>
      <c r="P97" s="10">
        <f t="shared" si="11"/>
        <v>0</v>
      </c>
    </row>
    <row r="98" spans="1:16">
      <c r="A98" s="8" t="s">
        <v>55</v>
      </c>
      <c r="B98" s="9" t="s">
        <v>56</v>
      </c>
      <c r="C98" s="10">
        <v>60.519539999999999</v>
      </c>
      <c r="D98" s="10">
        <v>60.519539999999999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60.519539999999999</v>
      </c>
      <c r="M98" s="10">
        <f t="shared" si="8"/>
        <v>0</v>
      </c>
      <c r="N98" s="10">
        <f t="shared" si="9"/>
        <v>60.519539999999999</v>
      </c>
      <c r="O98" s="10">
        <f t="shared" si="10"/>
        <v>0</v>
      </c>
      <c r="P98" s="10">
        <f t="shared" si="11"/>
        <v>0</v>
      </c>
    </row>
    <row r="99" spans="1:16" ht="25.5">
      <c r="A99" s="5" t="s">
        <v>113</v>
      </c>
      <c r="B99" s="6" t="s">
        <v>114</v>
      </c>
      <c r="C99" s="7">
        <v>260</v>
      </c>
      <c r="D99" s="7">
        <v>260</v>
      </c>
      <c r="E99" s="7">
        <v>21.666666666666664</v>
      </c>
      <c r="F99" s="7">
        <v>0</v>
      </c>
      <c r="G99" s="7">
        <v>0</v>
      </c>
      <c r="H99" s="7">
        <v>1.5815200000000003</v>
      </c>
      <c r="I99" s="7">
        <v>0</v>
      </c>
      <c r="J99" s="7">
        <v>0</v>
      </c>
      <c r="K99" s="7">
        <f t="shared" si="6"/>
        <v>21.666666666666664</v>
      </c>
      <c r="L99" s="7">
        <f t="shared" si="7"/>
        <v>260</v>
      </c>
      <c r="M99" s="7">
        <f t="shared" si="8"/>
        <v>0</v>
      </c>
      <c r="N99" s="7">
        <f t="shared" si="9"/>
        <v>258.41847999999999</v>
      </c>
      <c r="O99" s="7">
        <f t="shared" si="10"/>
        <v>20.085146666666663</v>
      </c>
      <c r="P99" s="7">
        <f t="shared" si="11"/>
        <v>7.2993230769230779</v>
      </c>
    </row>
    <row r="100" spans="1:16">
      <c r="A100" s="8" t="s">
        <v>67</v>
      </c>
      <c r="B100" s="9" t="s">
        <v>68</v>
      </c>
      <c r="C100" s="10">
        <v>162.5</v>
      </c>
      <c r="D100" s="10">
        <v>162.5</v>
      </c>
      <c r="E100" s="10">
        <v>13.541666666666666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13.541666666666666</v>
      </c>
      <c r="L100" s="10">
        <f t="shared" si="7"/>
        <v>162.5</v>
      </c>
      <c r="M100" s="10">
        <f t="shared" si="8"/>
        <v>0</v>
      </c>
      <c r="N100" s="10">
        <f t="shared" si="9"/>
        <v>162.5</v>
      </c>
      <c r="O100" s="10">
        <f t="shared" si="10"/>
        <v>13.541666666666666</v>
      </c>
      <c r="P100" s="10">
        <f t="shared" si="11"/>
        <v>0</v>
      </c>
    </row>
    <row r="101" spans="1:16">
      <c r="A101" s="8" t="s">
        <v>69</v>
      </c>
      <c r="B101" s="9" t="s">
        <v>70</v>
      </c>
      <c r="C101" s="10">
        <v>35.700000000000003</v>
      </c>
      <c r="D101" s="10">
        <v>35.700000000000003</v>
      </c>
      <c r="E101" s="10">
        <v>2.9750000000000001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2.9750000000000001</v>
      </c>
      <c r="L101" s="10">
        <f t="shared" si="7"/>
        <v>35.700000000000003</v>
      </c>
      <c r="M101" s="10">
        <f t="shared" si="8"/>
        <v>0</v>
      </c>
      <c r="N101" s="10">
        <f t="shared" si="9"/>
        <v>35.700000000000003</v>
      </c>
      <c r="O101" s="10">
        <f t="shared" si="10"/>
        <v>2.9750000000000001</v>
      </c>
      <c r="P101" s="10">
        <f t="shared" si="11"/>
        <v>0</v>
      </c>
    </row>
    <row r="102" spans="1:16">
      <c r="A102" s="8" t="s">
        <v>61</v>
      </c>
      <c r="B102" s="9" t="s">
        <v>62</v>
      </c>
      <c r="C102" s="10">
        <v>25.5</v>
      </c>
      <c r="D102" s="10">
        <v>25.5</v>
      </c>
      <c r="E102" s="10">
        <v>2.125</v>
      </c>
      <c r="F102" s="10">
        <v>0</v>
      </c>
      <c r="G102" s="10">
        <v>0</v>
      </c>
      <c r="H102" s="10">
        <v>1.3575200000000001</v>
      </c>
      <c r="I102" s="10">
        <v>0</v>
      </c>
      <c r="J102" s="10">
        <v>0</v>
      </c>
      <c r="K102" s="10">
        <f t="shared" si="6"/>
        <v>2.125</v>
      </c>
      <c r="L102" s="10">
        <f t="shared" si="7"/>
        <v>25.5</v>
      </c>
      <c r="M102" s="10">
        <f t="shared" si="8"/>
        <v>0</v>
      </c>
      <c r="N102" s="10">
        <f t="shared" si="9"/>
        <v>24.142479999999999</v>
      </c>
      <c r="O102" s="10">
        <f t="shared" si="10"/>
        <v>0.76747999999999994</v>
      </c>
      <c r="P102" s="10">
        <f t="shared" si="11"/>
        <v>63.883294117647061</v>
      </c>
    </row>
    <row r="103" spans="1:16">
      <c r="A103" s="8" t="s">
        <v>71</v>
      </c>
      <c r="B103" s="9" t="s">
        <v>72</v>
      </c>
      <c r="C103" s="10">
        <v>15.9</v>
      </c>
      <c r="D103" s="10">
        <v>15.9</v>
      </c>
      <c r="E103" s="10">
        <v>1.325</v>
      </c>
      <c r="F103" s="10">
        <v>0</v>
      </c>
      <c r="G103" s="10">
        <v>0</v>
      </c>
      <c r="H103" s="10">
        <v>8.4000000000000005E-2</v>
      </c>
      <c r="I103" s="10">
        <v>0</v>
      </c>
      <c r="J103" s="10">
        <v>0</v>
      </c>
      <c r="K103" s="10">
        <f t="shared" si="6"/>
        <v>1.325</v>
      </c>
      <c r="L103" s="10">
        <f t="shared" si="7"/>
        <v>15.9</v>
      </c>
      <c r="M103" s="10">
        <f t="shared" si="8"/>
        <v>0</v>
      </c>
      <c r="N103" s="10">
        <f t="shared" si="9"/>
        <v>15.816000000000001</v>
      </c>
      <c r="O103" s="10">
        <f t="shared" si="10"/>
        <v>1.2409999999999999</v>
      </c>
      <c r="P103" s="10">
        <f t="shared" si="11"/>
        <v>6.3396226415094343</v>
      </c>
    </row>
    <row r="104" spans="1:16">
      <c r="A104" s="8" t="s">
        <v>79</v>
      </c>
      <c r="B104" s="9" t="s">
        <v>80</v>
      </c>
      <c r="C104" s="10">
        <v>3.9</v>
      </c>
      <c r="D104" s="10">
        <v>3.9</v>
      </c>
      <c r="E104" s="10">
        <v>0.32500000000000001</v>
      </c>
      <c r="F104" s="10">
        <v>0</v>
      </c>
      <c r="G104" s="10">
        <v>0</v>
      </c>
      <c r="H104" s="10">
        <v>0.14000000000000001</v>
      </c>
      <c r="I104" s="10">
        <v>0</v>
      </c>
      <c r="J104" s="10">
        <v>0</v>
      </c>
      <c r="K104" s="10">
        <f t="shared" si="6"/>
        <v>0.32500000000000001</v>
      </c>
      <c r="L104" s="10">
        <f t="shared" si="7"/>
        <v>3.9</v>
      </c>
      <c r="M104" s="10">
        <f t="shared" si="8"/>
        <v>0</v>
      </c>
      <c r="N104" s="10">
        <f t="shared" si="9"/>
        <v>3.76</v>
      </c>
      <c r="O104" s="10">
        <f t="shared" si="10"/>
        <v>0.185</v>
      </c>
      <c r="P104" s="10">
        <f t="shared" si="11"/>
        <v>43.07692307692308</v>
      </c>
    </row>
    <row r="105" spans="1:16">
      <c r="A105" s="8" t="s">
        <v>27</v>
      </c>
      <c r="B105" s="9" t="s">
        <v>28</v>
      </c>
      <c r="C105" s="10">
        <v>11.6</v>
      </c>
      <c r="D105" s="10">
        <v>11.6</v>
      </c>
      <c r="E105" s="10">
        <v>0.96666666666666667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0.96666666666666667</v>
      </c>
      <c r="L105" s="10">
        <f t="shared" si="7"/>
        <v>11.6</v>
      </c>
      <c r="M105" s="10">
        <f t="shared" si="8"/>
        <v>0</v>
      </c>
      <c r="N105" s="10">
        <f t="shared" si="9"/>
        <v>11.6</v>
      </c>
      <c r="O105" s="10">
        <f t="shared" si="10"/>
        <v>0.96666666666666667</v>
      </c>
      <c r="P105" s="10">
        <f t="shared" si="11"/>
        <v>0</v>
      </c>
    </row>
    <row r="106" spans="1:16">
      <c r="A106" s="8" t="s">
        <v>29</v>
      </c>
      <c r="B106" s="9" t="s">
        <v>30</v>
      </c>
      <c r="C106" s="10">
        <v>1.2</v>
      </c>
      <c r="D106" s="10">
        <v>1.2</v>
      </c>
      <c r="E106" s="10">
        <v>0.1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0.1</v>
      </c>
      <c r="L106" s="10">
        <f t="shared" si="7"/>
        <v>1.2</v>
      </c>
      <c r="M106" s="10">
        <f t="shared" si="8"/>
        <v>0</v>
      </c>
      <c r="N106" s="10">
        <f t="shared" si="9"/>
        <v>1.2</v>
      </c>
      <c r="O106" s="10">
        <f t="shared" si="10"/>
        <v>0.1</v>
      </c>
      <c r="P106" s="10">
        <f t="shared" si="11"/>
        <v>0</v>
      </c>
    </row>
    <row r="107" spans="1:16">
      <c r="A107" s="8" t="s">
        <v>31</v>
      </c>
      <c r="B107" s="9" t="s">
        <v>32</v>
      </c>
      <c r="C107" s="10">
        <v>3.7</v>
      </c>
      <c r="D107" s="10">
        <v>3.7</v>
      </c>
      <c r="E107" s="10">
        <v>0.30833333333333335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0.30833333333333335</v>
      </c>
      <c r="L107" s="10">
        <f t="shared" si="7"/>
        <v>3.7</v>
      </c>
      <c r="M107" s="10">
        <f t="shared" si="8"/>
        <v>0</v>
      </c>
      <c r="N107" s="10">
        <f t="shared" si="9"/>
        <v>3.7</v>
      </c>
      <c r="O107" s="10">
        <f t="shared" si="10"/>
        <v>0.30833333333333335</v>
      </c>
      <c r="P107" s="10">
        <f t="shared" si="11"/>
        <v>0</v>
      </c>
    </row>
    <row r="108" spans="1:16">
      <c r="A108" s="5" t="s">
        <v>115</v>
      </c>
      <c r="B108" s="6" t="s">
        <v>116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20</v>
      </c>
      <c r="I108" s="7">
        <v>0</v>
      </c>
      <c r="J108" s="7">
        <v>0</v>
      </c>
      <c r="K108" s="7">
        <f t="shared" si="6"/>
        <v>0</v>
      </c>
      <c r="L108" s="7">
        <f t="shared" si="7"/>
        <v>0</v>
      </c>
      <c r="M108" s="7">
        <f t="shared" si="8"/>
        <v>0</v>
      </c>
      <c r="N108" s="7">
        <f t="shared" si="9"/>
        <v>-20</v>
      </c>
      <c r="O108" s="7">
        <f t="shared" si="10"/>
        <v>-20</v>
      </c>
      <c r="P108" s="7">
        <f t="shared" si="11"/>
        <v>0</v>
      </c>
    </row>
    <row r="109" spans="1:16" ht="25.5">
      <c r="A109" s="8" t="s">
        <v>23</v>
      </c>
      <c r="B109" s="9" t="s">
        <v>24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20</v>
      </c>
      <c r="I109" s="10">
        <v>0</v>
      </c>
      <c r="J109" s="10">
        <v>0</v>
      </c>
      <c r="K109" s="10">
        <f t="shared" si="6"/>
        <v>0</v>
      </c>
      <c r="L109" s="10">
        <f t="shared" si="7"/>
        <v>0</v>
      </c>
      <c r="M109" s="10">
        <f t="shared" si="8"/>
        <v>0</v>
      </c>
      <c r="N109" s="10">
        <f t="shared" si="9"/>
        <v>-20</v>
      </c>
      <c r="O109" s="10">
        <f t="shared" si="10"/>
        <v>-20</v>
      </c>
      <c r="P109" s="10">
        <f t="shared" si="11"/>
        <v>0</v>
      </c>
    </row>
    <row r="110" spans="1:16">
      <c r="A110" s="5" t="s">
        <v>117</v>
      </c>
      <c r="B110" s="6" t="s">
        <v>118</v>
      </c>
      <c r="C110" s="7">
        <v>0</v>
      </c>
      <c r="D110" s="7">
        <v>404.16500000000002</v>
      </c>
      <c r="E110" s="7">
        <v>49.865000000000002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f t="shared" si="6"/>
        <v>49.865000000000002</v>
      </c>
      <c r="L110" s="7">
        <f t="shared" si="7"/>
        <v>404.16500000000002</v>
      </c>
      <c r="M110" s="7">
        <f t="shared" si="8"/>
        <v>0</v>
      </c>
      <c r="N110" s="7">
        <f t="shared" si="9"/>
        <v>404.16500000000002</v>
      </c>
      <c r="O110" s="7">
        <f t="shared" si="10"/>
        <v>49.865000000000002</v>
      </c>
      <c r="P110" s="7">
        <f t="shared" si="11"/>
        <v>0</v>
      </c>
    </row>
    <row r="111" spans="1:16" ht="25.5">
      <c r="A111" s="8" t="s">
        <v>39</v>
      </c>
      <c r="B111" s="9" t="s">
        <v>40</v>
      </c>
      <c r="C111" s="10">
        <v>0</v>
      </c>
      <c r="D111" s="10">
        <v>404.16500000000002</v>
      </c>
      <c r="E111" s="10">
        <v>49.865000000000002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49.865000000000002</v>
      </c>
      <c r="L111" s="10">
        <f t="shared" si="7"/>
        <v>404.16500000000002</v>
      </c>
      <c r="M111" s="10">
        <f t="shared" si="8"/>
        <v>0</v>
      </c>
      <c r="N111" s="10">
        <f t="shared" si="9"/>
        <v>404.16500000000002</v>
      </c>
      <c r="O111" s="10">
        <f t="shared" si="10"/>
        <v>49.865000000000002</v>
      </c>
      <c r="P111" s="10">
        <f t="shared" si="11"/>
        <v>0</v>
      </c>
    </row>
    <row r="112" spans="1:16">
      <c r="A112" s="5" t="s">
        <v>119</v>
      </c>
      <c r="B112" s="6" t="s">
        <v>120</v>
      </c>
      <c r="C112" s="7">
        <v>0</v>
      </c>
      <c r="D112" s="7">
        <v>143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f t="shared" si="6"/>
        <v>0</v>
      </c>
      <c r="L112" s="7">
        <f t="shared" si="7"/>
        <v>143</v>
      </c>
      <c r="M112" s="7">
        <f t="shared" si="8"/>
        <v>0</v>
      </c>
      <c r="N112" s="7">
        <f t="shared" si="9"/>
        <v>143</v>
      </c>
      <c r="O112" s="7">
        <f t="shared" si="10"/>
        <v>0</v>
      </c>
      <c r="P112" s="7">
        <f t="shared" si="11"/>
        <v>0</v>
      </c>
    </row>
    <row r="113" spans="1:16" ht="25.5">
      <c r="A113" s="8" t="s">
        <v>39</v>
      </c>
      <c r="B113" s="9" t="s">
        <v>40</v>
      </c>
      <c r="C113" s="10">
        <v>0</v>
      </c>
      <c r="D113" s="10">
        <v>143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143</v>
      </c>
      <c r="M113" s="10">
        <f t="shared" si="8"/>
        <v>0</v>
      </c>
      <c r="N113" s="10">
        <f t="shared" si="9"/>
        <v>143</v>
      </c>
      <c r="O113" s="10">
        <f t="shared" si="10"/>
        <v>0</v>
      </c>
      <c r="P113" s="10">
        <f t="shared" si="11"/>
        <v>0</v>
      </c>
    </row>
    <row r="114" spans="1:16">
      <c r="A114" s="5" t="s">
        <v>121</v>
      </c>
      <c r="B114" s="6" t="s">
        <v>54</v>
      </c>
      <c r="C114" s="7">
        <v>0</v>
      </c>
      <c r="D114" s="7">
        <v>950</v>
      </c>
      <c r="E114" s="7">
        <v>665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f t="shared" si="6"/>
        <v>665</v>
      </c>
      <c r="L114" s="7">
        <f t="shared" si="7"/>
        <v>950</v>
      </c>
      <c r="M114" s="7">
        <f t="shared" si="8"/>
        <v>0</v>
      </c>
      <c r="N114" s="7">
        <f t="shared" si="9"/>
        <v>950</v>
      </c>
      <c r="O114" s="7">
        <f t="shared" si="10"/>
        <v>665</v>
      </c>
      <c r="P114" s="7">
        <f t="shared" si="11"/>
        <v>0</v>
      </c>
    </row>
    <row r="115" spans="1:16" ht="25.5">
      <c r="A115" s="8" t="s">
        <v>39</v>
      </c>
      <c r="B115" s="9" t="s">
        <v>40</v>
      </c>
      <c r="C115" s="10">
        <v>0</v>
      </c>
      <c r="D115" s="10">
        <v>950</v>
      </c>
      <c r="E115" s="10">
        <v>665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665</v>
      </c>
      <c r="L115" s="10">
        <f t="shared" si="7"/>
        <v>950</v>
      </c>
      <c r="M115" s="10">
        <f t="shared" si="8"/>
        <v>0</v>
      </c>
      <c r="N115" s="10">
        <f t="shared" si="9"/>
        <v>950</v>
      </c>
      <c r="O115" s="10">
        <f t="shared" si="10"/>
        <v>665</v>
      </c>
      <c r="P115" s="10">
        <f t="shared" si="11"/>
        <v>0</v>
      </c>
    </row>
    <row r="116" spans="1:16" ht="25.5">
      <c r="A116" s="5" t="s">
        <v>122</v>
      </c>
      <c r="B116" s="6" t="s">
        <v>123</v>
      </c>
      <c r="C116" s="7">
        <v>4586.0901299999996</v>
      </c>
      <c r="D116" s="7">
        <v>6231.2901299999994</v>
      </c>
      <c r="E116" s="7">
        <v>358.33300000000003</v>
      </c>
      <c r="F116" s="7">
        <v>145.21010999999999</v>
      </c>
      <c r="G116" s="7">
        <v>0</v>
      </c>
      <c r="H116" s="7">
        <v>173.66730999999999</v>
      </c>
      <c r="I116" s="7">
        <v>0</v>
      </c>
      <c r="J116" s="7">
        <v>0</v>
      </c>
      <c r="K116" s="7">
        <f t="shared" si="6"/>
        <v>213.12289000000004</v>
      </c>
      <c r="L116" s="7">
        <f t="shared" si="7"/>
        <v>6086.0800199999994</v>
      </c>
      <c r="M116" s="7">
        <f t="shared" si="8"/>
        <v>40.52378932445518</v>
      </c>
      <c r="N116" s="7">
        <f t="shared" si="9"/>
        <v>6057.6228199999996</v>
      </c>
      <c r="O116" s="7">
        <f t="shared" si="10"/>
        <v>184.66569000000004</v>
      </c>
      <c r="P116" s="7">
        <f t="shared" si="11"/>
        <v>48.465340897991524</v>
      </c>
    </row>
    <row r="117" spans="1:16" ht="25.5">
      <c r="A117" s="5" t="s">
        <v>124</v>
      </c>
      <c r="B117" s="6" t="s">
        <v>125</v>
      </c>
      <c r="C117" s="7">
        <v>134</v>
      </c>
      <c r="D117" s="7">
        <v>134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f t="shared" si="6"/>
        <v>0</v>
      </c>
      <c r="L117" s="7">
        <f t="shared" si="7"/>
        <v>134</v>
      </c>
      <c r="M117" s="7">
        <f t="shared" si="8"/>
        <v>0</v>
      </c>
      <c r="N117" s="7">
        <f t="shared" si="9"/>
        <v>134</v>
      </c>
      <c r="O117" s="7">
        <f t="shared" si="10"/>
        <v>0</v>
      </c>
      <c r="P117" s="7">
        <f t="shared" si="11"/>
        <v>0</v>
      </c>
    </row>
    <row r="118" spans="1:16" ht="25.5">
      <c r="A118" s="8" t="s">
        <v>23</v>
      </c>
      <c r="B118" s="9" t="s">
        <v>24</v>
      </c>
      <c r="C118" s="10">
        <v>134</v>
      </c>
      <c r="D118" s="10">
        <v>134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134</v>
      </c>
      <c r="M118" s="10">
        <f t="shared" si="8"/>
        <v>0</v>
      </c>
      <c r="N118" s="10">
        <f t="shared" si="9"/>
        <v>134</v>
      </c>
      <c r="O118" s="10">
        <f t="shared" si="10"/>
        <v>0</v>
      </c>
      <c r="P118" s="10">
        <f t="shared" si="11"/>
        <v>0</v>
      </c>
    </row>
    <row r="119" spans="1:16">
      <c r="A119" s="5" t="s">
        <v>126</v>
      </c>
      <c r="B119" s="6" t="s">
        <v>127</v>
      </c>
      <c r="C119" s="7">
        <v>0</v>
      </c>
      <c r="D119" s="7">
        <v>10</v>
      </c>
      <c r="E119" s="7">
        <v>0</v>
      </c>
      <c r="F119" s="7">
        <v>0</v>
      </c>
      <c r="G119" s="7">
        <v>0</v>
      </c>
      <c r="H119" s="7">
        <v>0.42</v>
      </c>
      <c r="I119" s="7">
        <v>0</v>
      </c>
      <c r="J119" s="7">
        <v>0</v>
      </c>
      <c r="K119" s="7">
        <f t="shared" si="6"/>
        <v>0</v>
      </c>
      <c r="L119" s="7">
        <f t="shared" si="7"/>
        <v>10</v>
      </c>
      <c r="M119" s="7">
        <f t="shared" si="8"/>
        <v>0</v>
      </c>
      <c r="N119" s="7">
        <f t="shared" si="9"/>
        <v>9.58</v>
      </c>
      <c r="O119" s="7">
        <f t="shared" si="10"/>
        <v>-0.42</v>
      </c>
      <c r="P119" s="7">
        <f t="shared" si="11"/>
        <v>0</v>
      </c>
    </row>
    <row r="120" spans="1:16">
      <c r="A120" s="8" t="s">
        <v>79</v>
      </c>
      <c r="B120" s="9" t="s">
        <v>80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0.42</v>
      </c>
      <c r="I120" s="10">
        <v>0</v>
      </c>
      <c r="J120" s="10">
        <v>0</v>
      </c>
      <c r="K120" s="10">
        <f t="shared" si="6"/>
        <v>0</v>
      </c>
      <c r="L120" s="10">
        <f t="shared" si="7"/>
        <v>0</v>
      </c>
      <c r="M120" s="10">
        <f t="shared" si="8"/>
        <v>0</v>
      </c>
      <c r="N120" s="10">
        <f t="shared" si="9"/>
        <v>-0.42</v>
      </c>
      <c r="O120" s="10">
        <f t="shared" si="10"/>
        <v>-0.42</v>
      </c>
      <c r="P120" s="10">
        <f t="shared" si="11"/>
        <v>0</v>
      </c>
    </row>
    <row r="121" spans="1:16" ht="25.5">
      <c r="A121" s="8" t="s">
        <v>23</v>
      </c>
      <c r="B121" s="9" t="s">
        <v>24</v>
      </c>
      <c r="C121" s="10">
        <v>0</v>
      </c>
      <c r="D121" s="10">
        <v>10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10</v>
      </c>
      <c r="M121" s="10">
        <f t="shared" si="8"/>
        <v>0</v>
      </c>
      <c r="N121" s="10">
        <f t="shared" si="9"/>
        <v>10</v>
      </c>
      <c r="O121" s="10">
        <f t="shared" si="10"/>
        <v>0</v>
      </c>
      <c r="P121" s="10">
        <f t="shared" si="11"/>
        <v>0</v>
      </c>
    </row>
    <row r="122" spans="1:16" ht="51">
      <c r="A122" s="5" t="s">
        <v>128</v>
      </c>
      <c r="B122" s="6" t="s">
        <v>129</v>
      </c>
      <c r="C122" s="7">
        <v>38</v>
      </c>
      <c r="D122" s="7">
        <v>583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f t="shared" si="6"/>
        <v>0</v>
      </c>
      <c r="L122" s="7">
        <f t="shared" si="7"/>
        <v>583</v>
      </c>
      <c r="M122" s="7">
        <f t="shared" si="8"/>
        <v>0</v>
      </c>
      <c r="N122" s="7">
        <f t="shared" si="9"/>
        <v>583</v>
      </c>
      <c r="O122" s="7">
        <f t="shared" si="10"/>
        <v>0</v>
      </c>
      <c r="P122" s="7">
        <f t="shared" si="11"/>
        <v>0</v>
      </c>
    </row>
    <row r="123" spans="1:16" ht="25.5">
      <c r="A123" s="8" t="s">
        <v>39</v>
      </c>
      <c r="B123" s="9" t="s">
        <v>40</v>
      </c>
      <c r="C123" s="10">
        <v>38</v>
      </c>
      <c r="D123" s="10">
        <v>583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</v>
      </c>
      <c r="L123" s="10">
        <f t="shared" si="7"/>
        <v>583</v>
      </c>
      <c r="M123" s="10">
        <f t="shared" si="8"/>
        <v>0</v>
      </c>
      <c r="N123" s="10">
        <f t="shared" si="9"/>
        <v>583</v>
      </c>
      <c r="O123" s="10">
        <f t="shared" si="10"/>
        <v>0</v>
      </c>
      <c r="P123" s="10">
        <f t="shared" si="11"/>
        <v>0</v>
      </c>
    </row>
    <row r="124" spans="1:16" ht="25.5">
      <c r="A124" s="5" t="s">
        <v>130</v>
      </c>
      <c r="B124" s="6" t="s">
        <v>131</v>
      </c>
      <c r="C124" s="7">
        <v>0</v>
      </c>
      <c r="D124" s="7">
        <v>618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 t="shared" si="6"/>
        <v>0</v>
      </c>
      <c r="L124" s="7">
        <f t="shared" si="7"/>
        <v>618</v>
      </c>
      <c r="M124" s="7">
        <f t="shared" si="8"/>
        <v>0</v>
      </c>
      <c r="N124" s="7">
        <f t="shared" si="9"/>
        <v>618</v>
      </c>
      <c r="O124" s="7">
        <f t="shared" si="10"/>
        <v>0</v>
      </c>
      <c r="P124" s="7">
        <f t="shared" si="11"/>
        <v>0</v>
      </c>
    </row>
    <row r="125" spans="1:16" ht="25.5">
      <c r="A125" s="8" t="s">
        <v>23</v>
      </c>
      <c r="B125" s="9" t="s">
        <v>24</v>
      </c>
      <c r="C125" s="10">
        <v>0</v>
      </c>
      <c r="D125" s="10">
        <v>618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618</v>
      </c>
      <c r="M125" s="10">
        <f t="shared" si="8"/>
        <v>0</v>
      </c>
      <c r="N125" s="10">
        <f t="shared" si="9"/>
        <v>618</v>
      </c>
      <c r="O125" s="10">
        <f t="shared" si="10"/>
        <v>0</v>
      </c>
      <c r="P125" s="10">
        <f t="shared" si="11"/>
        <v>0</v>
      </c>
    </row>
    <row r="126" spans="1:16">
      <c r="A126" s="5" t="s">
        <v>132</v>
      </c>
      <c r="B126" s="6" t="s">
        <v>120</v>
      </c>
      <c r="C126" s="7">
        <v>0</v>
      </c>
      <c r="D126" s="7">
        <v>472.2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 t="shared" si="6"/>
        <v>0</v>
      </c>
      <c r="L126" s="7">
        <f t="shared" si="7"/>
        <v>472.2</v>
      </c>
      <c r="M126" s="7">
        <f t="shared" si="8"/>
        <v>0</v>
      </c>
      <c r="N126" s="7">
        <f t="shared" si="9"/>
        <v>472.2</v>
      </c>
      <c r="O126" s="7">
        <f t="shared" si="10"/>
        <v>0</v>
      </c>
      <c r="P126" s="7">
        <f t="shared" si="11"/>
        <v>0</v>
      </c>
    </row>
    <row r="127" spans="1:16">
      <c r="A127" s="8" t="s">
        <v>45</v>
      </c>
      <c r="B127" s="9" t="s">
        <v>46</v>
      </c>
      <c r="C127" s="10">
        <v>0</v>
      </c>
      <c r="D127" s="10">
        <v>15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15</v>
      </c>
      <c r="M127" s="10">
        <f t="shared" si="8"/>
        <v>0</v>
      </c>
      <c r="N127" s="10">
        <f t="shared" si="9"/>
        <v>15</v>
      </c>
      <c r="O127" s="10">
        <f t="shared" si="10"/>
        <v>0</v>
      </c>
      <c r="P127" s="10">
        <f t="shared" si="11"/>
        <v>0</v>
      </c>
    </row>
    <row r="128" spans="1:16" ht="25.5">
      <c r="A128" s="8" t="s">
        <v>39</v>
      </c>
      <c r="B128" s="9" t="s">
        <v>40</v>
      </c>
      <c r="C128" s="10">
        <v>0</v>
      </c>
      <c r="D128" s="10">
        <v>457.2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457.2</v>
      </c>
      <c r="M128" s="10">
        <f t="shared" si="8"/>
        <v>0</v>
      </c>
      <c r="N128" s="10">
        <f t="shared" si="9"/>
        <v>457.2</v>
      </c>
      <c r="O128" s="10">
        <f t="shared" si="10"/>
        <v>0</v>
      </c>
      <c r="P128" s="10">
        <f t="shared" si="11"/>
        <v>0</v>
      </c>
    </row>
    <row r="129" spans="1:16">
      <c r="A129" s="5" t="s">
        <v>133</v>
      </c>
      <c r="B129" s="6" t="s">
        <v>52</v>
      </c>
      <c r="C129" s="7">
        <v>4414.0901299999996</v>
      </c>
      <c r="D129" s="7">
        <v>4414.0901299999996</v>
      </c>
      <c r="E129" s="7">
        <v>358.33300000000003</v>
      </c>
      <c r="F129" s="7">
        <v>145.21010999999999</v>
      </c>
      <c r="G129" s="7">
        <v>0</v>
      </c>
      <c r="H129" s="7">
        <v>173.24731</v>
      </c>
      <c r="I129" s="7">
        <v>0</v>
      </c>
      <c r="J129" s="7">
        <v>0</v>
      </c>
      <c r="K129" s="7">
        <f t="shared" si="6"/>
        <v>213.12289000000004</v>
      </c>
      <c r="L129" s="7">
        <f t="shared" si="7"/>
        <v>4268.8800199999996</v>
      </c>
      <c r="M129" s="7">
        <f t="shared" si="8"/>
        <v>40.52378932445518</v>
      </c>
      <c r="N129" s="7">
        <f t="shared" si="9"/>
        <v>4240.8428199999998</v>
      </c>
      <c r="O129" s="7">
        <f t="shared" si="10"/>
        <v>185.08569000000003</v>
      </c>
      <c r="P129" s="7">
        <f t="shared" si="11"/>
        <v>48.348131486633939</v>
      </c>
    </row>
    <row r="130" spans="1:16" ht="25.5">
      <c r="A130" s="8" t="s">
        <v>39</v>
      </c>
      <c r="B130" s="9" t="s">
        <v>40</v>
      </c>
      <c r="C130" s="10">
        <v>4414.0901299999996</v>
      </c>
      <c r="D130" s="10">
        <v>4414.0901299999996</v>
      </c>
      <c r="E130" s="10">
        <v>358.33300000000003</v>
      </c>
      <c r="F130" s="10">
        <v>145.21010999999999</v>
      </c>
      <c r="G130" s="10">
        <v>0</v>
      </c>
      <c r="H130" s="10">
        <v>173.24731</v>
      </c>
      <c r="I130" s="10">
        <v>0</v>
      </c>
      <c r="J130" s="10">
        <v>0</v>
      </c>
      <c r="K130" s="10">
        <f t="shared" si="6"/>
        <v>213.12289000000004</v>
      </c>
      <c r="L130" s="10">
        <f t="shared" si="7"/>
        <v>4268.8800199999996</v>
      </c>
      <c r="M130" s="10">
        <f t="shared" si="8"/>
        <v>40.52378932445518</v>
      </c>
      <c r="N130" s="10">
        <f t="shared" si="9"/>
        <v>4240.8428199999998</v>
      </c>
      <c r="O130" s="10">
        <f t="shared" si="10"/>
        <v>185.08569000000003</v>
      </c>
      <c r="P130" s="10">
        <f t="shared" si="11"/>
        <v>48.348131486633939</v>
      </c>
    </row>
    <row r="131" spans="1:16" ht="25.5">
      <c r="A131" s="5" t="s">
        <v>134</v>
      </c>
      <c r="B131" s="6" t="s">
        <v>135</v>
      </c>
      <c r="C131" s="7">
        <v>5854.2491200000004</v>
      </c>
      <c r="D131" s="7">
        <v>21334.010120000006</v>
      </c>
      <c r="E131" s="7">
        <v>3569.2460000000001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6"/>
        <v>3569.2460000000001</v>
      </c>
      <c r="L131" s="7">
        <f t="shared" si="7"/>
        <v>21334.010120000006</v>
      </c>
      <c r="M131" s="7">
        <f t="shared" si="8"/>
        <v>0</v>
      </c>
      <c r="N131" s="7">
        <f t="shared" si="9"/>
        <v>21334.010120000006</v>
      </c>
      <c r="O131" s="7">
        <f t="shared" si="10"/>
        <v>3569.2460000000001</v>
      </c>
      <c r="P131" s="7">
        <f t="shared" si="11"/>
        <v>0</v>
      </c>
    </row>
    <row r="132" spans="1:16">
      <c r="A132" s="5" t="s">
        <v>136</v>
      </c>
      <c r="B132" s="6" t="s">
        <v>137</v>
      </c>
      <c r="C132" s="7">
        <v>2317.6323700000003</v>
      </c>
      <c r="D132" s="7">
        <v>9241.00137</v>
      </c>
      <c r="E132" s="7">
        <v>1000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 t="shared" si="6"/>
        <v>1000</v>
      </c>
      <c r="L132" s="7">
        <f t="shared" si="7"/>
        <v>9241.00137</v>
      </c>
      <c r="M132" s="7">
        <f t="shared" si="8"/>
        <v>0</v>
      </c>
      <c r="N132" s="7">
        <f t="shared" si="9"/>
        <v>9241.00137</v>
      </c>
      <c r="O132" s="7">
        <f t="shared" si="10"/>
        <v>1000</v>
      </c>
      <c r="P132" s="7">
        <f t="shared" si="11"/>
        <v>0</v>
      </c>
    </row>
    <row r="133" spans="1:16">
      <c r="A133" s="8" t="s">
        <v>138</v>
      </c>
      <c r="B133" s="9" t="s">
        <v>139</v>
      </c>
      <c r="C133" s="10">
        <v>514.0675</v>
      </c>
      <c r="D133" s="10">
        <v>2437.4365000000003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2437.4365000000003</v>
      </c>
      <c r="M133" s="10">
        <f t="shared" si="8"/>
        <v>0</v>
      </c>
      <c r="N133" s="10">
        <f t="shared" si="9"/>
        <v>2437.4365000000003</v>
      </c>
      <c r="O133" s="10">
        <f t="shared" si="10"/>
        <v>0</v>
      </c>
      <c r="P133" s="10">
        <f t="shared" si="11"/>
        <v>0</v>
      </c>
    </row>
    <row r="134" spans="1:16" ht="25.5">
      <c r="A134" s="8" t="s">
        <v>39</v>
      </c>
      <c r="B134" s="9" t="s">
        <v>40</v>
      </c>
      <c r="C134" s="10">
        <v>1803.5648700000002</v>
      </c>
      <c r="D134" s="10">
        <v>6803.5648700000002</v>
      </c>
      <c r="E134" s="10">
        <v>1000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1000</v>
      </c>
      <c r="L134" s="10">
        <f t="shared" ref="L134:L197" si="13">D134-F134</f>
        <v>6803.5648700000002</v>
      </c>
      <c r="M134" s="10">
        <f t="shared" ref="M134:M197" si="14">IF(E134=0,0,(F134/E134)*100)</f>
        <v>0</v>
      </c>
      <c r="N134" s="10">
        <f t="shared" ref="N134:N197" si="15">D134-H134</f>
        <v>6803.5648700000002</v>
      </c>
      <c r="O134" s="10">
        <f t="shared" ref="O134:O197" si="16">E134-H134</f>
        <v>1000</v>
      </c>
      <c r="P134" s="10">
        <f t="shared" ref="P134:P197" si="17">IF(E134=0,0,(H134/E134)*100)</f>
        <v>0</v>
      </c>
    </row>
    <row r="135" spans="1:16">
      <c r="A135" s="5" t="s">
        <v>140</v>
      </c>
      <c r="B135" s="6" t="s">
        <v>141</v>
      </c>
      <c r="C135" s="7">
        <v>769.97379000000012</v>
      </c>
      <c r="D135" s="7">
        <v>1080.89879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 t="shared" si="12"/>
        <v>0</v>
      </c>
      <c r="L135" s="7">
        <f t="shared" si="13"/>
        <v>1080.89879</v>
      </c>
      <c r="M135" s="7">
        <f t="shared" si="14"/>
        <v>0</v>
      </c>
      <c r="N135" s="7">
        <f t="shared" si="15"/>
        <v>1080.89879</v>
      </c>
      <c r="O135" s="7">
        <f t="shared" si="16"/>
        <v>0</v>
      </c>
      <c r="P135" s="7">
        <f t="shared" si="17"/>
        <v>0</v>
      </c>
    </row>
    <row r="136" spans="1:16">
      <c r="A136" s="8" t="s">
        <v>138</v>
      </c>
      <c r="B136" s="9" t="s">
        <v>139</v>
      </c>
      <c r="C136" s="10">
        <v>65.734999999999999</v>
      </c>
      <c r="D136" s="10">
        <v>65.734999999999999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65.734999999999999</v>
      </c>
      <c r="M136" s="10">
        <f t="shared" si="14"/>
        <v>0</v>
      </c>
      <c r="N136" s="10">
        <f t="shared" si="15"/>
        <v>65.734999999999999</v>
      </c>
      <c r="O136" s="10">
        <f t="shared" si="16"/>
        <v>0</v>
      </c>
      <c r="P136" s="10">
        <f t="shared" si="17"/>
        <v>0</v>
      </c>
    </row>
    <row r="137" spans="1:16" ht="25.5">
      <c r="A137" s="8" t="s">
        <v>39</v>
      </c>
      <c r="B137" s="9" t="s">
        <v>40</v>
      </c>
      <c r="C137" s="10">
        <v>704.23879000000011</v>
      </c>
      <c r="D137" s="10">
        <v>1015.1637900000001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1015.1637900000001</v>
      </c>
      <c r="M137" s="10">
        <f t="shared" si="14"/>
        <v>0</v>
      </c>
      <c r="N137" s="10">
        <f t="shared" si="15"/>
        <v>1015.1637900000001</v>
      </c>
      <c r="O137" s="10">
        <f t="shared" si="16"/>
        <v>0</v>
      </c>
      <c r="P137" s="10">
        <f t="shared" si="17"/>
        <v>0</v>
      </c>
    </row>
    <row r="138" spans="1:16" ht="25.5">
      <c r="A138" s="5" t="s">
        <v>142</v>
      </c>
      <c r="B138" s="6" t="s">
        <v>143</v>
      </c>
      <c r="C138" s="7">
        <v>661.37427000000002</v>
      </c>
      <c r="D138" s="7">
        <v>8597.3202700000002</v>
      </c>
      <c r="E138" s="7">
        <v>2490.9459999999999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 t="shared" si="12"/>
        <v>2490.9459999999999</v>
      </c>
      <c r="L138" s="7">
        <f t="shared" si="13"/>
        <v>8597.3202700000002</v>
      </c>
      <c r="M138" s="7">
        <f t="shared" si="14"/>
        <v>0</v>
      </c>
      <c r="N138" s="7">
        <f t="shared" si="15"/>
        <v>8597.3202700000002</v>
      </c>
      <c r="O138" s="7">
        <f t="shared" si="16"/>
        <v>2490.9459999999999</v>
      </c>
      <c r="P138" s="7">
        <f t="shared" si="17"/>
        <v>0</v>
      </c>
    </row>
    <row r="139" spans="1:16">
      <c r="A139" s="8" t="s">
        <v>55</v>
      </c>
      <c r="B139" s="9" t="s">
        <v>56</v>
      </c>
      <c r="C139" s="10">
        <v>635.87565000000006</v>
      </c>
      <c r="D139" s="10">
        <v>6680.8756500000009</v>
      </c>
      <c r="E139" s="10">
        <v>2000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2000</v>
      </c>
      <c r="L139" s="10">
        <f t="shared" si="13"/>
        <v>6680.8756500000009</v>
      </c>
      <c r="M139" s="10">
        <f t="shared" si="14"/>
        <v>0</v>
      </c>
      <c r="N139" s="10">
        <f t="shared" si="15"/>
        <v>6680.8756500000009</v>
      </c>
      <c r="O139" s="10">
        <f t="shared" si="16"/>
        <v>2000</v>
      </c>
      <c r="P139" s="10">
        <f t="shared" si="17"/>
        <v>0</v>
      </c>
    </row>
    <row r="140" spans="1:16" ht="25.5">
      <c r="A140" s="8" t="s">
        <v>39</v>
      </c>
      <c r="B140" s="9" t="s">
        <v>40</v>
      </c>
      <c r="C140" s="10">
        <v>25.498619999999999</v>
      </c>
      <c r="D140" s="10">
        <v>1916.4446200000002</v>
      </c>
      <c r="E140" s="10">
        <v>490.94600000000003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490.94600000000003</v>
      </c>
      <c r="L140" s="10">
        <f t="shared" si="13"/>
        <v>1916.4446200000002</v>
      </c>
      <c r="M140" s="10">
        <f t="shared" si="14"/>
        <v>0</v>
      </c>
      <c r="N140" s="10">
        <f t="shared" si="15"/>
        <v>1916.4446200000002</v>
      </c>
      <c r="O140" s="10">
        <f t="shared" si="16"/>
        <v>490.94600000000003</v>
      </c>
      <c r="P140" s="10">
        <f t="shared" si="17"/>
        <v>0</v>
      </c>
    </row>
    <row r="141" spans="1:16" ht="25.5">
      <c r="A141" s="5" t="s">
        <v>144</v>
      </c>
      <c r="B141" s="6" t="s">
        <v>145</v>
      </c>
      <c r="C141" s="7">
        <v>9.725620000000001</v>
      </c>
      <c r="D141" s="7">
        <v>319.24662000000001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 t="shared" si="12"/>
        <v>0</v>
      </c>
      <c r="L141" s="7">
        <f t="shared" si="13"/>
        <v>319.24662000000001</v>
      </c>
      <c r="M141" s="7">
        <f t="shared" si="14"/>
        <v>0</v>
      </c>
      <c r="N141" s="7">
        <f t="shared" si="15"/>
        <v>319.24662000000001</v>
      </c>
      <c r="O141" s="7">
        <f t="shared" si="16"/>
        <v>0</v>
      </c>
      <c r="P141" s="7">
        <f t="shared" si="17"/>
        <v>0</v>
      </c>
    </row>
    <row r="142" spans="1:16">
      <c r="A142" s="8" t="s">
        <v>55</v>
      </c>
      <c r="B142" s="9" t="s">
        <v>56</v>
      </c>
      <c r="C142" s="10">
        <v>9.725620000000001</v>
      </c>
      <c r="D142" s="10">
        <v>319.24662000000001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</v>
      </c>
      <c r="L142" s="10">
        <f t="shared" si="13"/>
        <v>319.24662000000001</v>
      </c>
      <c r="M142" s="10">
        <f t="shared" si="14"/>
        <v>0</v>
      </c>
      <c r="N142" s="10">
        <f t="shared" si="15"/>
        <v>319.24662000000001</v>
      </c>
      <c r="O142" s="10">
        <f t="shared" si="16"/>
        <v>0</v>
      </c>
      <c r="P142" s="10">
        <f t="shared" si="17"/>
        <v>0</v>
      </c>
    </row>
    <row r="143" spans="1:16">
      <c r="A143" s="5" t="s">
        <v>146</v>
      </c>
      <c r="B143" s="6" t="s">
        <v>147</v>
      </c>
      <c r="C143" s="7">
        <v>107.51407</v>
      </c>
      <c r="D143" s="7">
        <v>107.51407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12"/>
        <v>0</v>
      </c>
      <c r="L143" s="7">
        <f t="shared" si="13"/>
        <v>107.51407</v>
      </c>
      <c r="M143" s="7">
        <f t="shared" si="14"/>
        <v>0</v>
      </c>
      <c r="N143" s="7">
        <f t="shared" si="15"/>
        <v>107.51407</v>
      </c>
      <c r="O143" s="7">
        <f t="shared" si="16"/>
        <v>0</v>
      </c>
      <c r="P143" s="7">
        <f t="shared" si="17"/>
        <v>0</v>
      </c>
    </row>
    <row r="144" spans="1:16">
      <c r="A144" s="8" t="s">
        <v>45</v>
      </c>
      <c r="B144" s="9" t="s">
        <v>46</v>
      </c>
      <c r="C144" s="10">
        <v>69.678070000000005</v>
      </c>
      <c r="D144" s="10">
        <v>69.678070000000005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69.678070000000005</v>
      </c>
      <c r="M144" s="10">
        <f t="shared" si="14"/>
        <v>0</v>
      </c>
      <c r="N144" s="10">
        <f t="shared" si="15"/>
        <v>69.678070000000005</v>
      </c>
      <c r="O144" s="10">
        <f t="shared" si="16"/>
        <v>0</v>
      </c>
      <c r="P144" s="10">
        <f t="shared" si="17"/>
        <v>0</v>
      </c>
    </row>
    <row r="145" spans="1:16" ht="25.5">
      <c r="A145" s="8" t="s">
        <v>39</v>
      </c>
      <c r="B145" s="9" t="s">
        <v>40</v>
      </c>
      <c r="C145" s="10">
        <v>37.835999999999999</v>
      </c>
      <c r="D145" s="10">
        <v>37.835999999999999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37.835999999999999</v>
      </c>
      <c r="M145" s="10">
        <f t="shared" si="14"/>
        <v>0</v>
      </c>
      <c r="N145" s="10">
        <f t="shared" si="15"/>
        <v>37.835999999999999</v>
      </c>
      <c r="O145" s="10">
        <f t="shared" si="16"/>
        <v>0</v>
      </c>
      <c r="P145" s="10">
        <f t="shared" si="17"/>
        <v>0</v>
      </c>
    </row>
    <row r="146" spans="1:16" ht="25.5">
      <c r="A146" s="5" t="s">
        <v>148</v>
      </c>
      <c r="B146" s="6" t="s">
        <v>149</v>
      </c>
      <c r="C146" s="7">
        <v>937.98400000000004</v>
      </c>
      <c r="D146" s="7">
        <v>937.98400000000004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 t="shared" si="12"/>
        <v>0</v>
      </c>
      <c r="L146" s="7">
        <f t="shared" si="13"/>
        <v>937.98400000000004</v>
      </c>
      <c r="M146" s="7">
        <f t="shared" si="14"/>
        <v>0</v>
      </c>
      <c r="N146" s="7">
        <f t="shared" si="15"/>
        <v>937.98400000000004</v>
      </c>
      <c r="O146" s="7">
        <f t="shared" si="16"/>
        <v>0</v>
      </c>
      <c r="P146" s="7">
        <f t="shared" si="17"/>
        <v>0</v>
      </c>
    </row>
    <row r="147" spans="1:16" ht="25.5">
      <c r="A147" s="8" t="s">
        <v>39</v>
      </c>
      <c r="B147" s="9" t="s">
        <v>40</v>
      </c>
      <c r="C147" s="10">
        <v>937.98400000000004</v>
      </c>
      <c r="D147" s="10">
        <v>937.98400000000004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937.98400000000004</v>
      </c>
      <c r="M147" s="10">
        <f t="shared" si="14"/>
        <v>0</v>
      </c>
      <c r="N147" s="10">
        <f t="shared" si="15"/>
        <v>937.98400000000004</v>
      </c>
      <c r="O147" s="10">
        <f t="shared" si="16"/>
        <v>0</v>
      </c>
      <c r="P147" s="10">
        <f t="shared" si="17"/>
        <v>0</v>
      </c>
    </row>
    <row r="148" spans="1:16">
      <c r="A148" s="5" t="s">
        <v>150</v>
      </c>
      <c r="B148" s="6" t="s">
        <v>151</v>
      </c>
      <c r="C148" s="7">
        <v>1050.0450000000001</v>
      </c>
      <c r="D148" s="7">
        <v>1050.0450000000001</v>
      </c>
      <c r="E148" s="7">
        <v>78.3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 t="shared" si="12"/>
        <v>78.3</v>
      </c>
      <c r="L148" s="7">
        <f t="shared" si="13"/>
        <v>1050.0450000000001</v>
      </c>
      <c r="M148" s="7">
        <f t="shared" si="14"/>
        <v>0</v>
      </c>
      <c r="N148" s="7">
        <f t="shared" si="15"/>
        <v>1050.0450000000001</v>
      </c>
      <c r="O148" s="7">
        <f t="shared" si="16"/>
        <v>78.3</v>
      </c>
      <c r="P148" s="7">
        <f t="shared" si="17"/>
        <v>0</v>
      </c>
    </row>
    <row r="149" spans="1:16" ht="25.5">
      <c r="A149" s="8" t="s">
        <v>35</v>
      </c>
      <c r="B149" s="9" t="s">
        <v>36</v>
      </c>
      <c r="C149" s="10">
        <v>861.14499999999998</v>
      </c>
      <c r="D149" s="10">
        <v>861.14499999999998</v>
      </c>
      <c r="E149" s="10">
        <v>78.3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78.3</v>
      </c>
      <c r="L149" s="10">
        <f t="shared" si="13"/>
        <v>861.14499999999998</v>
      </c>
      <c r="M149" s="10">
        <f t="shared" si="14"/>
        <v>0</v>
      </c>
      <c r="N149" s="10">
        <f t="shared" si="15"/>
        <v>861.14499999999998</v>
      </c>
      <c r="O149" s="10">
        <f t="shared" si="16"/>
        <v>78.3</v>
      </c>
      <c r="P149" s="10">
        <f t="shared" si="17"/>
        <v>0</v>
      </c>
    </row>
    <row r="150" spans="1:16" ht="25.5">
      <c r="A150" s="8" t="s">
        <v>39</v>
      </c>
      <c r="B150" s="9" t="s">
        <v>40</v>
      </c>
      <c r="C150" s="10">
        <v>188.9</v>
      </c>
      <c r="D150" s="10">
        <v>188.9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188.9</v>
      </c>
      <c r="M150" s="10">
        <f t="shared" si="14"/>
        <v>0</v>
      </c>
      <c r="N150" s="10">
        <f t="shared" si="15"/>
        <v>188.9</v>
      </c>
      <c r="O150" s="10">
        <f t="shared" si="16"/>
        <v>0</v>
      </c>
      <c r="P150" s="10">
        <f t="shared" si="17"/>
        <v>0</v>
      </c>
    </row>
    <row r="151" spans="1:16" ht="25.5">
      <c r="A151" s="5" t="s">
        <v>152</v>
      </c>
      <c r="B151" s="6" t="s">
        <v>153</v>
      </c>
      <c r="C151" s="7">
        <v>10760.03786</v>
      </c>
      <c r="D151" s="7">
        <v>24704.024860000005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 t="shared" si="12"/>
        <v>0</v>
      </c>
      <c r="L151" s="7">
        <f t="shared" si="13"/>
        <v>24704.024860000005</v>
      </c>
      <c r="M151" s="7">
        <f t="shared" si="14"/>
        <v>0</v>
      </c>
      <c r="N151" s="7">
        <f t="shared" si="15"/>
        <v>24704.024860000005</v>
      </c>
      <c r="O151" s="7">
        <f t="shared" si="16"/>
        <v>0</v>
      </c>
      <c r="P151" s="7">
        <f t="shared" si="17"/>
        <v>0</v>
      </c>
    </row>
    <row r="152" spans="1:16" ht="25.5">
      <c r="A152" s="5" t="s">
        <v>154</v>
      </c>
      <c r="B152" s="6" t="s">
        <v>155</v>
      </c>
      <c r="C152" s="7">
        <v>884.55289000000005</v>
      </c>
      <c r="D152" s="7">
        <v>884.55289000000005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12"/>
        <v>0</v>
      </c>
      <c r="L152" s="7">
        <f t="shared" si="13"/>
        <v>884.55289000000005</v>
      </c>
      <c r="M152" s="7">
        <f t="shared" si="14"/>
        <v>0</v>
      </c>
      <c r="N152" s="7">
        <f t="shared" si="15"/>
        <v>884.55289000000005</v>
      </c>
      <c r="O152" s="7">
        <f t="shared" si="16"/>
        <v>0</v>
      </c>
      <c r="P152" s="7">
        <f t="shared" si="17"/>
        <v>0</v>
      </c>
    </row>
    <row r="153" spans="1:16" ht="25.5">
      <c r="A153" s="8" t="s">
        <v>39</v>
      </c>
      <c r="B153" s="9" t="s">
        <v>40</v>
      </c>
      <c r="C153" s="10">
        <v>884.55289000000005</v>
      </c>
      <c r="D153" s="10">
        <v>884.55289000000005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884.55289000000005</v>
      </c>
      <c r="M153" s="10">
        <f t="shared" si="14"/>
        <v>0</v>
      </c>
      <c r="N153" s="10">
        <f t="shared" si="15"/>
        <v>884.55289000000005</v>
      </c>
      <c r="O153" s="10">
        <f t="shared" si="16"/>
        <v>0</v>
      </c>
      <c r="P153" s="10">
        <f t="shared" si="17"/>
        <v>0</v>
      </c>
    </row>
    <row r="154" spans="1:16">
      <c r="A154" s="5" t="s">
        <v>156</v>
      </c>
      <c r="B154" s="6" t="s">
        <v>118</v>
      </c>
      <c r="C154" s="7">
        <v>478.63100000000003</v>
      </c>
      <c r="D154" s="7">
        <v>1478.6310000000001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 t="shared" si="12"/>
        <v>0</v>
      </c>
      <c r="L154" s="7">
        <f t="shared" si="13"/>
        <v>1478.6310000000001</v>
      </c>
      <c r="M154" s="7">
        <f t="shared" si="14"/>
        <v>0</v>
      </c>
      <c r="N154" s="7">
        <f t="shared" si="15"/>
        <v>1478.6310000000001</v>
      </c>
      <c r="O154" s="7">
        <f t="shared" si="16"/>
        <v>0</v>
      </c>
      <c r="P154" s="7">
        <f t="shared" si="17"/>
        <v>0</v>
      </c>
    </row>
    <row r="155" spans="1:16">
      <c r="A155" s="8" t="s">
        <v>55</v>
      </c>
      <c r="B155" s="9" t="s">
        <v>56</v>
      </c>
      <c r="C155" s="10">
        <v>478.63100000000003</v>
      </c>
      <c r="D155" s="10">
        <v>1478.6310000000001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1478.6310000000001</v>
      </c>
      <c r="M155" s="10">
        <f t="shared" si="14"/>
        <v>0</v>
      </c>
      <c r="N155" s="10">
        <f t="shared" si="15"/>
        <v>1478.6310000000001</v>
      </c>
      <c r="O155" s="10">
        <f t="shared" si="16"/>
        <v>0</v>
      </c>
      <c r="P155" s="10">
        <f t="shared" si="17"/>
        <v>0</v>
      </c>
    </row>
    <row r="156" spans="1:16">
      <c r="A156" s="5" t="s">
        <v>157</v>
      </c>
      <c r="B156" s="6" t="s">
        <v>147</v>
      </c>
      <c r="C156" s="7">
        <v>49.978000000000002</v>
      </c>
      <c r="D156" s="7">
        <v>3341.4650000000001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12"/>
        <v>0</v>
      </c>
      <c r="L156" s="7">
        <f t="shared" si="13"/>
        <v>3341.4650000000001</v>
      </c>
      <c r="M156" s="7">
        <f t="shared" si="14"/>
        <v>0</v>
      </c>
      <c r="N156" s="7">
        <f t="shared" si="15"/>
        <v>3341.4650000000001</v>
      </c>
      <c r="O156" s="7">
        <f t="shared" si="16"/>
        <v>0</v>
      </c>
      <c r="P156" s="7">
        <f t="shared" si="17"/>
        <v>0</v>
      </c>
    </row>
    <row r="157" spans="1:16">
      <c r="A157" s="8" t="s">
        <v>43</v>
      </c>
      <c r="B157" s="9" t="s">
        <v>44</v>
      </c>
      <c r="C157" s="10">
        <v>49.978000000000002</v>
      </c>
      <c r="D157" s="10">
        <v>3244.5650000000001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3244.5650000000001</v>
      </c>
      <c r="M157" s="10">
        <f t="shared" si="14"/>
        <v>0</v>
      </c>
      <c r="N157" s="10">
        <f t="shared" si="15"/>
        <v>3244.5650000000001</v>
      </c>
      <c r="O157" s="10">
        <f t="shared" si="16"/>
        <v>0</v>
      </c>
      <c r="P157" s="10">
        <f t="shared" si="17"/>
        <v>0</v>
      </c>
    </row>
    <row r="158" spans="1:16" ht="25.5">
      <c r="A158" s="8" t="s">
        <v>39</v>
      </c>
      <c r="B158" s="9" t="s">
        <v>40</v>
      </c>
      <c r="C158" s="10">
        <v>0</v>
      </c>
      <c r="D158" s="10">
        <v>96.9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96.9</v>
      </c>
      <c r="M158" s="10">
        <f t="shared" si="14"/>
        <v>0</v>
      </c>
      <c r="N158" s="10">
        <f t="shared" si="15"/>
        <v>96.9</v>
      </c>
      <c r="O158" s="10">
        <f t="shared" si="16"/>
        <v>0</v>
      </c>
      <c r="P158" s="10">
        <f t="shared" si="17"/>
        <v>0</v>
      </c>
    </row>
    <row r="159" spans="1:16">
      <c r="A159" s="5" t="s">
        <v>158</v>
      </c>
      <c r="B159" s="6" t="s">
        <v>120</v>
      </c>
      <c r="C159" s="7">
        <v>0</v>
      </c>
      <c r="D159" s="7">
        <v>54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 t="shared" si="12"/>
        <v>0</v>
      </c>
      <c r="L159" s="7">
        <f t="shared" si="13"/>
        <v>54</v>
      </c>
      <c r="M159" s="7">
        <f t="shared" si="14"/>
        <v>0</v>
      </c>
      <c r="N159" s="7">
        <f t="shared" si="15"/>
        <v>54</v>
      </c>
      <c r="O159" s="7">
        <f t="shared" si="16"/>
        <v>0</v>
      </c>
      <c r="P159" s="7">
        <f t="shared" si="17"/>
        <v>0</v>
      </c>
    </row>
    <row r="160" spans="1:16" ht="25.5">
      <c r="A160" s="8" t="s">
        <v>39</v>
      </c>
      <c r="B160" s="9" t="s">
        <v>40</v>
      </c>
      <c r="C160" s="10">
        <v>0</v>
      </c>
      <c r="D160" s="10">
        <v>54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54</v>
      </c>
      <c r="M160" s="10">
        <f t="shared" si="14"/>
        <v>0</v>
      </c>
      <c r="N160" s="10">
        <f t="shared" si="15"/>
        <v>54</v>
      </c>
      <c r="O160" s="10">
        <f t="shared" si="16"/>
        <v>0</v>
      </c>
      <c r="P160" s="10">
        <f t="shared" si="17"/>
        <v>0</v>
      </c>
    </row>
    <row r="161" spans="1:16" ht="38.25">
      <c r="A161" s="5" t="s">
        <v>159</v>
      </c>
      <c r="B161" s="6" t="s">
        <v>160</v>
      </c>
      <c r="C161" s="7">
        <v>61.338750000000005</v>
      </c>
      <c r="D161" s="7">
        <v>492.63875000000002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12"/>
        <v>0</v>
      </c>
      <c r="L161" s="7">
        <f t="shared" si="13"/>
        <v>492.63875000000002</v>
      </c>
      <c r="M161" s="7">
        <f t="shared" si="14"/>
        <v>0</v>
      </c>
      <c r="N161" s="7">
        <f t="shared" si="15"/>
        <v>492.63875000000002</v>
      </c>
      <c r="O161" s="7">
        <f t="shared" si="16"/>
        <v>0</v>
      </c>
      <c r="P161" s="7">
        <f t="shared" si="17"/>
        <v>0</v>
      </c>
    </row>
    <row r="162" spans="1:16">
      <c r="A162" s="8" t="s">
        <v>45</v>
      </c>
      <c r="B162" s="9" t="s">
        <v>46</v>
      </c>
      <c r="C162" s="10">
        <v>42.632750000000001</v>
      </c>
      <c r="D162" s="10">
        <v>473.93275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473.93275</v>
      </c>
      <c r="M162" s="10">
        <f t="shared" si="14"/>
        <v>0</v>
      </c>
      <c r="N162" s="10">
        <f t="shared" si="15"/>
        <v>473.93275</v>
      </c>
      <c r="O162" s="10">
        <f t="shared" si="16"/>
        <v>0</v>
      </c>
      <c r="P162" s="10">
        <f t="shared" si="17"/>
        <v>0</v>
      </c>
    </row>
    <row r="163" spans="1:16" ht="25.5">
      <c r="A163" s="8" t="s">
        <v>39</v>
      </c>
      <c r="B163" s="9" t="s">
        <v>40</v>
      </c>
      <c r="C163" s="10">
        <v>18.706</v>
      </c>
      <c r="D163" s="10">
        <v>18.706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18.706</v>
      </c>
      <c r="M163" s="10">
        <f t="shared" si="14"/>
        <v>0</v>
      </c>
      <c r="N163" s="10">
        <f t="shared" si="15"/>
        <v>18.706</v>
      </c>
      <c r="O163" s="10">
        <f t="shared" si="16"/>
        <v>0</v>
      </c>
      <c r="P163" s="10">
        <f t="shared" si="17"/>
        <v>0</v>
      </c>
    </row>
    <row r="164" spans="1:16" ht="25.5">
      <c r="A164" s="5" t="s">
        <v>161</v>
      </c>
      <c r="B164" s="6" t="s">
        <v>162</v>
      </c>
      <c r="C164" s="7">
        <v>2970.0227999999997</v>
      </c>
      <c r="D164" s="7">
        <v>2970.0227999999997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2970.0227999999997</v>
      </c>
      <c r="M164" s="7">
        <f t="shared" si="14"/>
        <v>0</v>
      </c>
      <c r="N164" s="7">
        <f t="shared" si="15"/>
        <v>2970.0227999999997</v>
      </c>
      <c r="O164" s="7">
        <f t="shared" si="16"/>
        <v>0</v>
      </c>
      <c r="P164" s="7">
        <f t="shared" si="17"/>
        <v>0</v>
      </c>
    </row>
    <row r="165" spans="1:16">
      <c r="A165" s="8" t="s">
        <v>55</v>
      </c>
      <c r="B165" s="9" t="s">
        <v>56</v>
      </c>
      <c r="C165" s="10">
        <v>2970.0227999999997</v>
      </c>
      <c r="D165" s="10">
        <v>2970.0227999999997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2970.0227999999997</v>
      </c>
      <c r="M165" s="10">
        <f t="shared" si="14"/>
        <v>0</v>
      </c>
      <c r="N165" s="10">
        <f t="shared" si="15"/>
        <v>2970.0227999999997</v>
      </c>
      <c r="O165" s="10">
        <f t="shared" si="16"/>
        <v>0</v>
      </c>
      <c r="P165" s="10">
        <f t="shared" si="17"/>
        <v>0</v>
      </c>
    </row>
    <row r="166" spans="1:16">
      <c r="A166" s="5" t="s">
        <v>163</v>
      </c>
      <c r="B166" s="6" t="s">
        <v>52</v>
      </c>
      <c r="C166" s="7">
        <v>6019.3346200000005</v>
      </c>
      <c r="D166" s="7">
        <v>15167.334620000001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t="shared" si="12"/>
        <v>0</v>
      </c>
      <c r="L166" s="7">
        <f t="shared" si="13"/>
        <v>15167.334620000001</v>
      </c>
      <c r="M166" s="7">
        <f t="shared" si="14"/>
        <v>0</v>
      </c>
      <c r="N166" s="7">
        <f t="shared" si="15"/>
        <v>15167.334620000001</v>
      </c>
      <c r="O166" s="7">
        <f t="shared" si="16"/>
        <v>0</v>
      </c>
      <c r="P166" s="7">
        <f t="shared" si="17"/>
        <v>0</v>
      </c>
    </row>
    <row r="167" spans="1:16" ht="25.5">
      <c r="A167" s="8" t="s">
        <v>39</v>
      </c>
      <c r="B167" s="9" t="s">
        <v>40</v>
      </c>
      <c r="C167" s="10">
        <v>6019.3346200000005</v>
      </c>
      <c r="D167" s="10">
        <v>15167.334620000001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15167.334620000001</v>
      </c>
      <c r="M167" s="10">
        <f t="shared" si="14"/>
        <v>0</v>
      </c>
      <c r="N167" s="10">
        <f t="shared" si="15"/>
        <v>15167.334620000001</v>
      </c>
      <c r="O167" s="10">
        <f t="shared" si="16"/>
        <v>0</v>
      </c>
      <c r="P167" s="10">
        <f t="shared" si="17"/>
        <v>0</v>
      </c>
    </row>
    <row r="168" spans="1:16">
      <c r="A168" s="5" t="s">
        <v>164</v>
      </c>
      <c r="B168" s="6" t="s">
        <v>165</v>
      </c>
      <c r="C168" s="7">
        <v>296.1798</v>
      </c>
      <c r="D168" s="7">
        <v>315.37979999999999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12"/>
        <v>0</v>
      </c>
      <c r="L168" s="7">
        <f t="shared" si="13"/>
        <v>315.37979999999999</v>
      </c>
      <c r="M168" s="7">
        <f t="shared" si="14"/>
        <v>0</v>
      </c>
      <c r="N168" s="7">
        <f t="shared" si="15"/>
        <v>315.37979999999999</v>
      </c>
      <c r="O168" s="7">
        <f t="shared" si="16"/>
        <v>0</v>
      </c>
      <c r="P168" s="7">
        <f t="shared" si="17"/>
        <v>0</v>
      </c>
    </row>
    <row r="169" spans="1:16">
      <c r="A169" s="8" t="s">
        <v>45</v>
      </c>
      <c r="B169" s="9" t="s">
        <v>46</v>
      </c>
      <c r="C169" s="10">
        <v>296.1798</v>
      </c>
      <c r="D169" s="10">
        <v>296.1798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296.1798</v>
      </c>
      <c r="M169" s="10">
        <f t="shared" si="14"/>
        <v>0</v>
      </c>
      <c r="N169" s="10">
        <f t="shared" si="15"/>
        <v>296.1798</v>
      </c>
      <c r="O169" s="10">
        <f t="shared" si="16"/>
        <v>0</v>
      </c>
      <c r="P169" s="10">
        <f t="shared" si="17"/>
        <v>0</v>
      </c>
    </row>
    <row r="170" spans="1:16" ht="25.5">
      <c r="A170" s="8" t="s">
        <v>39</v>
      </c>
      <c r="B170" s="9" t="s">
        <v>40</v>
      </c>
      <c r="C170" s="10">
        <v>0</v>
      </c>
      <c r="D170" s="10">
        <v>19.2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19.2</v>
      </c>
      <c r="M170" s="10">
        <f t="shared" si="14"/>
        <v>0</v>
      </c>
      <c r="N170" s="10">
        <f t="shared" si="15"/>
        <v>19.2</v>
      </c>
      <c r="O170" s="10">
        <f t="shared" si="16"/>
        <v>0</v>
      </c>
      <c r="P170" s="10">
        <f t="shared" si="17"/>
        <v>0</v>
      </c>
    </row>
    <row r="171" spans="1:16" ht="25.5">
      <c r="A171" s="5" t="s">
        <v>166</v>
      </c>
      <c r="B171" s="6" t="s">
        <v>167</v>
      </c>
      <c r="C171" s="7">
        <v>38249.196750000003</v>
      </c>
      <c r="D171" s="7">
        <v>124885.54154999999</v>
      </c>
      <c r="E171" s="7">
        <v>7785</v>
      </c>
      <c r="F171" s="7">
        <v>3034.0306399999999</v>
      </c>
      <c r="G171" s="7">
        <v>0</v>
      </c>
      <c r="H171" s="7">
        <v>3035.0460400000002</v>
      </c>
      <c r="I171" s="7">
        <v>583.1508</v>
      </c>
      <c r="J171" s="7">
        <v>583.1508</v>
      </c>
      <c r="K171" s="7">
        <f t="shared" si="12"/>
        <v>4750.9693600000001</v>
      </c>
      <c r="L171" s="7">
        <f t="shared" si="13"/>
        <v>121851.51091</v>
      </c>
      <c r="M171" s="7">
        <f t="shared" si="14"/>
        <v>38.972776364804112</v>
      </c>
      <c r="N171" s="7">
        <f t="shared" si="15"/>
        <v>121850.49550999999</v>
      </c>
      <c r="O171" s="7">
        <f t="shared" si="16"/>
        <v>4749.9539599999998</v>
      </c>
      <c r="P171" s="7">
        <f t="shared" si="17"/>
        <v>38.985819396274891</v>
      </c>
    </row>
    <row r="172" spans="1:16" ht="51">
      <c r="A172" s="5" t="s">
        <v>168</v>
      </c>
      <c r="B172" s="6" t="s">
        <v>22</v>
      </c>
      <c r="C172" s="7">
        <v>216</v>
      </c>
      <c r="D172" s="7">
        <v>616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0</v>
      </c>
      <c r="L172" s="7">
        <f t="shared" si="13"/>
        <v>616</v>
      </c>
      <c r="M172" s="7">
        <f t="shared" si="14"/>
        <v>0</v>
      </c>
      <c r="N172" s="7">
        <f t="shared" si="15"/>
        <v>616</v>
      </c>
      <c r="O172" s="7">
        <f t="shared" si="16"/>
        <v>0</v>
      </c>
      <c r="P172" s="7">
        <f t="shared" si="17"/>
        <v>0</v>
      </c>
    </row>
    <row r="173" spans="1:16">
      <c r="A173" s="8" t="s">
        <v>55</v>
      </c>
      <c r="B173" s="9" t="s">
        <v>56</v>
      </c>
      <c r="C173" s="10">
        <v>216</v>
      </c>
      <c r="D173" s="10">
        <v>616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616</v>
      </c>
      <c r="M173" s="10">
        <f t="shared" si="14"/>
        <v>0</v>
      </c>
      <c r="N173" s="10">
        <f t="shared" si="15"/>
        <v>616</v>
      </c>
      <c r="O173" s="10">
        <f t="shared" si="16"/>
        <v>0</v>
      </c>
      <c r="P173" s="10">
        <f t="shared" si="17"/>
        <v>0</v>
      </c>
    </row>
    <row r="174" spans="1:16">
      <c r="A174" s="5" t="s">
        <v>169</v>
      </c>
      <c r="B174" s="6" t="s">
        <v>26</v>
      </c>
      <c r="C174" s="7">
        <v>878.07780000000002</v>
      </c>
      <c r="D174" s="7">
        <v>878.07780000000002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 t="shared" si="12"/>
        <v>0</v>
      </c>
      <c r="L174" s="7">
        <f t="shared" si="13"/>
        <v>878.07780000000002</v>
      </c>
      <c r="M174" s="7">
        <f t="shared" si="14"/>
        <v>0</v>
      </c>
      <c r="N174" s="7">
        <f t="shared" si="15"/>
        <v>878.07780000000002</v>
      </c>
      <c r="O174" s="7">
        <f t="shared" si="16"/>
        <v>0</v>
      </c>
      <c r="P174" s="7">
        <f t="shared" si="17"/>
        <v>0</v>
      </c>
    </row>
    <row r="175" spans="1:16">
      <c r="A175" s="8" t="s">
        <v>55</v>
      </c>
      <c r="B175" s="9" t="s">
        <v>56</v>
      </c>
      <c r="C175" s="10">
        <v>878.07780000000002</v>
      </c>
      <c r="D175" s="10">
        <v>878.07780000000002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878.07780000000002</v>
      </c>
      <c r="M175" s="10">
        <f t="shared" si="14"/>
        <v>0</v>
      </c>
      <c r="N175" s="10">
        <f t="shared" si="15"/>
        <v>878.07780000000002</v>
      </c>
      <c r="O175" s="10">
        <f t="shared" si="16"/>
        <v>0</v>
      </c>
      <c r="P175" s="10">
        <f t="shared" si="17"/>
        <v>0</v>
      </c>
    </row>
    <row r="176" spans="1:16">
      <c r="A176" s="5" t="s">
        <v>170</v>
      </c>
      <c r="B176" s="6" t="s">
        <v>60</v>
      </c>
      <c r="C176" s="7">
        <v>0</v>
      </c>
      <c r="D176" s="7">
        <v>170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12"/>
        <v>0</v>
      </c>
      <c r="L176" s="7">
        <f t="shared" si="13"/>
        <v>170</v>
      </c>
      <c r="M176" s="7">
        <f t="shared" si="14"/>
        <v>0</v>
      </c>
      <c r="N176" s="7">
        <f t="shared" si="15"/>
        <v>170</v>
      </c>
      <c r="O176" s="7">
        <f t="shared" si="16"/>
        <v>0</v>
      </c>
      <c r="P176" s="7">
        <f t="shared" si="17"/>
        <v>0</v>
      </c>
    </row>
    <row r="177" spans="1:16">
      <c r="A177" s="8" t="s">
        <v>55</v>
      </c>
      <c r="B177" s="9" t="s">
        <v>56</v>
      </c>
      <c r="C177" s="10">
        <v>0</v>
      </c>
      <c r="D177" s="10">
        <v>170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170</v>
      </c>
      <c r="M177" s="10">
        <f t="shared" si="14"/>
        <v>0</v>
      </c>
      <c r="N177" s="10">
        <f t="shared" si="15"/>
        <v>170</v>
      </c>
      <c r="O177" s="10">
        <f t="shared" si="16"/>
        <v>0</v>
      </c>
      <c r="P177" s="10">
        <f t="shared" si="17"/>
        <v>0</v>
      </c>
    </row>
    <row r="178" spans="1:16" ht="51">
      <c r="A178" s="5" t="s">
        <v>171</v>
      </c>
      <c r="B178" s="6" t="s">
        <v>66</v>
      </c>
      <c r="C178" s="7">
        <v>1.026</v>
      </c>
      <c r="D178" s="7">
        <v>9267.7260000000006</v>
      </c>
      <c r="E178" s="7">
        <v>4500</v>
      </c>
      <c r="F178" s="7">
        <v>0</v>
      </c>
      <c r="G178" s="7">
        <v>0</v>
      </c>
      <c r="H178" s="7">
        <v>19.440000000000001</v>
      </c>
      <c r="I178" s="7">
        <v>0</v>
      </c>
      <c r="J178" s="7">
        <v>0</v>
      </c>
      <c r="K178" s="7">
        <f t="shared" si="12"/>
        <v>4500</v>
      </c>
      <c r="L178" s="7">
        <f t="shared" si="13"/>
        <v>9267.7260000000006</v>
      </c>
      <c r="M178" s="7">
        <f t="shared" si="14"/>
        <v>0</v>
      </c>
      <c r="N178" s="7">
        <f t="shared" si="15"/>
        <v>9248.2860000000001</v>
      </c>
      <c r="O178" s="7">
        <f t="shared" si="16"/>
        <v>4480.5600000000004</v>
      </c>
      <c r="P178" s="7">
        <f t="shared" si="17"/>
        <v>0.432</v>
      </c>
    </row>
    <row r="179" spans="1:16">
      <c r="A179" s="8" t="s">
        <v>55</v>
      </c>
      <c r="B179" s="9" t="s">
        <v>56</v>
      </c>
      <c r="C179" s="10">
        <v>1.026</v>
      </c>
      <c r="D179" s="10">
        <v>9267.7260000000006</v>
      </c>
      <c r="E179" s="10">
        <v>4500</v>
      </c>
      <c r="F179" s="10">
        <v>0</v>
      </c>
      <c r="G179" s="10">
        <v>0</v>
      </c>
      <c r="H179" s="10">
        <v>19.440000000000001</v>
      </c>
      <c r="I179" s="10">
        <v>0</v>
      </c>
      <c r="J179" s="10">
        <v>0</v>
      </c>
      <c r="K179" s="10">
        <f t="shared" si="12"/>
        <v>4500</v>
      </c>
      <c r="L179" s="10">
        <f t="shared" si="13"/>
        <v>9267.7260000000006</v>
      </c>
      <c r="M179" s="10">
        <f t="shared" si="14"/>
        <v>0</v>
      </c>
      <c r="N179" s="10">
        <f t="shared" si="15"/>
        <v>9248.2860000000001</v>
      </c>
      <c r="O179" s="10">
        <f t="shared" si="16"/>
        <v>4480.5600000000004</v>
      </c>
      <c r="P179" s="10">
        <f t="shared" si="17"/>
        <v>0.432</v>
      </c>
    </row>
    <row r="180" spans="1:16" ht="38.25">
      <c r="A180" s="5" t="s">
        <v>172</v>
      </c>
      <c r="B180" s="6" t="s">
        <v>108</v>
      </c>
      <c r="C180" s="7">
        <v>5.1291000000000002</v>
      </c>
      <c r="D180" s="7">
        <v>5.1291000000000002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0</v>
      </c>
      <c r="L180" s="7">
        <f t="shared" si="13"/>
        <v>5.1291000000000002</v>
      </c>
      <c r="M180" s="7">
        <f t="shared" si="14"/>
        <v>0</v>
      </c>
      <c r="N180" s="7">
        <f t="shared" si="15"/>
        <v>5.1291000000000002</v>
      </c>
      <c r="O180" s="7">
        <f t="shared" si="16"/>
        <v>0</v>
      </c>
      <c r="P180" s="7">
        <f t="shared" si="17"/>
        <v>0</v>
      </c>
    </row>
    <row r="181" spans="1:16">
      <c r="A181" s="8" t="s">
        <v>55</v>
      </c>
      <c r="B181" s="9" t="s">
        <v>56</v>
      </c>
      <c r="C181" s="10">
        <v>5.1291000000000002</v>
      </c>
      <c r="D181" s="10">
        <v>5.1291000000000002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5.1291000000000002</v>
      </c>
      <c r="M181" s="10">
        <f t="shared" si="14"/>
        <v>0</v>
      </c>
      <c r="N181" s="10">
        <f t="shared" si="15"/>
        <v>5.1291000000000002</v>
      </c>
      <c r="O181" s="10">
        <f t="shared" si="16"/>
        <v>0</v>
      </c>
      <c r="P181" s="10">
        <f t="shared" si="17"/>
        <v>0</v>
      </c>
    </row>
    <row r="182" spans="1:16" ht="25.5">
      <c r="A182" s="5" t="s">
        <v>173</v>
      </c>
      <c r="B182" s="6" t="s">
        <v>92</v>
      </c>
      <c r="C182" s="7">
        <v>1100.3888400000001</v>
      </c>
      <c r="D182" s="7">
        <v>1220.3888400000001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12"/>
        <v>0</v>
      </c>
      <c r="L182" s="7">
        <f t="shared" si="13"/>
        <v>1220.3888400000001</v>
      </c>
      <c r="M182" s="7">
        <f t="shared" si="14"/>
        <v>0</v>
      </c>
      <c r="N182" s="7">
        <f t="shared" si="15"/>
        <v>1220.3888400000001</v>
      </c>
      <c r="O182" s="7">
        <f t="shared" si="16"/>
        <v>0</v>
      </c>
      <c r="P182" s="7">
        <f t="shared" si="17"/>
        <v>0</v>
      </c>
    </row>
    <row r="183" spans="1:16">
      <c r="A183" s="8" t="s">
        <v>55</v>
      </c>
      <c r="B183" s="9" t="s">
        <v>56</v>
      </c>
      <c r="C183" s="10">
        <v>1100.3888400000001</v>
      </c>
      <c r="D183" s="10">
        <v>1220.3888400000001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1220.3888400000001</v>
      </c>
      <c r="M183" s="10">
        <f t="shared" si="14"/>
        <v>0</v>
      </c>
      <c r="N183" s="10">
        <f t="shared" si="15"/>
        <v>1220.3888400000001</v>
      </c>
      <c r="O183" s="10">
        <f t="shared" si="16"/>
        <v>0</v>
      </c>
      <c r="P183" s="10">
        <f t="shared" si="17"/>
        <v>0</v>
      </c>
    </row>
    <row r="184" spans="1:16">
      <c r="A184" s="5" t="s">
        <v>174</v>
      </c>
      <c r="B184" s="6" t="s">
        <v>118</v>
      </c>
      <c r="C184" s="7">
        <v>5072.9199100000005</v>
      </c>
      <c r="D184" s="7">
        <v>12539.110910000001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0</v>
      </c>
      <c r="L184" s="7">
        <f t="shared" si="13"/>
        <v>12539.110910000001</v>
      </c>
      <c r="M184" s="7">
        <f t="shared" si="14"/>
        <v>0</v>
      </c>
      <c r="N184" s="7">
        <f t="shared" si="15"/>
        <v>12539.110910000001</v>
      </c>
      <c r="O184" s="7">
        <f t="shared" si="16"/>
        <v>0</v>
      </c>
      <c r="P184" s="7">
        <f t="shared" si="17"/>
        <v>0</v>
      </c>
    </row>
    <row r="185" spans="1:16">
      <c r="A185" s="8" t="s">
        <v>55</v>
      </c>
      <c r="B185" s="9" t="s">
        <v>56</v>
      </c>
      <c r="C185" s="10">
        <v>5072.9199100000005</v>
      </c>
      <c r="D185" s="10">
        <v>12539.110910000001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12539.110910000001</v>
      </c>
      <c r="M185" s="10">
        <f t="shared" si="14"/>
        <v>0</v>
      </c>
      <c r="N185" s="10">
        <f t="shared" si="15"/>
        <v>12539.110910000001</v>
      </c>
      <c r="O185" s="10">
        <f t="shared" si="16"/>
        <v>0</v>
      </c>
      <c r="P185" s="10">
        <f t="shared" si="17"/>
        <v>0</v>
      </c>
    </row>
    <row r="186" spans="1:16" ht="25.5">
      <c r="A186" s="5" t="s">
        <v>175</v>
      </c>
      <c r="B186" s="6" t="s">
        <v>145</v>
      </c>
      <c r="C186" s="7">
        <v>25</v>
      </c>
      <c r="D186" s="7">
        <v>25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0</v>
      </c>
      <c r="L186" s="7">
        <f t="shared" si="13"/>
        <v>25</v>
      </c>
      <c r="M186" s="7">
        <f t="shared" si="14"/>
        <v>0</v>
      </c>
      <c r="N186" s="7">
        <f t="shared" si="15"/>
        <v>25</v>
      </c>
      <c r="O186" s="7">
        <f t="shared" si="16"/>
        <v>0</v>
      </c>
      <c r="P186" s="7">
        <f t="shared" si="17"/>
        <v>0</v>
      </c>
    </row>
    <row r="187" spans="1:16">
      <c r="A187" s="8" t="s">
        <v>55</v>
      </c>
      <c r="B187" s="9" t="s">
        <v>56</v>
      </c>
      <c r="C187" s="10">
        <v>25</v>
      </c>
      <c r="D187" s="10">
        <v>25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25</v>
      </c>
      <c r="M187" s="10">
        <f t="shared" si="14"/>
        <v>0</v>
      </c>
      <c r="N187" s="10">
        <f t="shared" si="15"/>
        <v>25</v>
      </c>
      <c r="O187" s="10">
        <f t="shared" si="16"/>
        <v>0</v>
      </c>
      <c r="P187" s="10">
        <f t="shared" si="17"/>
        <v>0</v>
      </c>
    </row>
    <row r="188" spans="1:16">
      <c r="A188" s="5" t="s">
        <v>176</v>
      </c>
      <c r="B188" s="6" t="s">
        <v>177</v>
      </c>
      <c r="C188" s="7">
        <v>10000</v>
      </c>
      <c r="D188" s="7">
        <v>21645</v>
      </c>
      <c r="E188" s="7">
        <v>3200</v>
      </c>
      <c r="F188" s="7">
        <v>0</v>
      </c>
      <c r="G188" s="7">
        <v>0</v>
      </c>
      <c r="H188" s="7">
        <v>253.35120000000001</v>
      </c>
      <c r="I188" s="7">
        <v>0</v>
      </c>
      <c r="J188" s="7">
        <v>0</v>
      </c>
      <c r="K188" s="7">
        <f t="shared" si="12"/>
        <v>3200</v>
      </c>
      <c r="L188" s="7">
        <f t="shared" si="13"/>
        <v>21645</v>
      </c>
      <c r="M188" s="7">
        <f t="shared" si="14"/>
        <v>0</v>
      </c>
      <c r="N188" s="7">
        <f t="shared" si="15"/>
        <v>21391.648799999999</v>
      </c>
      <c r="O188" s="7">
        <f t="shared" si="16"/>
        <v>2946.6487999999999</v>
      </c>
      <c r="P188" s="7">
        <f t="shared" si="17"/>
        <v>7.9172250000000002</v>
      </c>
    </row>
    <row r="189" spans="1:16">
      <c r="A189" s="8" t="s">
        <v>43</v>
      </c>
      <c r="B189" s="9" t="s">
        <v>44</v>
      </c>
      <c r="C189" s="10">
        <v>5000</v>
      </c>
      <c r="D189" s="10">
        <v>9845</v>
      </c>
      <c r="E189" s="10">
        <v>3200</v>
      </c>
      <c r="F189" s="10">
        <v>0</v>
      </c>
      <c r="G189" s="10">
        <v>0</v>
      </c>
      <c r="H189" s="10">
        <v>253.35120000000001</v>
      </c>
      <c r="I189" s="10">
        <v>0</v>
      </c>
      <c r="J189" s="10">
        <v>0</v>
      </c>
      <c r="K189" s="10">
        <f t="shared" si="12"/>
        <v>3200</v>
      </c>
      <c r="L189" s="10">
        <f t="shared" si="13"/>
        <v>9845</v>
      </c>
      <c r="M189" s="10">
        <f t="shared" si="14"/>
        <v>0</v>
      </c>
      <c r="N189" s="10">
        <f t="shared" si="15"/>
        <v>9591.6488000000008</v>
      </c>
      <c r="O189" s="10">
        <f t="shared" si="16"/>
        <v>2946.6487999999999</v>
      </c>
      <c r="P189" s="10">
        <f t="shared" si="17"/>
        <v>7.9172250000000002</v>
      </c>
    </row>
    <row r="190" spans="1:16">
      <c r="A190" s="8" t="s">
        <v>45</v>
      </c>
      <c r="B190" s="9" t="s">
        <v>46</v>
      </c>
      <c r="C190" s="10">
        <v>5000</v>
      </c>
      <c r="D190" s="10">
        <v>11800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0</v>
      </c>
      <c r="L190" s="10">
        <f t="shared" si="13"/>
        <v>11800</v>
      </c>
      <c r="M190" s="10">
        <f t="shared" si="14"/>
        <v>0</v>
      </c>
      <c r="N190" s="10">
        <f t="shared" si="15"/>
        <v>11800</v>
      </c>
      <c r="O190" s="10">
        <f t="shared" si="16"/>
        <v>0</v>
      </c>
      <c r="P190" s="10">
        <f t="shared" si="17"/>
        <v>0</v>
      </c>
    </row>
    <row r="191" spans="1:16">
      <c r="A191" s="5" t="s">
        <v>178</v>
      </c>
      <c r="B191" s="6" t="s">
        <v>179</v>
      </c>
      <c r="C191" s="7">
        <v>654.69302000000005</v>
      </c>
      <c r="D191" s="7">
        <v>1513.9943400000002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0</v>
      </c>
      <c r="L191" s="7">
        <f t="shared" si="13"/>
        <v>1513.9943400000002</v>
      </c>
      <c r="M191" s="7">
        <f t="shared" si="14"/>
        <v>0</v>
      </c>
      <c r="N191" s="7">
        <f t="shared" si="15"/>
        <v>1513.9943400000002</v>
      </c>
      <c r="O191" s="7">
        <f t="shared" si="16"/>
        <v>0</v>
      </c>
      <c r="P191" s="7">
        <f t="shared" si="17"/>
        <v>0</v>
      </c>
    </row>
    <row r="192" spans="1:16">
      <c r="A192" s="8" t="s">
        <v>45</v>
      </c>
      <c r="B192" s="9" t="s">
        <v>46</v>
      </c>
      <c r="C192" s="10">
        <v>654.69302000000005</v>
      </c>
      <c r="D192" s="10">
        <v>1513.9943400000002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1513.9943400000002</v>
      </c>
      <c r="M192" s="10">
        <f t="shared" si="14"/>
        <v>0</v>
      </c>
      <c r="N192" s="10">
        <f t="shared" si="15"/>
        <v>1513.9943400000002</v>
      </c>
      <c r="O192" s="10">
        <f t="shared" si="16"/>
        <v>0</v>
      </c>
      <c r="P192" s="10">
        <f t="shared" si="17"/>
        <v>0</v>
      </c>
    </row>
    <row r="193" spans="1:16" ht="25.5">
      <c r="A193" s="5" t="s">
        <v>180</v>
      </c>
      <c r="B193" s="6" t="s">
        <v>181</v>
      </c>
      <c r="C193" s="7">
        <v>33.58</v>
      </c>
      <c r="D193" s="7">
        <v>1118.557</v>
      </c>
      <c r="E193" s="7">
        <v>85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 t="shared" si="12"/>
        <v>85</v>
      </c>
      <c r="L193" s="7">
        <f t="shared" si="13"/>
        <v>1118.557</v>
      </c>
      <c r="M193" s="7">
        <f t="shared" si="14"/>
        <v>0</v>
      </c>
      <c r="N193" s="7">
        <f t="shared" si="15"/>
        <v>1118.557</v>
      </c>
      <c r="O193" s="7">
        <f t="shared" si="16"/>
        <v>85</v>
      </c>
      <c r="P193" s="7">
        <f t="shared" si="17"/>
        <v>0</v>
      </c>
    </row>
    <row r="194" spans="1:16">
      <c r="A194" s="8" t="s">
        <v>45</v>
      </c>
      <c r="B194" s="9" t="s">
        <v>46</v>
      </c>
      <c r="C194" s="10">
        <v>33.58</v>
      </c>
      <c r="D194" s="10">
        <v>1118.557</v>
      </c>
      <c r="E194" s="10">
        <v>85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85</v>
      </c>
      <c r="L194" s="10">
        <f t="shared" si="13"/>
        <v>1118.557</v>
      </c>
      <c r="M194" s="10">
        <f t="shared" si="14"/>
        <v>0</v>
      </c>
      <c r="N194" s="10">
        <f t="shared" si="15"/>
        <v>1118.557</v>
      </c>
      <c r="O194" s="10">
        <f t="shared" si="16"/>
        <v>85</v>
      </c>
      <c r="P194" s="10">
        <f t="shared" si="17"/>
        <v>0</v>
      </c>
    </row>
    <row r="195" spans="1:16">
      <c r="A195" s="5" t="s">
        <v>182</v>
      </c>
      <c r="B195" s="6" t="s">
        <v>120</v>
      </c>
      <c r="C195" s="7">
        <v>15202.56177</v>
      </c>
      <c r="D195" s="7">
        <v>27164.517090000001</v>
      </c>
      <c r="E195" s="7">
        <v>0</v>
      </c>
      <c r="F195" s="7">
        <v>2647.47955</v>
      </c>
      <c r="G195" s="7">
        <v>0</v>
      </c>
      <c r="H195" s="7">
        <v>2064.3287500000001</v>
      </c>
      <c r="I195" s="7">
        <v>583.1508</v>
      </c>
      <c r="J195" s="7">
        <v>583.1508</v>
      </c>
      <c r="K195" s="7">
        <f t="shared" si="12"/>
        <v>-2647.47955</v>
      </c>
      <c r="L195" s="7">
        <f t="shared" si="13"/>
        <v>24517.037540000001</v>
      </c>
      <c r="M195" s="7">
        <f t="shared" si="14"/>
        <v>0</v>
      </c>
      <c r="N195" s="7">
        <f t="shared" si="15"/>
        <v>25100.188340000001</v>
      </c>
      <c r="O195" s="7">
        <f t="shared" si="16"/>
        <v>-2064.3287500000001</v>
      </c>
      <c r="P195" s="7">
        <f t="shared" si="17"/>
        <v>0</v>
      </c>
    </row>
    <row r="196" spans="1:16">
      <c r="A196" s="8" t="s">
        <v>43</v>
      </c>
      <c r="B196" s="9" t="s">
        <v>44</v>
      </c>
      <c r="C196" s="10">
        <v>4900</v>
      </c>
      <c r="D196" s="10">
        <v>5301.0630000000001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5301.0630000000001</v>
      </c>
      <c r="M196" s="10">
        <f t="shared" si="14"/>
        <v>0</v>
      </c>
      <c r="N196" s="10">
        <f t="shared" si="15"/>
        <v>5301.0630000000001</v>
      </c>
      <c r="O196" s="10">
        <f t="shared" si="16"/>
        <v>0</v>
      </c>
      <c r="P196" s="10">
        <f t="shared" si="17"/>
        <v>0</v>
      </c>
    </row>
    <row r="197" spans="1:16">
      <c r="A197" s="8" t="s">
        <v>45</v>
      </c>
      <c r="B197" s="9" t="s">
        <v>46</v>
      </c>
      <c r="C197" s="10">
        <v>10302.56177</v>
      </c>
      <c r="D197" s="10">
        <v>21863.454089999999</v>
      </c>
      <c r="E197" s="10">
        <v>0</v>
      </c>
      <c r="F197" s="10">
        <v>2647.47955</v>
      </c>
      <c r="G197" s="10">
        <v>0</v>
      </c>
      <c r="H197" s="10">
        <v>2064.3287500000001</v>
      </c>
      <c r="I197" s="10">
        <v>583.1508</v>
      </c>
      <c r="J197" s="10">
        <v>583.1508</v>
      </c>
      <c r="K197" s="10">
        <f t="shared" si="12"/>
        <v>-2647.47955</v>
      </c>
      <c r="L197" s="10">
        <f t="shared" si="13"/>
        <v>19215.974539999999</v>
      </c>
      <c r="M197" s="10">
        <f t="shared" si="14"/>
        <v>0</v>
      </c>
      <c r="N197" s="10">
        <f t="shared" si="15"/>
        <v>19799.125339999999</v>
      </c>
      <c r="O197" s="10">
        <f t="shared" si="16"/>
        <v>-2064.3287500000001</v>
      </c>
      <c r="P197" s="10">
        <f t="shared" si="17"/>
        <v>0</v>
      </c>
    </row>
    <row r="198" spans="1:16" ht="38.25">
      <c r="A198" s="5" t="s">
        <v>183</v>
      </c>
      <c r="B198" s="6" t="s">
        <v>184</v>
      </c>
      <c r="C198" s="7">
        <v>5030.1644000000006</v>
      </c>
      <c r="D198" s="7">
        <v>12630.164400000001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t="shared" ref="K198:K237" si="18">E198-F198</f>
        <v>0</v>
      </c>
      <c r="L198" s="7">
        <f t="shared" ref="L198:L237" si="19">D198-F198</f>
        <v>12630.164400000001</v>
      </c>
      <c r="M198" s="7">
        <f t="shared" ref="M198:M237" si="20">IF(E198=0,0,(F198/E198)*100)</f>
        <v>0</v>
      </c>
      <c r="N198" s="7">
        <f t="shared" ref="N198:N237" si="21">D198-H198</f>
        <v>12630.164400000001</v>
      </c>
      <c r="O198" s="7">
        <f t="shared" ref="O198:O237" si="22">E198-H198</f>
        <v>0</v>
      </c>
      <c r="P198" s="7">
        <f t="shared" ref="P198:P237" si="23">IF(E198=0,0,(H198/E198)*100)</f>
        <v>0</v>
      </c>
    </row>
    <row r="199" spans="1:16">
      <c r="A199" s="8" t="s">
        <v>45</v>
      </c>
      <c r="B199" s="9" t="s">
        <v>46</v>
      </c>
      <c r="C199" s="10">
        <v>5030.1644000000006</v>
      </c>
      <c r="D199" s="10">
        <v>12630.164400000001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12630.164400000001</v>
      </c>
      <c r="M199" s="10">
        <f t="shared" si="20"/>
        <v>0</v>
      </c>
      <c r="N199" s="10">
        <f t="shared" si="21"/>
        <v>12630.164400000001</v>
      </c>
      <c r="O199" s="10">
        <f t="shared" si="22"/>
        <v>0</v>
      </c>
      <c r="P199" s="10">
        <f t="shared" si="23"/>
        <v>0</v>
      </c>
    </row>
    <row r="200" spans="1:16" ht="38.25">
      <c r="A200" s="5" t="s">
        <v>185</v>
      </c>
      <c r="B200" s="6" t="s">
        <v>160</v>
      </c>
      <c r="C200" s="7">
        <v>10.068</v>
      </c>
      <c r="D200" s="7">
        <v>15577.087160000001</v>
      </c>
      <c r="E200" s="7">
        <v>0</v>
      </c>
      <c r="F200" s="7">
        <v>386.55109000000004</v>
      </c>
      <c r="G200" s="7">
        <v>0</v>
      </c>
      <c r="H200" s="7">
        <v>386.55109000000004</v>
      </c>
      <c r="I200" s="7">
        <v>0</v>
      </c>
      <c r="J200" s="7">
        <v>0</v>
      </c>
      <c r="K200" s="7">
        <f t="shared" si="18"/>
        <v>-386.55109000000004</v>
      </c>
      <c r="L200" s="7">
        <f t="shared" si="19"/>
        <v>15190.53607</v>
      </c>
      <c r="M200" s="7">
        <f t="shared" si="20"/>
        <v>0</v>
      </c>
      <c r="N200" s="7">
        <f t="shared" si="21"/>
        <v>15190.53607</v>
      </c>
      <c r="O200" s="7">
        <f t="shared" si="22"/>
        <v>-386.55109000000004</v>
      </c>
      <c r="P200" s="7">
        <f t="shared" si="23"/>
        <v>0</v>
      </c>
    </row>
    <row r="201" spans="1:16">
      <c r="A201" s="8" t="s">
        <v>45</v>
      </c>
      <c r="B201" s="9" t="s">
        <v>46</v>
      </c>
      <c r="C201" s="10">
        <v>10.068</v>
      </c>
      <c r="D201" s="10">
        <v>15577.087160000001</v>
      </c>
      <c r="E201" s="10">
        <v>0</v>
      </c>
      <c r="F201" s="10">
        <v>386.55109000000004</v>
      </c>
      <c r="G201" s="10">
        <v>0</v>
      </c>
      <c r="H201" s="10">
        <v>386.55109000000004</v>
      </c>
      <c r="I201" s="10">
        <v>0</v>
      </c>
      <c r="J201" s="10">
        <v>0</v>
      </c>
      <c r="K201" s="10">
        <f t="shared" si="18"/>
        <v>-386.55109000000004</v>
      </c>
      <c r="L201" s="10">
        <f t="shared" si="19"/>
        <v>15190.53607</v>
      </c>
      <c r="M201" s="10">
        <f t="shared" si="20"/>
        <v>0</v>
      </c>
      <c r="N201" s="10">
        <f t="shared" si="21"/>
        <v>15190.53607</v>
      </c>
      <c r="O201" s="10">
        <f t="shared" si="22"/>
        <v>-386.55109000000004</v>
      </c>
      <c r="P201" s="10">
        <f t="shared" si="23"/>
        <v>0</v>
      </c>
    </row>
    <row r="202" spans="1:16" ht="25.5">
      <c r="A202" s="5" t="s">
        <v>186</v>
      </c>
      <c r="B202" s="6" t="s">
        <v>187</v>
      </c>
      <c r="C202" s="7">
        <v>0</v>
      </c>
      <c r="D202" s="7">
        <v>2159.3130000000001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 t="shared" si="18"/>
        <v>0</v>
      </c>
      <c r="L202" s="7">
        <f t="shared" si="19"/>
        <v>2159.3130000000001</v>
      </c>
      <c r="M202" s="7">
        <f t="shared" si="20"/>
        <v>0</v>
      </c>
      <c r="N202" s="7">
        <f t="shared" si="21"/>
        <v>2159.3130000000001</v>
      </c>
      <c r="O202" s="7">
        <f t="shared" si="22"/>
        <v>0</v>
      </c>
      <c r="P202" s="7">
        <f t="shared" si="23"/>
        <v>0</v>
      </c>
    </row>
    <row r="203" spans="1:16">
      <c r="A203" s="8" t="s">
        <v>45</v>
      </c>
      <c r="B203" s="9" t="s">
        <v>46</v>
      </c>
      <c r="C203" s="10">
        <v>0</v>
      </c>
      <c r="D203" s="10">
        <v>2159.3130000000001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2159.3130000000001</v>
      </c>
      <c r="M203" s="10">
        <f t="shared" si="20"/>
        <v>0</v>
      </c>
      <c r="N203" s="10">
        <f t="shared" si="21"/>
        <v>2159.3130000000001</v>
      </c>
      <c r="O203" s="10">
        <f t="shared" si="22"/>
        <v>0</v>
      </c>
      <c r="P203" s="10">
        <f t="shared" si="23"/>
        <v>0</v>
      </c>
    </row>
    <row r="204" spans="1:16" ht="25.5">
      <c r="A204" s="5" t="s">
        <v>188</v>
      </c>
      <c r="B204" s="6" t="s">
        <v>162</v>
      </c>
      <c r="C204" s="7">
        <v>0</v>
      </c>
      <c r="D204" s="7">
        <v>10735.888000000001</v>
      </c>
      <c r="E204" s="7">
        <v>0</v>
      </c>
      <c r="F204" s="7">
        <v>0</v>
      </c>
      <c r="G204" s="7">
        <v>0</v>
      </c>
      <c r="H204" s="7">
        <v>311.375</v>
      </c>
      <c r="I204" s="7">
        <v>0</v>
      </c>
      <c r="J204" s="7">
        <v>0</v>
      </c>
      <c r="K204" s="7">
        <f t="shared" si="18"/>
        <v>0</v>
      </c>
      <c r="L204" s="7">
        <f t="shared" si="19"/>
        <v>10735.888000000001</v>
      </c>
      <c r="M204" s="7">
        <f t="shared" si="20"/>
        <v>0</v>
      </c>
      <c r="N204" s="7">
        <f t="shared" si="21"/>
        <v>10424.513000000001</v>
      </c>
      <c r="O204" s="7">
        <f t="shared" si="22"/>
        <v>-311.375</v>
      </c>
      <c r="P204" s="7">
        <f t="shared" si="23"/>
        <v>0</v>
      </c>
    </row>
    <row r="205" spans="1:16">
      <c r="A205" s="8" t="s">
        <v>55</v>
      </c>
      <c r="B205" s="9" t="s">
        <v>56</v>
      </c>
      <c r="C205" s="10">
        <v>0</v>
      </c>
      <c r="D205" s="10">
        <v>10735.888000000001</v>
      </c>
      <c r="E205" s="10">
        <v>0</v>
      </c>
      <c r="F205" s="10">
        <v>0</v>
      </c>
      <c r="G205" s="10">
        <v>0</v>
      </c>
      <c r="H205" s="10">
        <v>311.375</v>
      </c>
      <c r="I205" s="10">
        <v>0</v>
      </c>
      <c r="J205" s="10">
        <v>0</v>
      </c>
      <c r="K205" s="10">
        <f t="shared" si="18"/>
        <v>0</v>
      </c>
      <c r="L205" s="10">
        <f t="shared" si="19"/>
        <v>10735.888000000001</v>
      </c>
      <c r="M205" s="10">
        <f t="shared" si="20"/>
        <v>0</v>
      </c>
      <c r="N205" s="10">
        <f t="shared" si="21"/>
        <v>10424.513000000001</v>
      </c>
      <c r="O205" s="10">
        <f t="shared" si="22"/>
        <v>-311.375</v>
      </c>
      <c r="P205" s="10">
        <f t="shared" si="23"/>
        <v>0</v>
      </c>
    </row>
    <row r="206" spans="1:16">
      <c r="A206" s="5" t="s">
        <v>189</v>
      </c>
      <c r="B206" s="6" t="s">
        <v>190</v>
      </c>
      <c r="C206" s="7">
        <v>19.587910000000001</v>
      </c>
      <c r="D206" s="7">
        <v>7619.5879100000002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f t="shared" si="18"/>
        <v>0</v>
      </c>
      <c r="L206" s="7">
        <f t="shared" si="19"/>
        <v>7619.5879100000002</v>
      </c>
      <c r="M206" s="7">
        <f t="shared" si="20"/>
        <v>0</v>
      </c>
      <c r="N206" s="7">
        <f t="shared" si="21"/>
        <v>7619.5879100000002</v>
      </c>
      <c r="O206" s="7">
        <f t="shared" si="22"/>
        <v>0</v>
      </c>
      <c r="P206" s="7">
        <f t="shared" si="23"/>
        <v>0</v>
      </c>
    </row>
    <row r="207" spans="1:16">
      <c r="A207" s="8" t="s">
        <v>55</v>
      </c>
      <c r="B207" s="9" t="s">
        <v>56</v>
      </c>
      <c r="C207" s="10">
        <v>19.587910000000001</v>
      </c>
      <c r="D207" s="10">
        <v>7619.5879100000002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0</v>
      </c>
      <c r="L207" s="10">
        <f t="shared" si="19"/>
        <v>7619.5879100000002</v>
      </c>
      <c r="M207" s="10">
        <f t="shared" si="20"/>
        <v>0</v>
      </c>
      <c r="N207" s="10">
        <f t="shared" si="21"/>
        <v>7619.5879100000002</v>
      </c>
      <c r="O207" s="10">
        <f t="shared" si="22"/>
        <v>0</v>
      </c>
      <c r="P207" s="10">
        <f t="shared" si="23"/>
        <v>0</v>
      </c>
    </row>
    <row r="208" spans="1:16" ht="25.5">
      <c r="A208" s="5" t="s">
        <v>191</v>
      </c>
      <c r="B208" s="6" t="s">
        <v>192</v>
      </c>
      <c r="C208" s="7">
        <v>99.195990000000009</v>
      </c>
      <c r="D208" s="7">
        <v>173.19598999999999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0</v>
      </c>
      <c r="L208" s="7">
        <f t="shared" si="19"/>
        <v>173.19598999999999</v>
      </c>
      <c r="M208" s="7">
        <f t="shared" si="20"/>
        <v>0</v>
      </c>
      <c r="N208" s="7">
        <f t="shared" si="21"/>
        <v>173.19598999999999</v>
      </c>
      <c r="O208" s="7">
        <f t="shared" si="22"/>
        <v>0</v>
      </c>
      <c r="P208" s="7">
        <f t="shared" si="23"/>
        <v>0</v>
      </c>
    </row>
    <row r="209" spans="1:16">
      <c r="A209" s="5" t="s">
        <v>193</v>
      </c>
      <c r="B209" s="6" t="s">
        <v>118</v>
      </c>
      <c r="C209" s="7">
        <v>0</v>
      </c>
      <c r="D209" s="7">
        <v>24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0</v>
      </c>
      <c r="L209" s="7">
        <f t="shared" si="19"/>
        <v>24</v>
      </c>
      <c r="M209" s="7">
        <f t="shared" si="20"/>
        <v>0</v>
      </c>
      <c r="N209" s="7">
        <f t="shared" si="21"/>
        <v>24</v>
      </c>
      <c r="O209" s="7">
        <f t="shared" si="22"/>
        <v>0</v>
      </c>
      <c r="P209" s="7">
        <f t="shared" si="23"/>
        <v>0</v>
      </c>
    </row>
    <row r="210" spans="1:16">
      <c r="A210" s="8" t="s">
        <v>55</v>
      </c>
      <c r="B210" s="9" t="s">
        <v>56</v>
      </c>
      <c r="C210" s="10">
        <v>0</v>
      </c>
      <c r="D210" s="10">
        <v>24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24</v>
      </c>
      <c r="M210" s="10">
        <f t="shared" si="20"/>
        <v>0</v>
      </c>
      <c r="N210" s="10">
        <f t="shared" si="21"/>
        <v>24</v>
      </c>
      <c r="O210" s="10">
        <f t="shared" si="22"/>
        <v>0</v>
      </c>
      <c r="P210" s="10">
        <f t="shared" si="23"/>
        <v>0</v>
      </c>
    </row>
    <row r="211" spans="1:16">
      <c r="A211" s="5" t="s">
        <v>194</v>
      </c>
      <c r="B211" s="6" t="s">
        <v>195</v>
      </c>
      <c r="C211" s="7">
        <v>99.195990000000009</v>
      </c>
      <c r="D211" s="7">
        <v>99.195990000000009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 t="shared" si="18"/>
        <v>0</v>
      </c>
      <c r="L211" s="7">
        <f t="shared" si="19"/>
        <v>99.195990000000009</v>
      </c>
      <c r="M211" s="7">
        <f t="shared" si="20"/>
        <v>0</v>
      </c>
      <c r="N211" s="7">
        <f t="shared" si="21"/>
        <v>99.195990000000009</v>
      </c>
      <c r="O211" s="7">
        <f t="shared" si="22"/>
        <v>0</v>
      </c>
      <c r="P211" s="7">
        <f t="shared" si="23"/>
        <v>0</v>
      </c>
    </row>
    <row r="212" spans="1:16" ht="25.5">
      <c r="A212" s="8" t="s">
        <v>49</v>
      </c>
      <c r="B212" s="9" t="s">
        <v>50</v>
      </c>
      <c r="C212" s="10">
        <v>99.195990000000009</v>
      </c>
      <c r="D212" s="10">
        <v>99.195990000000009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99.195990000000009</v>
      </c>
      <c r="M212" s="10">
        <f t="shared" si="20"/>
        <v>0</v>
      </c>
      <c r="N212" s="10">
        <f t="shared" si="21"/>
        <v>99.195990000000009</v>
      </c>
      <c r="O212" s="10">
        <f t="shared" si="22"/>
        <v>0</v>
      </c>
      <c r="P212" s="10">
        <f t="shared" si="23"/>
        <v>0</v>
      </c>
    </row>
    <row r="213" spans="1:16" ht="38.25">
      <c r="A213" s="5" t="s">
        <v>196</v>
      </c>
      <c r="B213" s="6" t="s">
        <v>197</v>
      </c>
      <c r="C213" s="7">
        <v>0</v>
      </c>
      <c r="D213" s="7">
        <v>50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f t="shared" si="18"/>
        <v>0</v>
      </c>
      <c r="L213" s="7">
        <f t="shared" si="19"/>
        <v>50</v>
      </c>
      <c r="M213" s="7">
        <f t="shared" si="20"/>
        <v>0</v>
      </c>
      <c r="N213" s="7">
        <f t="shared" si="21"/>
        <v>50</v>
      </c>
      <c r="O213" s="7">
        <f t="shared" si="22"/>
        <v>0</v>
      </c>
      <c r="P213" s="7">
        <f t="shared" si="23"/>
        <v>0</v>
      </c>
    </row>
    <row r="214" spans="1:16" ht="25.5">
      <c r="A214" s="8" t="s">
        <v>49</v>
      </c>
      <c r="B214" s="9" t="s">
        <v>50</v>
      </c>
      <c r="C214" s="10">
        <v>0</v>
      </c>
      <c r="D214" s="10">
        <v>50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50</v>
      </c>
      <c r="M214" s="10">
        <f t="shared" si="20"/>
        <v>0</v>
      </c>
      <c r="N214" s="10">
        <f t="shared" si="21"/>
        <v>50</v>
      </c>
      <c r="O214" s="10">
        <f t="shared" si="22"/>
        <v>0</v>
      </c>
      <c r="P214" s="10">
        <f t="shared" si="23"/>
        <v>0</v>
      </c>
    </row>
    <row r="215" spans="1:16">
      <c r="A215" s="5" t="s">
        <v>198</v>
      </c>
      <c r="B215" s="6" t="s">
        <v>199</v>
      </c>
      <c r="C215" s="7">
        <v>30950.764749999998</v>
      </c>
      <c r="D215" s="7">
        <v>32625.764749999998</v>
      </c>
      <c r="E215" s="7">
        <v>609.88326000000166</v>
      </c>
      <c r="F215" s="7">
        <v>81.828190000000006</v>
      </c>
      <c r="G215" s="7">
        <v>0</v>
      </c>
      <c r="H215" s="7">
        <v>81.828190000000006</v>
      </c>
      <c r="I215" s="7">
        <v>0</v>
      </c>
      <c r="J215" s="7">
        <v>0</v>
      </c>
      <c r="K215" s="7">
        <f t="shared" si="18"/>
        <v>528.05507000000171</v>
      </c>
      <c r="L215" s="7">
        <f t="shared" si="19"/>
        <v>32543.936559999998</v>
      </c>
      <c r="M215" s="7">
        <f t="shared" si="20"/>
        <v>13.417025087719212</v>
      </c>
      <c r="N215" s="7">
        <f t="shared" si="21"/>
        <v>32543.936559999998</v>
      </c>
      <c r="O215" s="7">
        <f t="shared" si="22"/>
        <v>528.05507000000171</v>
      </c>
      <c r="P215" s="7">
        <f t="shared" si="23"/>
        <v>13.417025087719212</v>
      </c>
    </row>
    <row r="216" spans="1:16" ht="25.5">
      <c r="A216" s="5" t="s">
        <v>200</v>
      </c>
      <c r="B216" s="6" t="s">
        <v>42</v>
      </c>
      <c r="C216" s="7">
        <v>0</v>
      </c>
      <c r="D216" s="7">
        <v>675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0</v>
      </c>
      <c r="L216" s="7">
        <f t="shared" si="19"/>
        <v>675</v>
      </c>
      <c r="M216" s="7">
        <f t="shared" si="20"/>
        <v>0</v>
      </c>
      <c r="N216" s="7">
        <f t="shared" si="21"/>
        <v>675</v>
      </c>
      <c r="O216" s="7">
        <f t="shared" si="22"/>
        <v>0</v>
      </c>
      <c r="P216" s="7">
        <f t="shared" si="23"/>
        <v>0</v>
      </c>
    </row>
    <row r="217" spans="1:16" ht="25.5">
      <c r="A217" s="8" t="s">
        <v>39</v>
      </c>
      <c r="B217" s="9" t="s">
        <v>40</v>
      </c>
      <c r="C217" s="10">
        <v>0</v>
      </c>
      <c r="D217" s="10">
        <v>675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675</v>
      </c>
      <c r="M217" s="10">
        <f t="shared" si="20"/>
        <v>0</v>
      </c>
      <c r="N217" s="10">
        <f t="shared" si="21"/>
        <v>675</v>
      </c>
      <c r="O217" s="10">
        <f t="shared" si="22"/>
        <v>0</v>
      </c>
      <c r="P217" s="10">
        <f t="shared" si="23"/>
        <v>0</v>
      </c>
    </row>
    <row r="218" spans="1:16">
      <c r="A218" s="5" t="s">
        <v>201</v>
      </c>
      <c r="B218" s="6" t="s">
        <v>52</v>
      </c>
      <c r="C218" s="7">
        <v>28873.034749999999</v>
      </c>
      <c r="D218" s="7">
        <v>29873.034749999999</v>
      </c>
      <c r="E218" s="7">
        <v>429.88326000000166</v>
      </c>
      <c r="F218" s="7">
        <v>81.828190000000006</v>
      </c>
      <c r="G218" s="7">
        <v>0</v>
      </c>
      <c r="H218" s="7">
        <v>81.828190000000006</v>
      </c>
      <c r="I218" s="7">
        <v>0</v>
      </c>
      <c r="J218" s="7">
        <v>0</v>
      </c>
      <c r="K218" s="7">
        <f t="shared" si="18"/>
        <v>348.05507000000165</v>
      </c>
      <c r="L218" s="7">
        <f t="shared" si="19"/>
        <v>29791.206559999999</v>
      </c>
      <c r="M218" s="7">
        <f t="shared" si="20"/>
        <v>19.03497940347798</v>
      </c>
      <c r="N218" s="7">
        <f t="shared" si="21"/>
        <v>29791.206559999999</v>
      </c>
      <c r="O218" s="7">
        <f t="shared" si="22"/>
        <v>348.05507000000165</v>
      </c>
      <c r="P218" s="7">
        <f t="shared" si="23"/>
        <v>19.03497940347798</v>
      </c>
    </row>
    <row r="219" spans="1:16" ht="25.5">
      <c r="A219" s="8" t="s">
        <v>39</v>
      </c>
      <c r="B219" s="9" t="s">
        <v>40</v>
      </c>
      <c r="C219" s="10">
        <v>28873.034749999999</v>
      </c>
      <c r="D219" s="10">
        <v>29873.034749999999</v>
      </c>
      <c r="E219" s="10">
        <v>429.88326000000166</v>
      </c>
      <c r="F219" s="10">
        <v>81.828190000000006</v>
      </c>
      <c r="G219" s="10">
        <v>0</v>
      </c>
      <c r="H219" s="10">
        <v>81.828190000000006</v>
      </c>
      <c r="I219" s="10">
        <v>0</v>
      </c>
      <c r="J219" s="10">
        <v>0</v>
      </c>
      <c r="K219" s="10">
        <f t="shared" si="18"/>
        <v>348.05507000000165</v>
      </c>
      <c r="L219" s="10">
        <f t="shared" si="19"/>
        <v>29791.206559999999</v>
      </c>
      <c r="M219" s="10">
        <f t="shared" si="20"/>
        <v>19.03497940347798</v>
      </c>
      <c r="N219" s="10">
        <f t="shared" si="21"/>
        <v>29791.206559999999</v>
      </c>
      <c r="O219" s="10">
        <f t="shared" si="22"/>
        <v>348.05507000000165</v>
      </c>
      <c r="P219" s="10">
        <f t="shared" si="23"/>
        <v>19.03497940347798</v>
      </c>
    </row>
    <row r="220" spans="1:16" ht="63.75">
      <c r="A220" s="5" t="s">
        <v>202</v>
      </c>
      <c r="B220" s="6" t="s">
        <v>203</v>
      </c>
      <c r="C220" s="7">
        <v>2077.73</v>
      </c>
      <c r="D220" s="7">
        <v>2077.73</v>
      </c>
      <c r="E220" s="7">
        <v>180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180</v>
      </c>
      <c r="L220" s="7">
        <f t="shared" si="19"/>
        <v>2077.73</v>
      </c>
      <c r="M220" s="7">
        <f t="shared" si="20"/>
        <v>0</v>
      </c>
      <c r="N220" s="7">
        <f t="shared" si="21"/>
        <v>2077.73</v>
      </c>
      <c r="O220" s="7">
        <f t="shared" si="22"/>
        <v>180</v>
      </c>
      <c r="P220" s="7">
        <f t="shared" si="23"/>
        <v>0</v>
      </c>
    </row>
    <row r="221" spans="1:16" ht="25.5">
      <c r="A221" s="8" t="s">
        <v>35</v>
      </c>
      <c r="B221" s="9" t="s">
        <v>36</v>
      </c>
      <c r="C221" s="10">
        <v>2077.73</v>
      </c>
      <c r="D221" s="10">
        <v>2077.73</v>
      </c>
      <c r="E221" s="10">
        <v>180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180</v>
      </c>
      <c r="L221" s="10">
        <f t="shared" si="19"/>
        <v>2077.73</v>
      </c>
      <c r="M221" s="10">
        <f t="shared" si="20"/>
        <v>0</v>
      </c>
      <c r="N221" s="10">
        <f t="shared" si="21"/>
        <v>2077.73</v>
      </c>
      <c r="O221" s="10">
        <f t="shared" si="22"/>
        <v>180</v>
      </c>
      <c r="P221" s="10">
        <f t="shared" si="23"/>
        <v>0</v>
      </c>
    </row>
    <row r="222" spans="1:16" ht="25.5">
      <c r="A222" s="5" t="s">
        <v>204</v>
      </c>
      <c r="B222" s="6" t="s">
        <v>205</v>
      </c>
      <c r="C222" s="7">
        <v>95</v>
      </c>
      <c r="D222" s="7">
        <v>125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</v>
      </c>
      <c r="L222" s="7">
        <f t="shared" si="19"/>
        <v>125</v>
      </c>
      <c r="M222" s="7">
        <f t="shared" si="20"/>
        <v>0</v>
      </c>
      <c r="N222" s="7">
        <f t="shared" si="21"/>
        <v>125</v>
      </c>
      <c r="O222" s="7">
        <f t="shared" si="22"/>
        <v>0</v>
      </c>
      <c r="P222" s="7">
        <f t="shared" si="23"/>
        <v>0</v>
      </c>
    </row>
    <row r="223" spans="1:16">
      <c r="A223" s="5" t="s">
        <v>206</v>
      </c>
      <c r="B223" s="6" t="s">
        <v>112</v>
      </c>
      <c r="C223" s="7">
        <v>0</v>
      </c>
      <c r="D223" s="7">
        <v>30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0</v>
      </c>
      <c r="L223" s="7">
        <f t="shared" si="19"/>
        <v>30</v>
      </c>
      <c r="M223" s="7">
        <f t="shared" si="20"/>
        <v>0</v>
      </c>
      <c r="N223" s="7">
        <f t="shared" si="21"/>
        <v>30</v>
      </c>
      <c r="O223" s="7">
        <f t="shared" si="22"/>
        <v>0</v>
      </c>
      <c r="P223" s="7">
        <f t="shared" si="23"/>
        <v>0</v>
      </c>
    </row>
    <row r="224" spans="1:16" ht="25.5">
      <c r="A224" s="8" t="s">
        <v>23</v>
      </c>
      <c r="B224" s="9" t="s">
        <v>24</v>
      </c>
      <c r="C224" s="10">
        <v>0</v>
      </c>
      <c r="D224" s="10">
        <v>30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</v>
      </c>
      <c r="L224" s="10">
        <f t="shared" si="19"/>
        <v>30</v>
      </c>
      <c r="M224" s="10">
        <f t="shared" si="20"/>
        <v>0</v>
      </c>
      <c r="N224" s="10">
        <f t="shared" si="21"/>
        <v>30</v>
      </c>
      <c r="O224" s="10">
        <f t="shared" si="22"/>
        <v>0</v>
      </c>
      <c r="P224" s="10">
        <f t="shared" si="23"/>
        <v>0</v>
      </c>
    </row>
    <row r="225" spans="1:16">
      <c r="A225" s="5" t="s">
        <v>207</v>
      </c>
      <c r="B225" s="6" t="s">
        <v>118</v>
      </c>
      <c r="C225" s="7">
        <v>93.5</v>
      </c>
      <c r="D225" s="7">
        <v>93.5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0</v>
      </c>
      <c r="L225" s="7">
        <f t="shared" si="19"/>
        <v>93.5</v>
      </c>
      <c r="M225" s="7">
        <f t="shared" si="20"/>
        <v>0</v>
      </c>
      <c r="N225" s="7">
        <f t="shared" si="21"/>
        <v>93.5</v>
      </c>
      <c r="O225" s="7">
        <f t="shared" si="22"/>
        <v>0</v>
      </c>
      <c r="P225" s="7">
        <f t="shared" si="23"/>
        <v>0</v>
      </c>
    </row>
    <row r="226" spans="1:16" ht="25.5">
      <c r="A226" s="8" t="s">
        <v>23</v>
      </c>
      <c r="B226" s="9" t="s">
        <v>24</v>
      </c>
      <c r="C226" s="10">
        <v>93.5</v>
      </c>
      <c r="D226" s="10">
        <v>93.5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</v>
      </c>
      <c r="L226" s="10">
        <f t="shared" si="19"/>
        <v>93.5</v>
      </c>
      <c r="M226" s="10">
        <f t="shared" si="20"/>
        <v>0</v>
      </c>
      <c r="N226" s="10">
        <f t="shared" si="21"/>
        <v>93.5</v>
      </c>
      <c r="O226" s="10">
        <f t="shared" si="22"/>
        <v>0</v>
      </c>
      <c r="P226" s="10">
        <f t="shared" si="23"/>
        <v>0</v>
      </c>
    </row>
    <row r="227" spans="1:16">
      <c r="A227" s="5" t="s">
        <v>208</v>
      </c>
      <c r="B227" s="6" t="s">
        <v>151</v>
      </c>
      <c r="C227" s="7">
        <v>1.5</v>
      </c>
      <c r="D227" s="7">
        <v>1.5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0</v>
      </c>
      <c r="L227" s="7">
        <f t="shared" si="19"/>
        <v>1.5</v>
      </c>
      <c r="M227" s="7">
        <f t="shared" si="20"/>
        <v>0</v>
      </c>
      <c r="N227" s="7">
        <f t="shared" si="21"/>
        <v>1.5</v>
      </c>
      <c r="O227" s="7">
        <f t="shared" si="22"/>
        <v>0</v>
      </c>
      <c r="P227" s="7">
        <f t="shared" si="23"/>
        <v>0</v>
      </c>
    </row>
    <row r="228" spans="1:16" ht="25.5">
      <c r="A228" s="8" t="s">
        <v>39</v>
      </c>
      <c r="B228" s="9" t="s">
        <v>40</v>
      </c>
      <c r="C228" s="10">
        <v>1.5</v>
      </c>
      <c r="D228" s="10">
        <v>1.5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</v>
      </c>
      <c r="L228" s="10">
        <f t="shared" si="19"/>
        <v>1.5</v>
      </c>
      <c r="M228" s="10">
        <f t="shared" si="20"/>
        <v>0</v>
      </c>
      <c r="N228" s="10">
        <f t="shared" si="21"/>
        <v>1.5</v>
      </c>
      <c r="O228" s="10">
        <f t="shared" si="22"/>
        <v>0</v>
      </c>
      <c r="P228" s="10">
        <f t="shared" si="23"/>
        <v>0</v>
      </c>
    </row>
    <row r="229" spans="1:16" ht="25.5">
      <c r="A229" s="5" t="s">
        <v>209</v>
      </c>
      <c r="B229" s="6" t="s">
        <v>210</v>
      </c>
      <c r="C229" s="7">
        <v>0</v>
      </c>
      <c r="D229" s="7">
        <v>1499.15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0</v>
      </c>
      <c r="L229" s="7">
        <f t="shared" si="19"/>
        <v>1499.15</v>
      </c>
      <c r="M229" s="7">
        <f t="shared" si="20"/>
        <v>0</v>
      </c>
      <c r="N229" s="7">
        <f t="shared" si="21"/>
        <v>1499.15</v>
      </c>
      <c r="O229" s="7">
        <f t="shared" si="22"/>
        <v>0</v>
      </c>
      <c r="P229" s="7">
        <f t="shared" si="23"/>
        <v>0</v>
      </c>
    </row>
    <row r="230" spans="1:16">
      <c r="A230" s="5" t="s">
        <v>211</v>
      </c>
      <c r="B230" s="6" t="s">
        <v>212</v>
      </c>
      <c r="C230" s="7">
        <v>0</v>
      </c>
      <c r="D230" s="7">
        <v>1499.15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f t="shared" si="18"/>
        <v>0</v>
      </c>
      <c r="L230" s="7">
        <f t="shared" si="19"/>
        <v>1499.15</v>
      </c>
      <c r="M230" s="7">
        <f t="shared" si="20"/>
        <v>0</v>
      </c>
      <c r="N230" s="7">
        <f t="shared" si="21"/>
        <v>1499.15</v>
      </c>
      <c r="O230" s="7">
        <f t="shared" si="22"/>
        <v>0</v>
      </c>
      <c r="P230" s="7">
        <f t="shared" si="23"/>
        <v>0</v>
      </c>
    </row>
    <row r="231" spans="1:16">
      <c r="A231" s="8" t="s">
        <v>43</v>
      </c>
      <c r="B231" s="9" t="s">
        <v>44</v>
      </c>
      <c r="C231" s="10">
        <v>0</v>
      </c>
      <c r="D231" s="10">
        <v>1499.15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1499.15</v>
      </c>
      <c r="M231" s="10">
        <f t="shared" si="20"/>
        <v>0</v>
      </c>
      <c r="N231" s="10">
        <f t="shared" si="21"/>
        <v>1499.15</v>
      </c>
      <c r="O231" s="10">
        <f t="shared" si="22"/>
        <v>0</v>
      </c>
      <c r="P231" s="10">
        <f t="shared" si="23"/>
        <v>0</v>
      </c>
    </row>
    <row r="232" spans="1:16" ht="25.5">
      <c r="A232" s="5" t="s">
        <v>213</v>
      </c>
      <c r="B232" s="6" t="s">
        <v>214</v>
      </c>
      <c r="C232" s="7">
        <v>66207.52016</v>
      </c>
      <c r="D232" s="7">
        <v>411.54999999999256</v>
      </c>
      <c r="E232" s="7">
        <v>351.55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 t="shared" si="18"/>
        <v>351.55</v>
      </c>
      <c r="L232" s="7">
        <f t="shared" si="19"/>
        <v>411.54999999999256</v>
      </c>
      <c r="M232" s="7">
        <f t="shared" si="20"/>
        <v>0</v>
      </c>
      <c r="N232" s="7">
        <f t="shared" si="21"/>
        <v>411.54999999999256</v>
      </c>
      <c r="O232" s="7">
        <f t="shared" si="22"/>
        <v>351.55</v>
      </c>
      <c r="P232" s="7">
        <f t="shared" si="23"/>
        <v>0</v>
      </c>
    </row>
    <row r="233" spans="1:16">
      <c r="A233" s="5" t="s">
        <v>215</v>
      </c>
      <c r="B233" s="6" t="s">
        <v>54</v>
      </c>
      <c r="C233" s="7">
        <v>66147.52016</v>
      </c>
      <c r="D233" s="7">
        <v>-7.4505805969238283E-12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0</v>
      </c>
      <c r="L233" s="7">
        <f t="shared" si="19"/>
        <v>-7.4505805969238283E-12</v>
      </c>
      <c r="M233" s="7">
        <f t="shared" si="20"/>
        <v>0</v>
      </c>
      <c r="N233" s="7">
        <f t="shared" si="21"/>
        <v>-7.4505805969238283E-12</v>
      </c>
      <c r="O233" s="7">
        <f t="shared" si="22"/>
        <v>0</v>
      </c>
      <c r="P233" s="7">
        <f t="shared" si="23"/>
        <v>0</v>
      </c>
    </row>
    <row r="234" spans="1:16" ht="25.5">
      <c r="A234" s="8" t="s">
        <v>39</v>
      </c>
      <c r="B234" s="9" t="s">
        <v>40</v>
      </c>
      <c r="C234" s="10">
        <v>66147.52016</v>
      </c>
      <c r="D234" s="10">
        <v>-7.4505805969238283E-12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</v>
      </c>
      <c r="L234" s="10">
        <f t="shared" si="19"/>
        <v>-7.4505805969238283E-12</v>
      </c>
      <c r="M234" s="10">
        <f t="shared" si="20"/>
        <v>0</v>
      </c>
      <c r="N234" s="10">
        <f t="shared" si="21"/>
        <v>-7.4505805969238283E-12</v>
      </c>
      <c r="O234" s="10">
        <f t="shared" si="22"/>
        <v>0</v>
      </c>
      <c r="P234" s="10">
        <f t="shared" si="23"/>
        <v>0</v>
      </c>
    </row>
    <row r="235" spans="1:16" ht="38.25">
      <c r="A235" s="5" t="s">
        <v>216</v>
      </c>
      <c r="B235" s="6" t="s">
        <v>217</v>
      </c>
      <c r="C235" s="7">
        <v>60</v>
      </c>
      <c r="D235" s="7">
        <v>411.55</v>
      </c>
      <c r="E235" s="7">
        <v>351.55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f t="shared" si="18"/>
        <v>351.55</v>
      </c>
      <c r="L235" s="7">
        <f t="shared" si="19"/>
        <v>411.55</v>
      </c>
      <c r="M235" s="7">
        <f t="shared" si="20"/>
        <v>0</v>
      </c>
      <c r="N235" s="7">
        <f t="shared" si="21"/>
        <v>411.55</v>
      </c>
      <c r="O235" s="7">
        <f t="shared" si="22"/>
        <v>351.55</v>
      </c>
      <c r="P235" s="7">
        <f t="shared" si="23"/>
        <v>0</v>
      </c>
    </row>
    <row r="236" spans="1:16" ht="25.5">
      <c r="A236" s="8" t="s">
        <v>218</v>
      </c>
      <c r="B236" s="9" t="s">
        <v>219</v>
      </c>
      <c r="C236" s="10">
        <v>60</v>
      </c>
      <c r="D236" s="10">
        <v>411.55</v>
      </c>
      <c r="E236" s="10">
        <v>351.55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351.55</v>
      </c>
      <c r="L236" s="10">
        <f t="shared" si="19"/>
        <v>411.55</v>
      </c>
      <c r="M236" s="10">
        <f t="shared" si="20"/>
        <v>0</v>
      </c>
      <c r="N236" s="10">
        <f t="shared" si="21"/>
        <v>411.55</v>
      </c>
      <c r="O236" s="10">
        <f t="shared" si="22"/>
        <v>351.55</v>
      </c>
      <c r="P236" s="10">
        <f t="shared" si="23"/>
        <v>0</v>
      </c>
    </row>
    <row r="237" spans="1:16">
      <c r="A237" s="5" t="s">
        <v>220</v>
      </c>
      <c r="B237" s="6" t="s">
        <v>221</v>
      </c>
      <c r="C237" s="7">
        <v>268445.41891000001</v>
      </c>
      <c r="D237" s="7">
        <v>317254.98755000002</v>
      </c>
      <c r="E237" s="7">
        <v>19377.614759999997</v>
      </c>
      <c r="F237" s="7">
        <v>3465.91752</v>
      </c>
      <c r="G237" s="7">
        <v>0</v>
      </c>
      <c r="H237" s="7">
        <v>4339.4816000000001</v>
      </c>
      <c r="I237" s="7">
        <v>1609.0935899999999</v>
      </c>
      <c r="J237" s="7">
        <v>943.46081000000004</v>
      </c>
      <c r="K237" s="7">
        <f t="shared" si="18"/>
        <v>15911.697239999998</v>
      </c>
      <c r="L237" s="7">
        <f t="shared" si="19"/>
        <v>313789.07003</v>
      </c>
      <c r="M237" s="7">
        <f t="shared" si="20"/>
        <v>17.886192717353826</v>
      </c>
      <c r="N237" s="7">
        <f t="shared" si="21"/>
        <v>312915.50595000002</v>
      </c>
      <c r="O237" s="7">
        <f t="shared" si="22"/>
        <v>15038.133159999998</v>
      </c>
      <c r="P237" s="7">
        <f t="shared" si="23"/>
        <v>22.394302156102935</v>
      </c>
    </row>
    <row r="238" spans="1:1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2019-05-13T07:55:38Z</dcterms:created>
  <dcterms:modified xsi:type="dcterms:W3CDTF">2019-05-13T08:02:13Z</dcterms:modified>
</cp:coreProperties>
</file>