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P699" i="1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<sst xmlns="http://schemas.openxmlformats.org/spreadsheetml/2006/main" count="1894" uniqueCount="408">
  <si>
    <t>м. Житомир</t>
  </si>
  <si>
    <t xml:space="preserve">Аналіз фінансування установ з 13.05.2019 по 17.05.2019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</si>
  <si>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</si>
  <si>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</si>
  <si>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</si>
  <si>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</si>
  <si>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</si>
  <si>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</si>
  <si>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</si>
  <si>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</si>
  <si>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</si>
  <si>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</si>
  <si>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</si>
  <si>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</si>
  <si>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</si>
  <si>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</si>
  <si>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</si>
  <si>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</si>
  <si>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</si>
  <si>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</si>
  <si>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</si>
  <si>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</si>
  <si>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</si>
  <si>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</si>
  <si>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</si>
  <si>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</si>
  <si>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</si>
  <si>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</si>
  <si>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</si>
  <si>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</si>
  <si>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</si>
  <si>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</si>
  <si>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</si>
  <si>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</si>
  <si>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</si>
  <si>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</si>
  <si>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</si>
  <si>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</si>
  <si>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</si>
  <si>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</si>
  <si>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</si>
  <si>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</si>
  <si>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</si>
  <si>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</si>
  <si>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</si>
  <si>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</si>
  <si>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</si>
  <si>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</si>
  <si>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</si>
  <si>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</si>
  <si>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</si>
  <si>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</si>
  <si>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</si>
  <si>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</si>
  <si>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</si>
  <si>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</si>
  <si>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</si>
  <si>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</si>
  <si>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</si>
  <si>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</si>
  <si>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</si>
  <si>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</si>
  <si>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</si>
  <si>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</si>
  <si>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</si>
  <si>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</si>
  <si>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</si>
  <si>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</si>
  <si>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</si>
  <si>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</si>
  <si>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</si>
  <si>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</si>
  <si>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</si>
  <si>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</si>
  <si>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</si>
  <si>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</si>
  <si>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</si>
  <si>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</si>
  <si>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</si>
  <si>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</si>
  <si>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</si>
  <si>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</si>
  <si>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</si>
  <si>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</si>
  <si>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</si>
  <si>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</si>
  <si>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</si>
  <si>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</si>
  <si>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</si>
  <si>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</si>
  <si>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</si>
  <si>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</si>
  <si>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</si>
  <si>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</si>
  <si>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</si>
  <si>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</si>
  <si>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</si>
  <si>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</si>
  <si>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</si>
  <si>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</si>
  <si>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</si>
  <si>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</si>
  <si>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</si>
  <si>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</si>
  <si>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</si>
  <si>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</si>
  <si>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</si>
  <si>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</si>
  <si>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</si>
  <si>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</si>
  <si>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</si>
  <si>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</si>
  <si>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</si>
  <si>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</si>
  <si>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</si>
  <si>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</si>
  <si>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</si>
  <si>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</si>
  <si>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</si>
  <si>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</si>
  <si>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</si>
  <si>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</si>
  <si>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</si>
  <si>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</si>
  <si>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</si>
  <si>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</si>
  <si>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</si>
  <si>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</si>
  <si>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</si>
  <si>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</si>
  <si>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</si>
  <si>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</si>
  <si>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</si>
  <si>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</si>
  <si>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</si>
  <si>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</si>
  <si>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</si>
  <si>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</si>
  <si>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</si>
  <si>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</si>
  <si>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</si>
  <si>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</si>
  <si>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</si>
  <si>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</si>
  <si>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</si>
  <si>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</si>
  <si>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</si>
  <si>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</si>
  <si>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</si>
  <si>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</si>
  <si>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</si>
  <si>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</si>
  <si>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</si>
  <si>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</si>
  <si>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</si>
  <si>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</si>
  <si>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</si>
  <si>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</si>
  <si>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</si>
  <si>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</si>
  <si>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</si>
  <si>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</si>
  <si>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</si>
  <si>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</si>
  <si>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</si>
  <si>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</si>
  <si>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</si>
  <si>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</si>
  <si>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</si>
  <si>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</si>
  <si>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</si>
  <si>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</si>
  <si>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</si>
  <si>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</si>
  <si>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</si>
  <si>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</si>
  <si>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</si>
  <si>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</si>
  <si>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</si>
  <si>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</si>
  <si>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</si>
  <si>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</si>
  <si>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</si>
  <si>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</si>
  <si>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</si>
  <si>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</si>
  <si>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</si>
  <si>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</si>
  <si>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</si>
  <si>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</si>
  <si>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</si>
  <si>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</si>
  <si>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</si>
  <si>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</si>
  <si>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</si>
  <si>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</si>
  <si>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</si>
  <si>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</si>
  <si>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</si>
  <si>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</si>
  <si>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</si>
  <si>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</si>
  <si>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</si>
  <si>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</si>
  <si>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</si>
  <si>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</si>
  <si>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</si>
  <si>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</si>
  <si>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</si>
  <si>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</si>
  <si>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</si>
  <si>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</si>
  <si>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</si>
  <si>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</si>
  <si>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</si>
  <si>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</si>
  <si>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</si>
  <si>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</si>
  <si>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</si>
  <si>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</si>
  <si>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</si>
  <si>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</si>
  <si>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</si>
  <si>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</si>
  <si>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</si>
  <si>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</si>
  <si>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</si>
  <si>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</si>
  <si>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</si>
  <si>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</si>
  <si>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</si>
  <si>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</si>
  <si>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</si>
  <si>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</si>
  <si>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</si>
  <si>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</si>
  <si>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</si>
  <si>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</si>
  <si>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</si>
  <si>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</si>
  <si>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</si>
  <si>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</si>
  <si>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</si>
  <si>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</si>
  <si>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</si>
  <si>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</si>
  <si>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</si>
  <si>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</si>
  <si>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</si>
  <si>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</si>
  <si>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</si>
  <si>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</si>
  <si>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</si>
  <si>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</si>
  <si>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</si>
  <si>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</si>
  <si>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</si>
  <si>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</si>
  <si>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</si>
  <si>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</si>
  <si>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</si>
  <si>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</si>
  <si>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</si>
  <si>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</si>
  <si>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</si>
  <si>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</si>
  <si>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</si>
  <si>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</si>
  <si>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</si>
  <si>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</si>
  <si>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</si>
  <si>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</si>
  <si>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</si>
  <si>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</si>
  <si>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</si>
  <si>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</si>
  <si>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</si>
  <si>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</si>
  <si>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</si>
  <si>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</si>
  <si>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</si>
  <si>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</si>
  <si>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</si>
  <si>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</si>
  <si>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</si>
  <si>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</si>
  <si>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</si>
  <si>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</si>
  <si>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</si>
  <si>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</si>
  <si>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</si>
  <si>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</si>
  <si>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</si>
  <si>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</si>
  <si>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</si>
  <si>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</si>
  <si>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</si>
  <si>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</si>
  <si>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</si>
  <si>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</si>
  <si>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</si>
  <si>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</si>
  <si>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</si>
  <si>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</si>
  <si>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</si>
  <si>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</si>
  <si>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</si>
  <si>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</si>
  <si>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</si>
  <si>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</si>
  <si>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</si>
  <si>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</si>
  <si>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</si>
  <si>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</si>
  <si>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</si>
  <si>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</si>
  <si>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</si>
  <si>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</si>
  <si>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</si>
  <si>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</si>
  <si>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</si>
  <si>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</si>
  <si>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</si>
  <si>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</si>
  <si>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</si>
  <si>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</si>
  <si>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</si>
  <si>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</si>
  <si>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</si>
  <si>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</si>
  <si>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</si>
  <si>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</si>
  <si>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</si>
  <si>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</si>
  <si>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</si>
  <si>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</si>
  <si>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</si>
  <si>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</si>
  <si>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</si>
  <si>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</si>
  <si>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</si>
  <si>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</si>
  <si>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</si>
  <si>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</si>
  <si>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</si>
  <si>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</si>
  <si>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</si>
  <si>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</si>
  <si>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Капітальне будівництво (придбання) інших об`єктів</t>
  </si>
  <si>
    <t>3122</t>
  </si>
  <si>
    <t>Природоохоронні заходи за рахунок цільових фондів</t>
  </si>
  <si>
    <t>2718340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</si>
  <si>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</si>
  <si>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</si>
  <si>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</si>
  <si>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</si>
  <si>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Внески до статутного капіталу суб`єктів господарювання</t>
  </si>
  <si>
    <t>1917670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</si>
  <si>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</si>
  <si>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</si>
  <si>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</si>
  <si>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</si>
  <si>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</si>
  <si>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</si>
  <si>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1616030</t>
  </si>
  <si>
    <t>1517640</t>
  </si>
  <si>
    <t>1517461</t>
  </si>
  <si>
    <t>Реконструкція та реставрація інших об`єктів</t>
  </si>
  <si>
    <t>3142</t>
  </si>
  <si>
    <t>Виконання інвестиційних проектів за рахунок субвенцій з інших бюджетів</t>
  </si>
  <si>
    <t>1517368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</si>
  <si>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</si>
  <si>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</si>
  <si>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</si>
  <si>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</si>
  <si>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</si>
  <si>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</si>
  <si>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</si>
  <si>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</si>
  <si>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</si>
  <si>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</si>
  <si>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</si>
  <si>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</si>
  <si>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1516090</t>
  </si>
  <si>
    <t>1516030</t>
  </si>
  <si>
    <t>1512010</t>
  </si>
  <si>
    <t>1511100</t>
  </si>
  <si>
    <t>1510180</t>
  </si>
  <si>
    <t>1510150</t>
  </si>
  <si>
    <t>1417670</t>
  </si>
  <si>
    <t>1417461</t>
  </si>
  <si>
    <t>1417363</t>
  </si>
  <si>
    <t>1417330</t>
  </si>
  <si>
    <t>Будівництво об`єктів житлово-комунального господарства</t>
  </si>
  <si>
    <t>1417310</t>
  </si>
  <si>
    <t>1218340</t>
  </si>
  <si>
    <t>1217310</t>
  </si>
  <si>
    <t>Капітальний ремонт житлового фонду (приміщень)</t>
  </si>
  <si>
    <t>3131</t>
  </si>
  <si>
    <t>1117670</t>
  </si>
  <si>
    <t>1117330</t>
  </si>
  <si>
    <t>1017693</t>
  </si>
  <si>
    <t>1017330</t>
  </si>
  <si>
    <t>0217670</t>
  </si>
  <si>
    <t>Проведення експертної грошової оцінки земельної ділянки чи права на неї</t>
  </si>
  <si>
    <t>0217650</t>
  </si>
  <si>
    <t>0217442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</si>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</sst>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0"/>
  <sheetViews>
    <sheetView topLeftCell="E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87072.579899999982</v>
      </c>
      <c r="E6" s="7">
        <v>6727.5200000000013</v>
      </c>
      <c r="F6" s="7">
        <v>2525.1409600000006</v>
      </c>
      <c r="G6" s="7">
        <v>0</v>
      </c>
      <c r="H6" s="7">
        <v>2549.5231900000003</v>
      </c>
      <c r="I6" s="7">
        <v>20.322789999999998</v>
      </c>
      <c r="J6" s="7">
        <v>929.83596</v>
      </c>
      <c r="K6" s="7">
        <f t="shared" ref="K6:K69" si="0">E6-F6</f>
        <v>4202.3790400000007</v>
      </c>
      <c r="L6" s="7">
        <f t="shared" ref="L6:L69" si="1">D6-F6</f>
        <v>84547.438939999978</v>
      </c>
      <c r="M6" s="7">
        <f t="shared" ref="M6:M69" si="2">IF(E6=0,0,(F6/E6)*100)</f>
        <v>37.534499488667443</v>
      </c>
      <c r="N6" s="7">
        <f t="shared" ref="N6:N69" si="3">D6-H6</f>
        <v>84523.056709999975</v>
      </c>
      <c r="O6" s="7">
        <f t="shared" ref="O6:O69" si="4">E6-H6</f>
        <v>4177.9968100000006</v>
      </c>
      <c r="P6" s="7">
        <f t="shared" ref="P6:P69" si="5">IF(E6=0,0,(H6/E6)*100)</f>
        <v>37.896924721145382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70023.172999999995</v>
      </c>
      <c r="E7" s="7">
        <v>5207.4229999999998</v>
      </c>
      <c r="F7" s="7">
        <v>2436.58259</v>
      </c>
      <c r="G7" s="7">
        <v>0</v>
      </c>
      <c r="H7" s="7">
        <v>2426.8802300000002</v>
      </c>
      <c r="I7" s="7">
        <v>10.19679</v>
      </c>
      <c r="J7" s="7">
        <v>84.804330000000007</v>
      </c>
      <c r="K7" s="7">
        <f t="shared" si="0"/>
        <v>2770.8404099999998</v>
      </c>
      <c r="L7" s="7">
        <f t="shared" si="1"/>
        <v>67586.59040999999</v>
      </c>
      <c r="M7" s="7">
        <f t="shared" si="2"/>
        <v>46.790563969932926</v>
      </c>
      <c r="N7" s="7">
        <f t="shared" si="3"/>
        <v>67596.29277</v>
      </c>
      <c r="O7" s="7">
        <f t="shared" si="4"/>
        <v>2780.5427699999996</v>
      </c>
      <c r="P7" s="7">
        <f t="shared" si="5"/>
        <v>46.604246092549047</v>
      </c>
    </row>
    <row r="8" spans="1:16">
      <c r="A8" s="8" t="s">
        <v>23</v>
      </c>
      <c r="B8" s="9" t="s">
        <v>24</v>
      </c>
      <c r="C8" s="10">
        <v>52854.969000000005</v>
      </c>
      <c r="D8" s="10">
        <v>52765.688000000002</v>
      </c>
      <c r="E8" s="10">
        <v>3992.56</v>
      </c>
      <c r="F8" s="10">
        <v>1979.8753200000001</v>
      </c>
      <c r="G8" s="10">
        <v>0</v>
      </c>
      <c r="H8" s="10">
        <v>1979.8753200000001</v>
      </c>
      <c r="I8" s="10">
        <v>0</v>
      </c>
      <c r="J8" s="10">
        <v>0</v>
      </c>
      <c r="K8" s="10">
        <f t="shared" si="0"/>
        <v>2012.6846799999998</v>
      </c>
      <c r="L8" s="10">
        <f t="shared" si="1"/>
        <v>50785.812680000003</v>
      </c>
      <c r="M8" s="10">
        <f t="shared" si="2"/>
        <v>49.589118760895268</v>
      </c>
      <c r="N8" s="10">
        <f t="shared" si="3"/>
        <v>50785.812680000003</v>
      </c>
      <c r="O8" s="10">
        <f t="shared" si="4"/>
        <v>2012.6846799999998</v>
      </c>
      <c r="P8" s="10">
        <f t="shared" si="5"/>
        <v>49.589118760895268</v>
      </c>
    </row>
    <row r="9" spans="1:16">
      <c r="A9" s="8" t="s">
        <v>25</v>
      </c>
      <c r="B9" s="9" t="s">
        <v>26</v>
      </c>
      <c r="C9" s="10">
        <v>11053.678</v>
      </c>
      <c r="D9" s="10">
        <v>11035.009</v>
      </c>
      <c r="E9" s="10">
        <v>878.36300000000006</v>
      </c>
      <c r="F9" s="10">
        <v>450</v>
      </c>
      <c r="G9" s="10">
        <v>0</v>
      </c>
      <c r="H9" s="10">
        <v>450</v>
      </c>
      <c r="I9" s="10">
        <v>0</v>
      </c>
      <c r="J9" s="10">
        <v>0</v>
      </c>
      <c r="K9" s="10">
        <f t="shared" si="0"/>
        <v>428.36300000000006</v>
      </c>
      <c r="L9" s="10">
        <f t="shared" si="1"/>
        <v>10585.009</v>
      </c>
      <c r="M9" s="10">
        <f t="shared" si="2"/>
        <v>51.231666179017097</v>
      </c>
      <c r="N9" s="10">
        <f t="shared" si="3"/>
        <v>10585.009</v>
      </c>
      <c r="O9" s="10">
        <f t="shared" si="4"/>
        <v>428.36300000000006</v>
      </c>
      <c r="P9" s="10">
        <f t="shared" si="5"/>
        <v>51.231666179017097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50</v>
      </c>
      <c r="F10" s="10">
        <v>0</v>
      </c>
      <c r="G10" s="10">
        <v>0</v>
      </c>
      <c r="H10" s="10">
        <v>0</v>
      </c>
      <c r="I10" s="10">
        <v>0</v>
      </c>
      <c r="J10" s="10">
        <v>37.465660000000007</v>
      </c>
      <c r="K10" s="10">
        <f t="shared" si="0"/>
        <v>50</v>
      </c>
      <c r="L10" s="10">
        <f t="shared" si="1"/>
        <v>1648.8310000000001</v>
      </c>
      <c r="M10" s="10">
        <f t="shared" si="2"/>
        <v>0</v>
      </c>
      <c r="N10" s="10">
        <f t="shared" si="3"/>
        <v>1648.8310000000001</v>
      </c>
      <c r="O10" s="10">
        <f t="shared" si="4"/>
        <v>50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0</v>
      </c>
      <c r="G11" s="10">
        <v>0</v>
      </c>
      <c r="H11" s="10">
        <v>-1.1092200000000001</v>
      </c>
      <c r="I11" s="10">
        <v>1.1094000000000002</v>
      </c>
      <c r="J11" s="10">
        <v>31.86544</v>
      </c>
      <c r="K11" s="10">
        <f t="shared" si="0"/>
        <v>200</v>
      </c>
      <c r="L11" s="10">
        <f t="shared" si="1"/>
        <v>2284.453</v>
      </c>
      <c r="M11" s="10">
        <f t="shared" si="2"/>
        <v>0</v>
      </c>
      <c r="N11" s="10">
        <f t="shared" si="3"/>
        <v>2285.5622199999998</v>
      </c>
      <c r="O11" s="10">
        <f t="shared" si="4"/>
        <v>201.10921999999999</v>
      </c>
      <c r="P11" s="10">
        <f t="shared" si="5"/>
        <v>-0.55461000000000005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0.48</v>
      </c>
      <c r="K12" s="10">
        <f t="shared" si="0"/>
        <v>10</v>
      </c>
      <c r="L12" s="10">
        <f t="shared" si="1"/>
        <v>119.398</v>
      </c>
      <c r="M12" s="10">
        <f t="shared" si="2"/>
        <v>0</v>
      </c>
      <c r="N12" s="10">
        <f t="shared" si="3"/>
        <v>119.398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1188.3510000000001</v>
      </c>
      <c r="E13" s="10">
        <v>0</v>
      </c>
      <c r="F13" s="10">
        <v>0</v>
      </c>
      <c r="G13" s="10">
        <v>0</v>
      </c>
      <c r="H13" s="10">
        <v>-1.0946</v>
      </c>
      <c r="I13" s="10">
        <v>1.0946</v>
      </c>
      <c r="J13" s="10">
        <v>0</v>
      </c>
      <c r="K13" s="10">
        <f t="shared" si="0"/>
        <v>0</v>
      </c>
      <c r="L13" s="10">
        <f t="shared" si="1"/>
        <v>1188.3510000000001</v>
      </c>
      <c r="M13" s="10">
        <f t="shared" si="2"/>
        <v>0</v>
      </c>
      <c r="N13" s="10">
        <f t="shared" si="3"/>
        <v>1189.4456</v>
      </c>
      <c r="O13" s="10">
        <f t="shared" si="4"/>
        <v>1.0946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67.613</v>
      </c>
      <c r="E14" s="10">
        <v>6.5</v>
      </c>
      <c r="F14" s="10">
        <v>0</v>
      </c>
      <c r="G14" s="10">
        <v>0</v>
      </c>
      <c r="H14" s="10">
        <v>-0.30373</v>
      </c>
      <c r="I14" s="10">
        <v>0.36919999999999997</v>
      </c>
      <c r="J14" s="10">
        <v>8.2859599999999993</v>
      </c>
      <c r="K14" s="10">
        <f t="shared" si="0"/>
        <v>6.5</v>
      </c>
      <c r="L14" s="10">
        <f t="shared" si="1"/>
        <v>67.613</v>
      </c>
      <c r="M14" s="10">
        <f t="shared" si="2"/>
        <v>0</v>
      </c>
      <c r="N14" s="10">
        <f t="shared" si="3"/>
        <v>67.916730000000001</v>
      </c>
      <c r="O14" s="10">
        <f t="shared" si="4"/>
        <v>6.8037299999999998</v>
      </c>
      <c r="P14" s="10">
        <f t="shared" si="5"/>
        <v>-4.672769230769231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62.5</v>
      </c>
      <c r="F15" s="10">
        <v>0</v>
      </c>
      <c r="G15" s="10">
        <v>0</v>
      </c>
      <c r="H15" s="10">
        <v>-0.48754000000000003</v>
      </c>
      <c r="I15" s="10">
        <v>0.91632000000000002</v>
      </c>
      <c r="J15" s="10">
        <v>0</v>
      </c>
      <c r="K15" s="10">
        <f t="shared" si="0"/>
        <v>62.5</v>
      </c>
      <c r="L15" s="10">
        <f t="shared" si="1"/>
        <v>748.08299999999997</v>
      </c>
      <c r="M15" s="10">
        <f t="shared" si="2"/>
        <v>0</v>
      </c>
      <c r="N15" s="10">
        <f t="shared" si="3"/>
        <v>748.57053999999994</v>
      </c>
      <c r="O15" s="10">
        <f t="shared" si="4"/>
        <v>62.987540000000003</v>
      </c>
      <c r="P15" s="10">
        <f t="shared" si="5"/>
        <v>-0.78006399999999998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6.7072700000000003</v>
      </c>
      <c r="G18" s="10">
        <v>0</v>
      </c>
      <c r="H18" s="10">
        <v>0</v>
      </c>
      <c r="I18" s="10">
        <v>6.7072700000000003</v>
      </c>
      <c r="J18" s="10">
        <v>6.7072700000000003</v>
      </c>
      <c r="K18" s="10">
        <f t="shared" si="0"/>
        <v>0.79272999999999971</v>
      </c>
      <c r="L18" s="10">
        <f t="shared" si="1"/>
        <v>83.418730000000011</v>
      </c>
      <c r="M18" s="10">
        <f t="shared" si="2"/>
        <v>89.430266666666668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701.38249999999994</v>
      </c>
      <c r="E19" s="7">
        <v>200.11500000000001</v>
      </c>
      <c r="F19" s="7">
        <v>23.706200000000003</v>
      </c>
      <c r="G19" s="7">
        <v>0</v>
      </c>
      <c r="H19" s="7">
        <v>23.706200000000003</v>
      </c>
      <c r="I19" s="7">
        <v>0</v>
      </c>
      <c r="J19" s="7">
        <v>1.921</v>
      </c>
      <c r="K19" s="7">
        <f t="shared" si="0"/>
        <v>176.40880000000001</v>
      </c>
      <c r="L19" s="7">
        <f t="shared" si="1"/>
        <v>677.67629999999997</v>
      </c>
      <c r="M19" s="7">
        <f t="shared" si="2"/>
        <v>11.846288384179097</v>
      </c>
      <c r="N19" s="7">
        <f t="shared" si="3"/>
        <v>677.67629999999997</v>
      </c>
      <c r="O19" s="7">
        <f t="shared" si="4"/>
        <v>176.40880000000001</v>
      </c>
      <c r="P19" s="7">
        <f t="shared" si="5"/>
        <v>11.846288384179097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0.14050000000000001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0.14050000000000001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0.14050000000000001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6.8</v>
      </c>
      <c r="E21" s="10">
        <v>6.8</v>
      </c>
      <c r="F21" s="10">
        <v>0.29399999999999998</v>
      </c>
      <c r="G21" s="10">
        <v>0</v>
      </c>
      <c r="H21" s="10">
        <v>0.29399999999999998</v>
      </c>
      <c r="I21" s="10">
        <v>0</v>
      </c>
      <c r="J21" s="10">
        <v>0</v>
      </c>
      <c r="K21" s="10">
        <f t="shared" si="0"/>
        <v>6.5060000000000002</v>
      </c>
      <c r="L21" s="10">
        <f t="shared" si="1"/>
        <v>6.5060000000000002</v>
      </c>
      <c r="M21" s="10">
        <f t="shared" si="2"/>
        <v>4.3235294117647056</v>
      </c>
      <c r="N21" s="10">
        <f t="shared" si="3"/>
        <v>6.5060000000000002</v>
      </c>
      <c r="O21" s="10">
        <f t="shared" si="4"/>
        <v>6.5060000000000002</v>
      </c>
      <c r="P21" s="10">
        <f t="shared" si="5"/>
        <v>4.3235294117647056</v>
      </c>
    </row>
    <row r="22" spans="1:16">
      <c r="A22" s="8" t="s">
        <v>43</v>
      </c>
      <c r="B22" s="9" t="s">
        <v>44</v>
      </c>
      <c r="C22" s="10">
        <v>0</v>
      </c>
      <c r="D22" s="10">
        <v>693.17449999999997</v>
      </c>
      <c r="E22" s="10">
        <v>193.17449999999999</v>
      </c>
      <c r="F22" s="10">
        <v>23.412200000000002</v>
      </c>
      <c r="G22" s="10">
        <v>0</v>
      </c>
      <c r="H22" s="10">
        <v>23.412200000000002</v>
      </c>
      <c r="I22" s="10">
        <v>0</v>
      </c>
      <c r="J22" s="10">
        <v>1.921</v>
      </c>
      <c r="K22" s="10">
        <f t="shared" si="0"/>
        <v>169.76229999999998</v>
      </c>
      <c r="L22" s="10">
        <f t="shared" si="1"/>
        <v>669.76229999999998</v>
      </c>
      <c r="M22" s="10">
        <f t="shared" si="2"/>
        <v>12.119715593931913</v>
      </c>
      <c r="N22" s="10">
        <f t="shared" si="3"/>
        <v>669.76229999999998</v>
      </c>
      <c r="O22" s="10">
        <f t="shared" si="4"/>
        <v>169.76229999999998</v>
      </c>
      <c r="P22" s="10">
        <f t="shared" si="5"/>
        <v>12.119715593931913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70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70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70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70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70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70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1073.8118299999999</v>
      </c>
      <c r="E25" s="7">
        <v>50.466999999999992</v>
      </c>
      <c r="F25" s="7">
        <v>18.869450000000001</v>
      </c>
      <c r="G25" s="7">
        <v>0</v>
      </c>
      <c r="H25" s="7">
        <v>13.168790000000001</v>
      </c>
      <c r="I25" s="7">
        <v>9.65</v>
      </c>
      <c r="J25" s="7">
        <v>21.306280000000001</v>
      </c>
      <c r="K25" s="7">
        <f t="shared" si="0"/>
        <v>31.597549999999991</v>
      </c>
      <c r="L25" s="7">
        <f t="shared" si="1"/>
        <v>1054.94238</v>
      </c>
      <c r="M25" s="7">
        <f t="shared" si="2"/>
        <v>37.389680385202219</v>
      </c>
      <c r="N25" s="7">
        <f t="shared" si="3"/>
        <v>1060.6430399999999</v>
      </c>
      <c r="O25" s="7">
        <f t="shared" si="4"/>
        <v>37.29820999999999</v>
      </c>
      <c r="P25" s="7">
        <f t="shared" si="5"/>
        <v>26.093863316622752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34.317</v>
      </c>
      <c r="F26" s="10">
        <v>7.65</v>
      </c>
      <c r="G26" s="10">
        <v>0</v>
      </c>
      <c r="H26" s="10">
        <v>0</v>
      </c>
      <c r="I26" s="10">
        <v>7.65</v>
      </c>
      <c r="J26" s="10">
        <v>7.65</v>
      </c>
      <c r="K26" s="10">
        <f t="shared" si="0"/>
        <v>26.667000000000002</v>
      </c>
      <c r="L26" s="10">
        <f t="shared" si="1"/>
        <v>419.40600000000001</v>
      </c>
      <c r="M26" s="10">
        <f t="shared" si="2"/>
        <v>22.292158405455023</v>
      </c>
      <c r="N26" s="10">
        <f t="shared" si="3"/>
        <v>427.05599999999998</v>
      </c>
      <c r="O26" s="10">
        <f t="shared" si="4"/>
        <v>34.317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7.55</v>
      </c>
      <c r="F27" s="10">
        <v>2</v>
      </c>
      <c r="G27" s="10">
        <v>0</v>
      </c>
      <c r="H27" s="10">
        <v>0</v>
      </c>
      <c r="I27" s="10">
        <v>2</v>
      </c>
      <c r="J27" s="10">
        <v>2</v>
      </c>
      <c r="K27" s="10">
        <f t="shared" si="0"/>
        <v>5.55</v>
      </c>
      <c r="L27" s="10">
        <f t="shared" si="1"/>
        <v>91.951999999999998</v>
      </c>
      <c r="M27" s="10">
        <f t="shared" si="2"/>
        <v>26.490066225165563</v>
      </c>
      <c r="N27" s="10">
        <f t="shared" si="3"/>
        <v>93.951999999999998</v>
      </c>
      <c r="O27" s="10">
        <f t="shared" si="4"/>
        <v>7.55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280.8</v>
      </c>
      <c r="E28" s="10">
        <v>5</v>
      </c>
      <c r="F28" s="10">
        <v>8.4340000000000011</v>
      </c>
      <c r="G28" s="10">
        <v>0</v>
      </c>
      <c r="H28" s="10">
        <v>12.38334</v>
      </c>
      <c r="I28" s="10">
        <v>0</v>
      </c>
      <c r="J28" s="10">
        <v>6.5659999999999998</v>
      </c>
      <c r="K28" s="10">
        <f t="shared" si="0"/>
        <v>-3.4340000000000011</v>
      </c>
      <c r="L28" s="10">
        <f t="shared" si="1"/>
        <v>272.36599999999999</v>
      </c>
      <c r="M28" s="10">
        <f t="shared" si="2"/>
        <v>168.68000000000004</v>
      </c>
      <c r="N28" s="10">
        <f t="shared" si="3"/>
        <v>268.41666000000004</v>
      </c>
      <c r="O28" s="10">
        <f t="shared" si="4"/>
        <v>-7.3833400000000005</v>
      </c>
      <c r="P28" s="10">
        <f t="shared" si="5"/>
        <v>247.66680000000002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2.8000000000000003</v>
      </c>
      <c r="F29" s="10">
        <v>0.27950000000000003</v>
      </c>
      <c r="G29" s="10">
        <v>0</v>
      </c>
      <c r="H29" s="10">
        <v>0.27950000000000003</v>
      </c>
      <c r="I29" s="10">
        <v>0</v>
      </c>
      <c r="J29" s="10">
        <v>0</v>
      </c>
      <c r="K29" s="10">
        <f t="shared" si="0"/>
        <v>2.5205000000000002</v>
      </c>
      <c r="L29" s="10">
        <f t="shared" si="1"/>
        <v>230.08133000000001</v>
      </c>
      <c r="M29" s="10">
        <f t="shared" si="2"/>
        <v>9.9821428571428577</v>
      </c>
      <c r="N29" s="10">
        <f t="shared" si="3"/>
        <v>230.08133000000001</v>
      </c>
      <c r="O29" s="10">
        <f t="shared" si="4"/>
        <v>2.5205000000000002</v>
      </c>
      <c r="P29" s="10">
        <f t="shared" si="5"/>
        <v>9.9821428571428577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5.0902799999999999</v>
      </c>
      <c r="K30" s="10">
        <f t="shared" si="0"/>
        <v>0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0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0.5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0.5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0.50595000000000001</v>
      </c>
      <c r="G33" s="10">
        <v>0</v>
      </c>
      <c r="H33" s="10">
        <v>0.50595000000000001</v>
      </c>
      <c r="I33" s="10">
        <v>0</v>
      </c>
      <c r="J33" s="10">
        <v>0</v>
      </c>
      <c r="K33" s="10">
        <f t="shared" si="0"/>
        <v>-0.50595000000000001</v>
      </c>
      <c r="L33" s="10">
        <f t="shared" si="1"/>
        <v>0.11204999999999998</v>
      </c>
      <c r="M33" s="10">
        <f t="shared" si="2"/>
        <v>0</v>
      </c>
      <c r="N33" s="10">
        <f t="shared" si="3"/>
        <v>0.11204999999999998</v>
      </c>
      <c r="O33" s="10">
        <f t="shared" si="4"/>
        <v>-0.50595000000000001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120</v>
      </c>
      <c r="E36" s="7">
        <v>9.9749999999999996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9.9749999999999996</v>
      </c>
      <c r="L36" s="7">
        <f t="shared" si="1"/>
        <v>120</v>
      </c>
      <c r="M36" s="7">
        <f t="shared" si="2"/>
        <v>0</v>
      </c>
      <c r="N36" s="7">
        <f t="shared" si="3"/>
        <v>120</v>
      </c>
      <c r="O36" s="7">
        <f t="shared" si="4"/>
        <v>9.9749999999999996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120</v>
      </c>
      <c r="E37" s="10">
        <v>9.9749999999999996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9.9749999999999996</v>
      </c>
      <c r="L37" s="10">
        <f t="shared" si="1"/>
        <v>120</v>
      </c>
      <c r="M37" s="10">
        <f t="shared" si="2"/>
        <v>0</v>
      </c>
      <c r="N37" s="10">
        <f t="shared" si="3"/>
        <v>120</v>
      </c>
      <c r="O37" s="10">
        <f t="shared" si="4"/>
        <v>9.9749999999999996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1768.3913700000001</v>
      </c>
      <c r="E38" s="7">
        <v>284.22199999999998</v>
      </c>
      <c r="F38" s="7">
        <v>0</v>
      </c>
      <c r="G38" s="7">
        <v>0</v>
      </c>
      <c r="H38" s="7">
        <v>0</v>
      </c>
      <c r="I38" s="7">
        <v>0</v>
      </c>
      <c r="J38" s="7">
        <v>18.68338</v>
      </c>
      <c r="K38" s="7">
        <f t="shared" si="0"/>
        <v>284.22199999999998</v>
      </c>
      <c r="L38" s="7">
        <f t="shared" si="1"/>
        <v>1768.3913700000001</v>
      </c>
      <c r="M38" s="7">
        <f t="shared" si="2"/>
        <v>0</v>
      </c>
      <c r="N38" s="7">
        <f t="shared" si="3"/>
        <v>1768.3913700000001</v>
      </c>
      <c r="O38" s="7">
        <f t="shared" si="4"/>
        <v>284.22199999999998</v>
      </c>
      <c r="P38" s="7">
        <f t="shared" si="5"/>
        <v>0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1768.3913700000001</v>
      </c>
      <c r="E39" s="10">
        <v>284.22199999999998</v>
      </c>
      <c r="F39" s="10">
        <v>0</v>
      </c>
      <c r="G39" s="10">
        <v>0</v>
      </c>
      <c r="H39" s="10">
        <v>0</v>
      </c>
      <c r="I39" s="10">
        <v>0</v>
      </c>
      <c r="J39" s="10">
        <v>18.68338</v>
      </c>
      <c r="K39" s="10">
        <f t="shared" si="0"/>
        <v>284.22199999999998</v>
      </c>
      <c r="L39" s="10">
        <f t="shared" si="1"/>
        <v>1768.3913700000001</v>
      </c>
      <c r="M39" s="10">
        <f t="shared" si="2"/>
        <v>0</v>
      </c>
      <c r="N39" s="10">
        <f t="shared" si="3"/>
        <v>1768.3913700000001</v>
      </c>
      <c r="O39" s="10">
        <f t="shared" si="4"/>
        <v>284.22199999999998</v>
      </c>
      <c r="P39" s="10">
        <f t="shared" si="5"/>
        <v>0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1000</v>
      </c>
      <c r="M42" s="7">
        <f t="shared" si="2"/>
        <v>0</v>
      </c>
      <c r="N42" s="7">
        <f t="shared" si="3"/>
        <v>1000</v>
      </c>
      <c r="O42" s="7">
        <f t="shared" si="4"/>
        <v>0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1000</v>
      </c>
      <c r="M43" s="10">
        <f t="shared" si="2"/>
        <v>0</v>
      </c>
      <c r="N43" s="10">
        <f t="shared" si="3"/>
        <v>1000</v>
      </c>
      <c r="O43" s="10">
        <f t="shared" si="4"/>
        <v>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800</v>
      </c>
      <c r="E44" s="7">
        <v>60</v>
      </c>
      <c r="F44" s="7">
        <v>0</v>
      </c>
      <c r="G44" s="7">
        <v>0</v>
      </c>
      <c r="H44" s="7">
        <v>0</v>
      </c>
      <c r="I44" s="7">
        <v>0</v>
      </c>
      <c r="J44" s="7">
        <v>30.076000000000001</v>
      </c>
      <c r="K44" s="7">
        <f t="shared" si="0"/>
        <v>60</v>
      </c>
      <c r="L44" s="7">
        <f t="shared" si="1"/>
        <v>800</v>
      </c>
      <c r="M44" s="7">
        <f t="shared" si="2"/>
        <v>0</v>
      </c>
      <c r="N44" s="7">
        <f t="shared" si="3"/>
        <v>800</v>
      </c>
      <c r="O44" s="7">
        <f t="shared" si="4"/>
        <v>60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60</v>
      </c>
      <c r="F45" s="10">
        <v>0</v>
      </c>
      <c r="G45" s="10">
        <v>0</v>
      </c>
      <c r="H45" s="10">
        <v>0</v>
      </c>
      <c r="I45" s="10">
        <v>0</v>
      </c>
      <c r="J45" s="10">
        <v>2.2000000000000002</v>
      </c>
      <c r="K45" s="10">
        <f t="shared" si="0"/>
        <v>60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60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665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27.876000000000001</v>
      </c>
      <c r="K46" s="10">
        <f t="shared" si="0"/>
        <v>0</v>
      </c>
      <c r="L46" s="10">
        <f t="shared" si="1"/>
        <v>665</v>
      </c>
      <c r="M46" s="10">
        <f t="shared" si="2"/>
        <v>0</v>
      </c>
      <c r="N46" s="10">
        <f t="shared" si="3"/>
        <v>665</v>
      </c>
      <c r="O46" s="10">
        <f t="shared" si="4"/>
        <v>0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5555</v>
      </c>
      <c r="E47" s="7">
        <v>525.27800000000002</v>
      </c>
      <c r="F47" s="7">
        <v>0</v>
      </c>
      <c r="G47" s="7">
        <v>0</v>
      </c>
      <c r="H47" s="7">
        <v>0</v>
      </c>
      <c r="I47" s="7">
        <v>0</v>
      </c>
      <c r="J47" s="7">
        <v>729.14973999999995</v>
      </c>
      <c r="K47" s="7">
        <f t="shared" si="0"/>
        <v>525.27800000000002</v>
      </c>
      <c r="L47" s="7">
        <f t="shared" si="1"/>
        <v>5555</v>
      </c>
      <c r="M47" s="7">
        <f t="shared" si="2"/>
        <v>0</v>
      </c>
      <c r="N47" s="7">
        <f t="shared" si="3"/>
        <v>5555</v>
      </c>
      <c r="O47" s="7">
        <f t="shared" si="4"/>
        <v>525.27800000000002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25</v>
      </c>
      <c r="D48" s="10">
        <v>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25</v>
      </c>
      <c r="M48" s="10">
        <f t="shared" si="2"/>
        <v>0</v>
      </c>
      <c r="N48" s="10">
        <f t="shared" si="3"/>
        <v>25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280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280</v>
      </c>
      <c r="M49" s="10">
        <f t="shared" si="2"/>
        <v>0</v>
      </c>
      <c r="N49" s="10">
        <f t="shared" si="3"/>
        <v>280</v>
      </c>
      <c r="O49" s="10">
        <f t="shared" si="4"/>
        <v>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5000</v>
      </c>
      <c r="E50" s="10">
        <v>525.27800000000002</v>
      </c>
      <c r="F50" s="10">
        <v>0</v>
      </c>
      <c r="G50" s="10">
        <v>0</v>
      </c>
      <c r="H50" s="10">
        <v>0</v>
      </c>
      <c r="I50" s="10">
        <v>0</v>
      </c>
      <c r="J50" s="10">
        <v>729.14973999999995</v>
      </c>
      <c r="K50" s="10">
        <f t="shared" si="0"/>
        <v>525.27800000000002</v>
      </c>
      <c r="L50" s="10">
        <f t="shared" si="1"/>
        <v>5000</v>
      </c>
      <c r="M50" s="10">
        <f t="shared" si="2"/>
        <v>0</v>
      </c>
      <c r="N50" s="10">
        <f t="shared" si="3"/>
        <v>5000</v>
      </c>
      <c r="O50" s="10">
        <f t="shared" si="4"/>
        <v>525.27800000000002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250</v>
      </c>
      <c r="M51" s="10">
        <f t="shared" si="2"/>
        <v>0</v>
      </c>
      <c r="N51" s="10">
        <f t="shared" si="3"/>
        <v>250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1792.1092000000003</v>
      </c>
      <c r="E54" s="7">
        <v>120.04</v>
      </c>
      <c r="F54" s="7">
        <v>45.982719999999993</v>
      </c>
      <c r="G54" s="7">
        <v>0</v>
      </c>
      <c r="H54" s="7">
        <v>45.506719999999994</v>
      </c>
      <c r="I54" s="7">
        <v>0.47600000000000003</v>
      </c>
      <c r="J54" s="7">
        <v>2.6259999999999999</v>
      </c>
      <c r="K54" s="7">
        <f t="shared" si="0"/>
        <v>74.05728000000002</v>
      </c>
      <c r="L54" s="7">
        <f t="shared" si="1"/>
        <v>1746.1264800000004</v>
      </c>
      <c r="M54" s="7">
        <f t="shared" si="2"/>
        <v>38.306164611796063</v>
      </c>
      <c r="N54" s="7">
        <f t="shared" si="3"/>
        <v>1746.6024800000002</v>
      </c>
      <c r="O54" s="7">
        <f t="shared" si="4"/>
        <v>74.533280000000019</v>
      </c>
      <c r="P54" s="7">
        <f t="shared" si="5"/>
        <v>37.909630123292231</v>
      </c>
    </row>
    <row r="55" spans="1:16">
      <c r="A55" s="8" t="s">
        <v>27</v>
      </c>
      <c r="B55" s="9" t="s">
        <v>28</v>
      </c>
      <c r="C55" s="10">
        <v>4200</v>
      </c>
      <c r="D55" s="10">
        <v>1168.7092000000002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1168.7092000000002</v>
      </c>
      <c r="M55" s="10">
        <f t="shared" si="2"/>
        <v>0</v>
      </c>
      <c r="N55" s="10">
        <f t="shared" si="3"/>
        <v>1168.7092000000002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5</v>
      </c>
      <c r="F56" s="10">
        <v>0.53029999999999999</v>
      </c>
      <c r="G56" s="10">
        <v>0</v>
      </c>
      <c r="H56" s="10">
        <v>0.53029999999999999</v>
      </c>
      <c r="I56" s="10">
        <v>0</v>
      </c>
      <c r="J56" s="10">
        <v>2.15</v>
      </c>
      <c r="K56" s="10">
        <f t="shared" si="0"/>
        <v>4.4696999999999996</v>
      </c>
      <c r="L56" s="10">
        <f t="shared" si="1"/>
        <v>47.669700000000006</v>
      </c>
      <c r="M56" s="10">
        <f t="shared" si="2"/>
        <v>10.606</v>
      </c>
      <c r="N56" s="10">
        <f t="shared" si="3"/>
        <v>47.669700000000006</v>
      </c>
      <c r="O56" s="10">
        <f t="shared" si="4"/>
        <v>4.4696999999999996</v>
      </c>
      <c r="P56" s="10">
        <f t="shared" si="5"/>
        <v>10.606</v>
      </c>
    </row>
    <row r="57" spans="1:16" ht="25.5">
      <c r="A57" s="8" t="s">
        <v>55</v>
      </c>
      <c r="B57" s="9" t="s">
        <v>56</v>
      </c>
      <c r="C57" s="10">
        <v>0</v>
      </c>
      <c r="D57" s="10">
        <v>575.20000000000005</v>
      </c>
      <c r="E57" s="10">
        <v>115.04</v>
      </c>
      <c r="F57" s="10">
        <v>45.452419999999996</v>
      </c>
      <c r="G57" s="10">
        <v>0</v>
      </c>
      <c r="H57" s="10">
        <v>44.976419999999997</v>
      </c>
      <c r="I57" s="10">
        <v>0.47600000000000003</v>
      </c>
      <c r="J57" s="10">
        <v>0.47600000000000003</v>
      </c>
      <c r="K57" s="10">
        <f t="shared" si="0"/>
        <v>69.587580000000003</v>
      </c>
      <c r="L57" s="10">
        <f t="shared" si="1"/>
        <v>529.74758000000008</v>
      </c>
      <c r="M57" s="10">
        <f t="shared" si="2"/>
        <v>39.510100834492349</v>
      </c>
      <c r="N57" s="10">
        <f t="shared" si="3"/>
        <v>530.22358000000008</v>
      </c>
      <c r="O57" s="10">
        <f t="shared" si="4"/>
        <v>70.063580000000002</v>
      </c>
      <c r="P57" s="10">
        <f t="shared" si="5"/>
        <v>39.096331710709315</v>
      </c>
    </row>
    <row r="58" spans="1:16">
      <c r="A58" s="5" t="s">
        <v>71</v>
      </c>
      <c r="B58" s="6" t="s">
        <v>72</v>
      </c>
      <c r="C58" s="7">
        <v>1560</v>
      </c>
      <c r="D58" s="7">
        <v>1560</v>
      </c>
      <c r="E58" s="7">
        <v>200</v>
      </c>
      <c r="F58" s="7">
        <v>0</v>
      </c>
      <c r="G58" s="7">
        <v>0</v>
      </c>
      <c r="H58" s="7">
        <v>40.261250000000004</v>
      </c>
      <c r="I58" s="7">
        <v>0</v>
      </c>
      <c r="J58" s="7">
        <v>41.269230000000007</v>
      </c>
      <c r="K58" s="7">
        <f t="shared" si="0"/>
        <v>200</v>
      </c>
      <c r="L58" s="7">
        <f t="shared" si="1"/>
        <v>1560</v>
      </c>
      <c r="M58" s="7">
        <f t="shared" si="2"/>
        <v>0</v>
      </c>
      <c r="N58" s="7">
        <f t="shared" si="3"/>
        <v>1519.73875</v>
      </c>
      <c r="O58" s="7">
        <f t="shared" si="4"/>
        <v>159.73874999999998</v>
      </c>
      <c r="P58" s="7">
        <f t="shared" si="5"/>
        <v>20.130625000000002</v>
      </c>
    </row>
    <row r="59" spans="1:16">
      <c r="A59" s="8" t="s">
        <v>27</v>
      </c>
      <c r="B59" s="9" t="s">
        <v>28</v>
      </c>
      <c r="C59" s="10">
        <v>377</v>
      </c>
      <c r="D59" s="10">
        <v>347</v>
      </c>
      <c r="E59" s="10">
        <v>50</v>
      </c>
      <c r="F59" s="10">
        <v>0</v>
      </c>
      <c r="G59" s="10">
        <v>0</v>
      </c>
      <c r="H59" s="10">
        <v>38.161250000000003</v>
      </c>
      <c r="I59" s="10">
        <v>0</v>
      </c>
      <c r="J59" s="10">
        <v>7.48</v>
      </c>
      <c r="K59" s="10">
        <f t="shared" si="0"/>
        <v>50</v>
      </c>
      <c r="L59" s="10">
        <f t="shared" si="1"/>
        <v>347</v>
      </c>
      <c r="M59" s="10">
        <f t="shared" si="2"/>
        <v>0</v>
      </c>
      <c r="N59" s="10">
        <f t="shared" si="3"/>
        <v>308.83875</v>
      </c>
      <c r="O59" s="10">
        <f t="shared" si="4"/>
        <v>11.838749999999997</v>
      </c>
      <c r="P59" s="10">
        <f t="shared" si="5"/>
        <v>76.322500000000005</v>
      </c>
    </row>
    <row r="60" spans="1:16">
      <c r="A60" s="8" t="s">
        <v>29</v>
      </c>
      <c r="B60" s="9" t="s">
        <v>30</v>
      </c>
      <c r="C60" s="10">
        <v>1133</v>
      </c>
      <c r="D60" s="10">
        <v>1163</v>
      </c>
      <c r="E60" s="10">
        <v>150</v>
      </c>
      <c r="F60" s="10">
        <v>0</v>
      </c>
      <c r="G60" s="10">
        <v>0</v>
      </c>
      <c r="H60" s="10">
        <v>2.1</v>
      </c>
      <c r="I60" s="10">
        <v>0</v>
      </c>
      <c r="J60" s="10">
        <v>33.789230000000003</v>
      </c>
      <c r="K60" s="10">
        <f t="shared" si="0"/>
        <v>150</v>
      </c>
      <c r="L60" s="10">
        <f t="shared" si="1"/>
        <v>1163</v>
      </c>
      <c r="M60" s="10">
        <f t="shared" si="2"/>
        <v>0</v>
      </c>
      <c r="N60" s="10">
        <f t="shared" si="3"/>
        <v>1160.9000000000001</v>
      </c>
      <c r="O60" s="10">
        <f t="shared" si="4"/>
        <v>147.9</v>
      </c>
      <c r="P60" s="10">
        <f t="shared" si="5"/>
        <v>1.4000000000000001</v>
      </c>
    </row>
    <row r="61" spans="1:16" ht="25.5">
      <c r="A61" s="8" t="s">
        <v>55</v>
      </c>
      <c r="B61" s="9" t="s">
        <v>56</v>
      </c>
      <c r="C61" s="10">
        <v>50</v>
      </c>
      <c r="D61" s="10">
        <v>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1093254.8001899996</v>
      </c>
      <c r="E62" s="7">
        <v>120389.76700000004</v>
      </c>
      <c r="F62" s="7">
        <v>26761.407980000004</v>
      </c>
      <c r="G62" s="7">
        <v>0.98145000000000004</v>
      </c>
      <c r="H62" s="7">
        <v>23719.911720000004</v>
      </c>
      <c r="I62" s="7">
        <v>5659.9728099999993</v>
      </c>
      <c r="J62" s="7">
        <v>17352.546109999988</v>
      </c>
      <c r="K62" s="7">
        <f t="shared" si="0"/>
        <v>93628.359020000033</v>
      </c>
      <c r="L62" s="7">
        <f t="shared" si="1"/>
        <v>1066493.3922099997</v>
      </c>
      <c r="M62" s="7">
        <f t="shared" si="2"/>
        <v>22.228972317888111</v>
      </c>
      <c r="N62" s="7">
        <f t="shared" si="3"/>
        <v>1069534.8884699997</v>
      </c>
      <c r="O62" s="7">
        <f t="shared" si="4"/>
        <v>96669.855280000033</v>
      </c>
      <c r="P62" s="7">
        <f t="shared" si="5"/>
        <v>19.70259791266146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4454.4009999999998</v>
      </c>
      <c r="E63" s="7">
        <v>325.31400000000002</v>
      </c>
      <c r="F63" s="7">
        <v>99.870419999999996</v>
      </c>
      <c r="G63" s="7">
        <v>0</v>
      </c>
      <c r="H63" s="7">
        <v>99.265320000000003</v>
      </c>
      <c r="I63" s="7">
        <v>0.60510000000000008</v>
      </c>
      <c r="J63" s="7">
        <v>8.8651</v>
      </c>
      <c r="K63" s="7">
        <f t="shared" si="0"/>
        <v>225.44358000000003</v>
      </c>
      <c r="L63" s="7">
        <f t="shared" si="1"/>
        <v>4354.5305799999996</v>
      </c>
      <c r="M63" s="7">
        <f t="shared" si="2"/>
        <v>30.699699367380433</v>
      </c>
      <c r="N63" s="7">
        <f t="shared" si="3"/>
        <v>4355.1356799999994</v>
      </c>
      <c r="O63" s="7">
        <f t="shared" si="4"/>
        <v>226.04868000000002</v>
      </c>
      <c r="P63" s="7">
        <f t="shared" si="5"/>
        <v>30.513694461351186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3286.3380000000002</v>
      </c>
      <c r="E64" s="10">
        <v>241.654</v>
      </c>
      <c r="F64" s="10">
        <v>81.006280000000004</v>
      </c>
      <c r="G64" s="10">
        <v>0</v>
      </c>
      <c r="H64" s="10">
        <v>81.006280000000004</v>
      </c>
      <c r="I64" s="10">
        <v>0</v>
      </c>
      <c r="J64" s="10">
        <v>0</v>
      </c>
      <c r="K64" s="10">
        <f t="shared" si="0"/>
        <v>160.64771999999999</v>
      </c>
      <c r="L64" s="10">
        <f t="shared" si="1"/>
        <v>3205.3317200000001</v>
      </c>
      <c r="M64" s="10">
        <f t="shared" si="2"/>
        <v>33.521596994049347</v>
      </c>
      <c r="N64" s="10">
        <f t="shared" si="3"/>
        <v>3205.3317200000001</v>
      </c>
      <c r="O64" s="10">
        <f t="shared" si="4"/>
        <v>160.64771999999999</v>
      </c>
      <c r="P64" s="10">
        <f t="shared" si="5"/>
        <v>33.521596994049347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722.56000000000006</v>
      </c>
      <c r="E65" s="10">
        <v>53.1</v>
      </c>
      <c r="F65" s="10">
        <v>17.821380000000001</v>
      </c>
      <c r="G65" s="10">
        <v>0</v>
      </c>
      <c r="H65" s="10">
        <v>17.821380000000001</v>
      </c>
      <c r="I65" s="10">
        <v>0</v>
      </c>
      <c r="J65" s="10">
        <v>0</v>
      </c>
      <c r="K65" s="10">
        <f t="shared" si="0"/>
        <v>35.278620000000004</v>
      </c>
      <c r="L65" s="10">
        <f t="shared" si="1"/>
        <v>704.73862000000008</v>
      </c>
      <c r="M65" s="10">
        <f t="shared" si="2"/>
        <v>33.561920903954807</v>
      </c>
      <c r="N65" s="10">
        <f t="shared" si="3"/>
        <v>704.73862000000008</v>
      </c>
      <c r="O65" s="10">
        <f t="shared" si="4"/>
        <v>35.278620000000004</v>
      </c>
      <c r="P65" s="10">
        <f t="shared" si="5"/>
        <v>33.561920903954807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104.59700000000001</v>
      </c>
      <c r="E66" s="10">
        <v>12.3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12.3</v>
      </c>
      <c r="L66" s="10">
        <f t="shared" si="1"/>
        <v>104.59700000000001</v>
      </c>
      <c r="M66" s="10">
        <f t="shared" si="2"/>
        <v>0</v>
      </c>
      <c r="N66" s="10">
        <f t="shared" si="3"/>
        <v>104.59700000000001</v>
      </c>
      <c r="O66" s="10">
        <f t="shared" si="4"/>
        <v>12.3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144.137</v>
      </c>
      <c r="D67" s="10">
        <v>194.137</v>
      </c>
      <c r="E67" s="10">
        <v>15</v>
      </c>
      <c r="F67" s="10">
        <v>0.31276999999999999</v>
      </c>
      <c r="G67" s="10">
        <v>0</v>
      </c>
      <c r="H67" s="10">
        <v>0.31276999999999999</v>
      </c>
      <c r="I67" s="10">
        <v>0</v>
      </c>
      <c r="J67" s="10">
        <v>8</v>
      </c>
      <c r="K67" s="10">
        <f t="shared" si="0"/>
        <v>14.68723</v>
      </c>
      <c r="L67" s="10">
        <f t="shared" si="1"/>
        <v>193.82423</v>
      </c>
      <c r="M67" s="10">
        <f t="shared" si="2"/>
        <v>2.0851333333333333</v>
      </c>
      <c r="N67" s="10">
        <f t="shared" si="3"/>
        <v>193.82423</v>
      </c>
      <c r="O67" s="10">
        <f t="shared" si="4"/>
        <v>14.68723</v>
      </c>
      <c r="P67" s="10">
        <f t="shared" si="5"/>
        <v>2.0851333333333333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0.26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0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0.12489</v>
      </c>
      <c r="G70" s="10">
        <v>0</v>
      </c>
      <c r="H70" s="10">
        <v>0.12489</v>
      </c>
      <c r="I70" s="10">
        <v>0</v>
      </c>
      <c r="J70" s="10">
        <v>0</v>
      </c>
      <c r="K70" s="10">
        <f t="shared" ref="K70:K133" si="6">E70-F70</f>
        <v>3.5110000000000002E-2</v>
      </c>
      <c r="L70" s="10">
        <f t="shared" ref="L70:L133" si="7">D70-F70</f>
        <v>1.8021100000000001</v>
      </c>
      <c r="M70" s="10">
        <f t="shared" ref="M70:M133" si="8">IF(E70=0,0,(F70/E70)*100)</f>
        <v>78.056249999999991</v>
      </c>
      <c r="N70" s="10">
        <f t="shared" ref="N70:N133" si="9">D70-H70</f>
        <v>1.8021100000000001</v>
      </c>
      <c r="O70" s="10">
        <f t="shared" ref="O70:O133" si="10">E70-H70</f>
        <v>3.5110000000000002E-2</v>
      </c>
      <c r="P70" s="10">
        <f t="shared" ref="P70:P133" si="11">IF(E70=0,0,(H70/E70)*100)</f>
        <v>78.056249999999991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2.4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2.4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0.60510000000000008</v>
      </c>
      <c r="G73" s="10">
        <v>0</v>
      </c>
      <c r="H73" s="10">
        <v>0</v>
      </c>
      <c r="I73" s="10">
        <v>0.60510000000000008</v>
      </c>
      <c r="J73" s="10">
        <v>0.60510000000000008</v>
      </c>
      <c r="K73" s="10">
        <f t="shared" si="6"/>
        <v>9.4899999999999984E-2</v>
      </c>
      <c r="L73" s="10">
        <f t="shared" si="7"/>
        <v>8.0509000000000004</v>
      </c>
      <c r="M73" s="10">
        <f t="shared" si="8"/>
        <v>86.44285714285715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383786.86235000007</v>
      </c>
      <c r="E74" s="7">
        <v>38239.494999999995</v>
      </c>
      <c r="F74" s="7">
        <v>5562.6279699999996</v>
      </c>
      <c r="G74" s="7">
        <v>5.4000000000000003E-3</v>
      </c>
      <c r="H74" s="7">
        <v>2041.2751799999999</v>
      </c>
      <c r="I74" s="7">
        <v>4561.2350399999996</v>
      </c>
      <c r="J74" s="7">
        <v>12611.219160000001</v>
      </c>
      <c r="K74" s="7">
        <f t="shared" si="6"/>
        <v>32676.867029999994</v>
      </c>
      <c r="L74" s="7">
        <f t="shared" si="7"/>
        <v>378224.2343800001</v>
      </c>
      <c r="M74" s="7">
        <f t="shared" si="8"/>
        <v>14.546813366651417</v>
      </c>
      <c r="N74" s="7">
        <f t="shared" si="9"/>
        <v>381745.58717000007</v>
      </c>
      <c r="O74" s="7">
        <f t="shared" si="10"/>
        <v>36198.219819999998</v>
      </c>
      <c r="P74" s="7">
        <f t="shared" si="11"/>
        <v>5.3381332049494903</v>
      </c>
    </row>
    <row r="75" spans="1:16">
      <c r="A75" s="8" t="s">
        <v>23</v>
      </c>
      <c r="B75" s="9" t="s">
        <v>24</v>
      </c>
      <c r="C75" s="10">
        <v>216956</v>
      </c>
      <c r="D75" s="10">
        <v>223020.742</v>
      </c>
      <c r="E75" s="10">
        <v>23398.708999999999</v>
      </c>
      <c r="F75" s="10">
        <v>3699.5117999999998</v>
      </c>
      <c r="G75" s="10">
        <v>0</v>
      </c>
      <c r="H75" s="10">
        <v>244.90413000000001</v>
      </c>
      <c r="I75" s="10">
        <v>3530.5693000000001</v>
      </c>
      <c r="J75" s="10">
        <v>7608.3840199999995</v>
      </c>
      <c r="K75" s="10">
        <f t="shared" si="6"/>
        <v>19699.197199999999</v>
      </c>
      <c r="L75" s="10">
        <f t="shared" si="7"/>
        <v>219321.23019999999</v>
      </c>
      <c r="M75" s="10">
        <f t="shared" si="8"/>
        <v>15.810751781220066</v>
      </c>
      <c r="N75" s="10">
        <f t="shared" si="9"/>
        <v>222775.83786999999</v>
      </c>
      <c r="O75" s="10">
        <f t="shared" si="10"/>
        <v>23153.80487</v>
      </c>
      <c r="P75" s="10">
        <f t="shared" si="11"/>
        <v>1.0466565911820178</v>
      </c>
    </row>
    <row r="76" spans="1:16">
      <c r="A76" s="8" t="s">
        <v>25</v>
      </c>
      <c r="B76" s="9" t="s">
        <v>26</v>
      </c>
      <c r="C76" s="10">
        <v>47730.3</v>
      </c>
      <c r="D76" s="10">
        <v>49064.457999999999</v>
      </c>
      <c r="E76" s="10">
        <v>5141.1909999999998</v>
      </c>
      <c r="F76" s="10">
        <v>771.70625000000007</v>
      </c>
      <c r="G76" s="10">
        <v>0</v>
      </c>
      <c r="H76" s="10">
        <v>53.957819999999998</v>
      </c>
      <c r="I76" s="10">
        <v>734.70625000000007</v>
      </c>
      <c r="J76" s="10">
        <v>1625.0245400000001</v>
      </c>
      <c r="K76" s="10">
        <f t="shared" si="6"/>
        <v>4369.4847499999996</v>
      </c>
      <c r="L76" s="10">
        <f t="shared" si="7"/>
        <v>48292.751749999996</v>
      </c>
      <c r="M76" s="10">
        <f t="shared" si="8"/>
        <v>15.010262213561024</v>
      </c>
      <c r="N76" s="10">
        <f t="shared" si="9"/>
        <v>49010.500179999995</v>
      </c>
      <c r="O76" s="10">
        <f t="shared" si="10"/>
        <v>5087.2331800000002</v>
      </c>
      <c r="P76" s="10">
        <f t="shared" si="11"/>
        <v>1.0495198486109543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10888.85043</v>
      </c>
      <c r="E77" s="10">
        <v>2662.82</v>
      </c>
      <c r="F77" s="10">
        <v>10.90959</v>
      </c>
      <c r="G77" s="10">
        <v>0</v>
      </c>
      <c r="H77" s="10">
        <v>117.88974</v>
      </c>
      <c r="I77" s="10">
        <v>11.94899</v>
      </c>
      <c r="J77" s="10">
        <v>1261.0572</v>
      </c>
      <c r="K77" s="10">
        <f t="shared" si="6"/>
        <v>2651.91041</v>
      </c>
      <c r="L77" s="10">
        <f t="shared" si="7"/>
        <v>10877.940840000001</v>
      </c>
      <c r="M77" s="10">
        <f t="shared" si="8"/>
        <v>0.40970061814166936</v>
      </c>
      <c r="N77" s="10">
        <f t="shared" si="9"/>
        <v>10770.96069</v>
      </c>
      <c r="O77" s="10">
        <f t="shared" si="10"/>
        <v>2544.9302600000001</v>
      </c>
      <c r="P77" s="10">
        <f t="shared" si="11"/>
        <v>4.4272515603758418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49.050000000000004</v>
      </c>
      <c r="F78" s="10">
        <v>0</v>
      </c>
      <c r="G78" s="10">
        <v>0</v>
      </c>
      <c r="H78" s="10">
        <v>6.5122700000000009</v>
      </c>
      <c r="I78" s="10">
        <v>0</v>
      </c>
      <c r="J78" s="10">
        <v>12.108200000000002</v>
      </c>
      <c r="K78" s="10">
        <f t="shared" si="6"/>
        <v>49.050000000000004</v>
      </c>
      <c r="L78" s="10">
        <f t="shared" si="7"/>
        <v>207.20000000000002</v>
      </c>
      <c r="M78" s="10">
        <f t="shared" si="8"/>
        <v>0</v>
      </c>
      <c r="N78" s="10">
        <f t="shared" si="9"/>
        <v>200.68773000000002</v>
      </c>
      <c r="O78" s="10">
        <f t="shared" si="10"/>
        <v>42.537730000000003</v>
      </c>
      <c r="P78" s="10">
        <f t="shared" si="11"/>
        <v>13.276799184505608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2589.866</v>
      </c>
      <c r="F79" s="10">
        <v>184.27835000000002</v>
      </c>
      <c r="G79" s="10">
        <v>0</v>
      </c>
      <c r="H79" s="10">
        <v>460.62835999999999</v>
      </c>
      <c r="I79" s="10">
        <v>108.14432000000001</v>
      </c>
      <c r="J79" s="10">
        <v>1182.4406999999999</v>
      </c>
      <c r="K79" s="10">
        <f t="shared" si="6"/>
        <v>2405.5876499999999</v>
      </c>
      <c r="L79" s="10">
        <f t="shared" si="7"/>
        <v>30530.282909999998</v>
      </c>
      <c r="M79" s="10">
        <f t="shared" si="8"/>
        <v>7.1153623392098284</v>
      </c>
      <c r="N79" s="10">
        <f t="shared" si="9"/>
        <v>30253.9329</v>
      </c>
      <c r="O79" s="10">
        <f t="shared" si="10"/>
        <v>2129.2376399999998</v>
      </c>
      <c r="P79" s="10">
        <f t="shared" si="11"/>
        <v>17.785798956393883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19283.37026</v>
      </c>
      <c r="E80" s="10">
        <v>2886.8387599999996</v>
      </c>
      <c r="F80" s="10">
        <v>558.35755000000006</v>
      </c>
      <c r="G80" s="10">
        <v>0</v>
      </c>
      <c r="H80" s="10">
        <v>493.44634000000002</v>
      </c>
      <c r="I80" s="10">
        <v>90.629589999999993</v>
      </c>
      <c r="J80" s="10">
        <v>632.72608000000002</v>
      </c>
      <c r="K80" s="10">
        <f t="shared" si="6"/>
        <v>2328.4812099999995</v>
      </c>
      <c r="L80" s="10">
        <f t="shared" si="7"/>
        <v>18725.012709999999</v>
      </c>
      <c r="M80" s="10">
        <f t="shared" si="8"/>
        <v>19.341487225978639</v>
      </c>
      <c r="N80" s="10">
        <f t="shared" si="9"/>
        <v>18789.923920000001</v>
      </c>
      <c r="O80" s="10">
        <f t="shared" si="10"/>
        <v>2393.3924199999997</v>
      </c>
      <c r="P80" s="10">
        <f t="shared" si="11"/>
        <v>17.092965039723939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28388.608350000002</v>
      </c>
      <c r="E82" s="10">
        <v>9</v>
      </c>
      <c r="F82" s="10">
        <v>30.03678</v>
      </c>
      <c r="G82" s="10">
        <v>0</v>
      </c>
      <c r="H82" s="10">
        <v>295.27253999999999</v>
      </c>
      <c r="I82" s="10">
        <v>1.295E-2</v>
      </c>
      <c r="J82" s="10">
        <v>112.46505999999999</v>
      </c>
      <c r="K82" s="10">
        <f t="shared" si="6"/>
        <v>-21.03678</v>
      </c>
      <c r="L82" s="10">
        <f t="shared" si="7"/>
        <v>28358.571570000004</v>
      </c>
      <c r="M82" s="10">
        <f t="shared" si="8"/>
        <v>333.74199999999996</v>
      </c>
      <c r="N82" s="10">
        <f t="shared" si="9"/>
        <v>28093.33581</v>
      </c>
      <c r="O82" s="10">
        <f t="shared" si="10"/>
        <v>-286.27253999999999</v>
      </c>
      <c r="P82" s="10">
        <f t="shared" si="11"/>
        <v>3280.8059999999996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253.26400000000001</v>
      </c>
      <c r="F83" s="10">
        <v>90.854710000000011</v>
      </c>
      <c r="G83" s="10">
        <v>5.4000000000000003E-3</v>
      </c>
      <c r="H83" s="10">
        <v>26.168299999999999</v>
      </c>
      <c r="I83" s="10">
        <v>64.692509999999999</v>
      </c>
      <c r="J83" s="10">
        <v>117.33078999999999</v>
      </c>
      <c r="K83" s="10">
        <f t="shared" si="6"/>
        <v>162.40929</v>
      </c>
      <c r="L83" s="10">
        <f t="shared" si="7"/>
        <v>2917.8452900000002</v>
      </c>
      <c r="M83" s="10">
        <f t="shared" si="8"/>
        <v>35.873519331606545</v>
      </c>
      <c r="N83" s="10">
        <f t="shared" si="9"/>
        <v>2982.5317000000005</v>
      </c>
      <c r="O83" s="10">
        <f t="shared" si="10"/>
        <v>227.09570000000002</v>
      </c>
      <c r="P83" s="10">
        <f t="shared" si="11"/>
        <v>10.33241992545328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826.428</v>
      </c>
      <c r="F84" s="10">
        <v>23.242460000000001</v>
      </c>
      <c r="G84" s="10">
        <v>0</v>
      </c>
      <c r="H84" s="10">
        <v>135.88002</v>
      </c>
      <c r="I84" s="10">
        <v>9.7017699999999998</v>
      </c>
      <c r="J84" s="10">
        <v>29.698169999999998</v>
      </c>
      <c r="K84" s="10">
        <f t="shared" si="6"/>
        <v>803.18553999999995</v>
      </c>
      <c r="L84" s="10">
        <f t="shared" si="7"/>
        <v>10001.309730000001</v>
      </c>
      <c r="M84" s="10">
        <f t="shared" si="8"/>
        <v>2.8123998702851307</v>
      </c>
      <c r="N84" s="10">
        <f t="shared" si="9"/>
        <v>9888.6721699999998</v>
      </c>
      <c r="O84" s="10">
        <f t="shared" si="10"/>
        <v>690.54798000000005</v>
      </c>
      <c r="P84" s="10">
        <f t="shared" si="11"/>
        <v>16.441846113636032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358.3</v>
      </c>
      <c r="F85" s="10">
        <v>180.79654000000002</v>
      </c>
      <c r="G85" s="10">
        <v>0</v>
      </c>
      <c r="H85" s="10">
        <v>202.45517999999998</v>
      </c>
      <c r="I85" s="10">
        <v>0.47542000000000001</v>
      </c>
      <c r="J85" s="10">
        <v>0.47542000000000001</v>
      </c>
      <c r="K85" s="10">
        <f t="shared" si="6"/>
        <v>177.50345999999999</v>
      </c>
      <c r="L85" s="10">
        <f t="shared" si="7"/>
        <v>7841.7034599999997</v>
      </c>
      <c r="M85" s="10">
        <f t="shared" si="8"/>
        <v>50.459542283003081</v>
      </c>
      <c r="N85" s="10">
        <f t="shared" si="9"/>
        <v>7820.0448200000001</v>
      </c>
      <c r="O85" s="10">
        <f t="shared" si="10"/>
        <v>155.84482000000003</v>
      </c>
      <c r="P85" s="10">
        <f t="shared" si="11"/>
        <v>56.50437622104382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51.980240000000002</v>
      </c>
      <c r="F86" s="10">
        <v>10.353940000000001</v>
      </c>
      <c r="G86" s="10">
        <v>0</v>
      </c>
      <c r="H86" s="10">
        <v>1.5804800000000001</v>
      </c>
      <c r="I86" s="10">
        <v>10.353940000000001</v>
      </c>
      <c r="J86" s="10">
        <v>29.15898</v>
      </c>
      <c r="K86" s="10">
        <f t="shared" si="6"/>
        <v>41.626300000000001</v>
      </c>
      <c r="L86" s="10">
        <f t="shared" si="7"/>
        <v>997.67607000000021</v>
      </c>
      <c r="M86" s="10">
        <f t="shared" si="8"/>
        <v>19.918992293994798</v>
      </c>
      <c r="N86" s="10">
        <f t="shared" si="9"/>
        <v>1006.4495300000002</v>
      </c>
      <c r="O86" s="10">
        <f t="shared" si="10"/>
        <v>50.399760000000001</v>
      </c>
      <c r="P86" s="10">
        <f t="shared" si="11"/>
        <v>3.0405400205924407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1</v>
      </c>
      <c r="F87" s="10">
        <v>1.28</v>
      </c>
      <c r="G87" s="10">
        <v>0</v>
      </c>
      <c r="H87" s="10">
        <v>1.28</v>
      </c>
      <c r="I87" s="10">
        <v>0</v>
      </c>
      <c r="J87" s="10">
        <v>0.35000000000000003</v>
      </c>
      <c r="K87" s="10">
        <f t="shared" si="6"/>
        <v>-0.28000000000000003</v>
      </c>
      <c r="L87" s="10">
        <f t="shared" si="7"/>
        <v>66.909850000000006</v>
      </c>
      <c r="M87" s="10">
        <f t="shared" si="8"/>
        <v>128</v>
      </c>
      <c r="N87" s="10">
        <f t="shared" si="9"/>
        <v>66.909850000000006</v>
      </c>
      <c r="O87" s="10">
        <f t="shared" si="10"/>
        <v>-0.28000000000000003</v>
      </c>
      <c r="P87" s="10">
        <f t="shared" si="11"/>
        <v>128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10.948</v>
      </c>
      <c r="F88" s="10">
        <v>1.3</v>
      </c>
      <c r="G88" s="10">
        <v>0</v>
      </c>
      <c r="H88" s="10">
        <v>1.3</v>
      </c>
      <c r="I88" s="10">
        <v>0</v>
      </c>
      <c r="J88" s="10">
        <v>0</v>
      </c>
      <c r="K88" s="10">
        <f t="shared" si="6"/>
        <v>9.6479999999999997</v>
      </c>
      <c r="L88" s="10">
        <f t="shared" si="7"/>
        <v>84.600000000000009</v>
      </c>
      <c r="M88" s="10">
        <f t="shared" si="8"/>
        <v>11.874314943368653</v>
      </c>
      <c r="N88" s="10">
        <f t="shared" si="9"/>
        <v>84.600000000000009</v>
      </c>
      <c r="O88" s="10">
        <f t="shared" si="10"/>
        <v>9.6479999999999997</v>
      </c>
      <c r="P88" s="10">
        <f t="shared" si="11"/>
        <v>11.874314943368653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547784.03466999996</v>
      </c>
      <c r="E89" s="7">
        <v>67673.508999999991</v>
      </c>
      <c r="F89" s="7">
        <v>17235.026180000004</v>
      </c>
      <c r="G89" s="7">
        <v>0.94754000000000005</v>
      </c>
      <c r="H89" s="7">
        <v>17689.329170000005</v>
      </c>
      <c r="I89" s="7">
        <v>958.22915</v>
      </c>
      <c r="J89" s="7">
        <v>3756.7394900000004</v>
      </c>
      <c r="K89" s="7">
        <f t="shared" si="6"/>
        <v>50438.48281999999</v>
      </c>
      <c r="L89" s="7">
        <f t="shared" si="7"/>
        <v>530549.00848999992</v>
      </c>
      <c r="M89" s="7">
        <f t="shared" si="8"/>
        <v>25.467906769841068</v>
      </c>
      <c r="N89" s="7">
        <f t="shared" si="9"/>
        <v>530094.70549999992</v>
      </c>
      <c r="O89" s="7">
        <f t="shared" si="10"/>
        <v>49984.179829999986</v>
      </c>
      <c r="P89" s="7">
        <f t="shared" si="11"/>
        <v>26.139222616637191</v>
      </c>
    </row>
    <row r="90" spans="1:16">
      <c r="A90" s="8" t="s">
        <v>23</v>
      </c>
      <c r="B90" s="9" t="s">
        <v>24</v>
      </c>
      <c r="C90" s="10">
        <v>349720.89</v>
      </c>
      <c r="D90" s="10">
        <v>349720.89</v>
      </c>
      <c r="E90" s="10">
        <v>47339.91</v>
      </c>
      <c r="F90" s="10">
        <v>13077.266150000001</v>
      </c>
      <c r="G90" s="10">
        <v>0</v>
      </c>
      <c r="H90" s="10">
        <v>12921.980250000001</v>
      </c>
      <c r="I90" s="10">
        <v>155.86274</v>
      </c>
      <c r="J90" s="10">
        <v>155.86274</v>
      </c>
      <c r="K90" s="10">
        <f t="shared" si="6"/>
        <v>34262.64385</v>
      </c>
      <c r="L90" s="10">
        <f t="shared" si="7"/>
        <v>336643.62385000003</v>
      </c>
      <c r="M90" s="10">
        <f t="shared" si="8"/>
        <v>27.624188871503979</v>
      </c>
      <c r="N90" s="10">
        <f t="shared" si="9"/>
        <v>336798.90974999999</v>
      </c>
      <c r="O90" s="10">
        <f t="shared" si="10"/>
        <v>34417.929750000003</v>
      </c>
      <c r="P90" s="10">
        <f t="shared" si="11"/>
        <v>27.296165645435323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78102.480519999997</v>
      </c>
      <c r="E91" s="10">
        <v>10412.951999999999</v>
      </c>
      <c r="F91" s="10">
        <v>2848.9524200000001</v>
      </c>
      <c r="G91" s="10">
        <v>0</v>
      </c>
      <c r="H91" s="10">
        <v>2814.0060699999999</v>
      </c>
      <c r="I91" s="10">
        <v>34.994860000000003</v>
      </c>
      <c r="J91" s="10">
        <v>34.994860000000003</v>
      </c>
      <c r="K91" s="10">
        <f t="shared" si="6"/>
        <v>7563.9995799999997</v>
      </c>
      <c r="L91" s="10">
        <f t="shared" si="7"/>
        <v>75253.528099999996</v>
      </c>
      <c r="M91" s="10">
        <f t="shared" si="8"/>
        <v>27.35969991986903</v>
      </c>
      <c r="N91" s="10">
        <f t="shared" si="9"/>
        <v>75288.474449999994</v>
      </c>
      <c r="O91" s="10">
        <f t="shared" si="10"/>
        <v>7598.9459299999999</v>
      </c>
      <c r="P91" s="10">
        <f t="shared" si="11"/>
        <v>27.024095280569817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10473.703060000002</v>
      </c>
      <c r="E92" s="10">
        <v>1829.8590000000002</v>
      </c>
      <c r="F92" s="10">
        <v>222.00559000000001</v>
      </c>
      <c r="G92" s="10">
        <v>0</v>
      </c>
      <c r="H92" s="10">
        <v>207.96352999999999</v>
      </c>
      <c r="I92" s="10">
        <v>123.82792000000001</v>
      </c>
      <c r="J92" s="10">
        <v>796.04266000000007</v>
      </c>
      <c r="K92" s="10">
        <f t="shared" si="6"/>
        <v>1607.8534100000002</v>
      </c>
      <c r="L92" s="10">
        <f t="shared" si="7"/>
        <v>10251.697470000001</v>
      </c>
      <c r="M92" s="10">
        <f t="shared" si="8"/>
        <v>12.132387795999582</v>
      </c>
      <c r="N92" s="10">
        <f t="shared" si="9"/>
        <v>10265.739530000003</v>
      </c>
      <c r="O92" s="10">
        <f t="shared" si="10"/>
        <v>1621.8954700000002</v>
      </c>
      <c r="P92" s="10">
        <f t="shared" si="11"/>
        <v>11.365002986568909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26.202999999999999</v>
      </c>
      <c r="F93" s="10">
        <v>0</v>
      </c>
      <c r="G93" s="10">
        <v>0</v>
      </c>
      <c r="H93" s="10">
        <v>5.3349099999999998</v>
      </c>
      <c r="I93" s="10">
        <v>0</v>
      </c>
      <c r="J93" s="10">
        <v>22.670830000000002</v>
      </c>
      <c r="K93" s="10">
        <f t="shared" si="6"/>
        <v>26.202999999999999</v>
      </c>
      <c r="L93" s="10">
        <f t="shared" si="7"/>
        <v>228.9</v>
      </c>
      <c r="M93" s="10">
        <f t="shared" si="8"/>
        <v>0</v>
      </c>
      <c r="N93" s="10">
        <f t="shared" si="9"/>
        <v>223.56509</v>
      </c>
      <c r="O93" s="10">
        <f t="shared" si="10"/>
        <v>20.868089999999999</v>
      </c>
      <c r="P93" s="10">
        <f t="shared" si="11"/>
        <v>20.359920619776361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30296.451379999999</v>
      </c>
      <c r="E94" s="10">
        <v>3385.9</v>
      </c>
      <c r="F94" s="10">
        <v>203.66283999999999</v>
      </c>
      <c r="G94" s="10">
        <v>0</v>
      </c>
      <c r="H94" s="10">
        <v>562.04914000000008</v>
      </c>
      <c r="I94" s="10">
        <v>203.66283999999999</v>
      </c>
      <c r="J94" s="10">
        <v>904.97149000000002</v>
      </c>
      <c r="K94" s="10">
        <f t="shared" si="6"/>
        <v>3182.2371600000001</v>
      </c>
      <c r="L94" s="10">
        <f t="shared" si="7"/>
        <v>30092.788539999998</v>
      </c>
      <c r="M94" s="10">
        <f t="shared" si="8"/>
        <v>6.0150282052039339</v>
      </c>
      <c r="N94" s="10">
        <f t="shared" si="9"/>
        <v>29734.402239999999</v>
      </c>
      <c r="O94" s="10">
        <f t="shared" si="10"/>
        <v>2823.85086</v>
      </c>
      <c r="P94" s="10">
        <f t="shared" si="11"/>
        <v>16.599696978646744</v>
      </c>
    </row>
    <row r="95" spans="1:16">
      <c r="A95" s="8" t="s">
        <v>29</v>
      </c>
      <c r="B95" s="9" t="s">
        <v>30</v>
      </c>
      <c r="C95" s="10">
        <v>19235.38855</v>
      </c>
      <c r="D95" s="10">
        <v>18657.912809999998</v>
      </c>
      <c r="E95" s="10">
        <v>3112.6517400000002</v>
      </c>
      <c r="F95" s="10">
        <v>338.65821000000005</v>
      </c>
      <c r="G95" s="10">
        <v>0</v>
      </c>
      <c r="H95" s="10">
        <v>25.78359</v>
      </c>
      <c r="I95" s="10">
        <v>319.61941999999999</v>
      </c>
      <c r="J95" s="10">
        <v>1177.47981</v>
      </c>
      <c r="K95" s="10">
        <f t="shared" si="6"/>
        <v>2773.9935300000002</v>
      </c>
      <c r="L95" s="10">
        <f t="shared" si="7"/>
        <v>18319.254599999997</v>
      </c>
      <c r="M95" s="10">
        <f t="shared" si="8"/>
        <v>10.880054637914617</v>
      </c>
      <c r="N95" s="10">
        <f t="shared" si="9"/>
        <v>18632.129219999999</v>
      </c>
      <c r="O95" s="10">
        <f t="shared" si="10"/>
        <v>3086.8681500000002</v>
      </c>
      <c r="P95" s="10">
        <f t="shared" si="11"/>
        <v>0.82834805027047453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22.400000000000002</v>
      </c>
      <c r="F96" s="10">
        <v>0</v>
      </c>
      <c r="G96" s="10">
        <v>0</v>
      </c>
      <c r="H96" s="10">
        <v>0</v>
      </c>
      <c r="I96" s="10">
        <v>0</v>
      </c>
      <c r="J96" s="10">
        <v>0.36</v>
      </c>
      <c r="K96" s="10">
        <f t="shared" si="6"/>
        <v>22.400000000000002</v>
      </c>
      <c r="L96" s="10">
        <f t="shared" si="7"/>
        <v>195.08700000000002</v>
      </c>
      <c r="M96" s="10">
        <f t="shared" si="8"/>
        <v>0</v>
      </c>
      <c r="N96" s="10">
        <f t="shared" si="9"/>
        <v>195.08700000000002</v>
      </c>
      <c r="O96" s="10">
        <f t="shared" si="10"/>
        <v>22.400000000000002</v>
      </c>
      <c r="P96" s="10">
        <f t="shared" si="11"/>
        <v>0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42052.233590000003</v>
      </c>
      <c r="E97" s="10">
        <v>120</v>
      </c>
      <c r="F97" s="10">
        <v>10.054040000000001</v>
      </c>
      <c r="G97" s="10">
        <v>0.85787000000000002</v>
      </c>
      <c r="H97" s="10">
        <v>623.68187</v>
      </c>
      <c r="I97" s="10">
        <v>14.90822</v>
      </c>
      <c r="J97" s="10">
        <v>412.81572</v>
      </c>
      <c r="K97" s="10">
        <f t="shared" si="6"/>
        <v>109.94596</v>
      </c>
      <c r="L97" s="10">
        <f t="shared" si="7"/>
        <v>42042.179550000001</v>
      </c>
      <c r="M97" s="10">
        <f t="shared" si="8"/>
        <v>8.3783666666666665</v>
      </c>
      <c r="N97" s="10">
        <f t="shared" si="9"/>
        <v>41428.551720000003</v>
      </c>
      <c r="O97" s="10">
        <f t="shared" si="10"/>
        <v>-503.68187</v>
      </c>
      <c r="P97" s="10">
        <f t="shared" si="11"/>
        <v>519.73489166666673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145</v>
      </c>
      <c r="F98" s="10">
        <v>79.725610000000003</v>
      </c>
      <c r="G98" s="10">
        <v>8.967E-2</v>
      </c>
      <c r="H98" s="10">
        <v>23.707830000000001</v>
      </c>
      <c r="I98" s="10">
        <v>61.368130000000001</v>
      </c>
      <c r="J98" s="10">
        <v>108.01027999999999</v>
      </c>
      <c r="K98" s="10">
        <f t="shared" si="6"/>
        <v>65.274389999999997</v>
      </c>
      <c r="L98" s="10">
        <f t="shared" si="7"/>
        <v>1704.3743900000002</v>
      </c>
      <c r="M98" s="10">
        <f t="shared" si="8"/>
        <v>54.983179310344831</v>
      </c>
      <c r="N98" s="10">
        <f t="shared" si="9"/>
        <v>1760.3921700000001</v>
      </c>
      <c r="O98" s="10">
        <f t="shared" si="10"/>
        <v>121.29217</v>
      </c>
      <c r="P98" s="10">
        <f t="shared" si="11"/>
        <v>16.350227586206898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509</v>
      </c>
      <c r="F99" s="10">
        <v>38.20581</v>
      </c>
      <c r="G99" s="10">
        <v>0</v>
      </c>
      <c r="H99" s="10">
        <v>85.946390000000008</v>
      </c>
      <c r="I99" s="10">
        <v>8.0612300000000001</v>
      </c>
      <c r="J99" s="10">
        <v>81.460899999999995</v>
      </c>
      <c r="K99" s="10">
        <f t="shared" si="6"/>
        <v>470.79419000000001</v>
      </c>
      <c r="L99" s="10">
        <f t="shared" si="7"/>
        <v>6130.7941899999996</v>
      </c>
      <c r="M99" s="10">
        <f t="shared" si="8"/>
        <v>7.5060530451866407</v>
      </c>
      <c r="N99" s="10">
        <f t="shared" si="9"/>
        <v>6083.0536099999999</v>
      </c>
      <c r="O99" s="10">
        <f t="shared" si="10"/>
        <v>423.05360999999999</v>
      </c>
      <c r="P99" s="10">
        <f t="shared" si="11"/>
        <v>16.885341846758351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0</v>
      </c>
      <c r="F100" s="10">
        <v>78.938839999999999</v>
      </c>
      <c r="G100" s="10">
        <v>0</v>
      </c>
      <c r="H100" s="10">
        <v>58.264780000000002</v>
      </c>
      <c r="I100" s="10">
        <v>29.79862</v>
      </c>
      <c r="J100" s="10">
        <v>29.856870000000001</v>
      </c>
      <c r="K100" s="10">
        <f t="shared" si="6"/>
        <v>-78.938839999999999</v>
      </c>
      <c r="L100" s="10">
        <f t="shared" si="7"/>
        <v>3598.6611600000001</v>
      </c>
      <c r="M100" s="10">
        <f t="shared" si="8"/>
        <v>0</v>
      </c>
      <c r="N100" s="10">
        <f t="shared" si="9"/>
        <v>3619.3352199999999</v>
      </c>
      <c r="O100" s="10">
        <f t="shared" si="10"/>
        <v>-58.264780000000002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56.343260000000001</v>
      </c>
      <c r="F101" s="10">
        <v>202.23267000000001</v>
      </c>
      <c r="G101" s="10">
        <v>0</v>
      </c>
      <c r="H101" s="10">
        <v>224.86894000000001</v>
      </c>
      <c r="I101" s="10">
        <v>5.7651700000000003</v>
      </c>
      <c r="J101" s="10">
        <v>29.490330000000004</v>
      </c>
      <c r="K101" s="10">
        <f t="shared" si="6"/>
        <v>-145.88941</v>
      </c>
      <c r="L101" s="10">
        <f t="shared" si="7"/>
        <v>1561.6656699999999</v>
      </c>
      <c r="M101" s="10">
        <f t="shared" si="8"/>
        <v>358.92965724737974</v>
      </c>
      <c r="N101" s="10">
        <f t="shared" si="9"/>
        <v>1539.0293999999999</v>
      </c>
      <c r="O101" s="10">
        <f t="shared" si="10"/>
        <v>-168.52568000000002</v>
      </c>
      <c r="P101" s="10">
        <f t="shared" si="11"/>
        <v>399.10530558579683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11.86</v>
      </c>
      <c r="G102" s="10">
        <v>0</v>
      </c>
      <c r="H102" s="10">
        <v>12.277870000000002</v>
      </c>
      <c r="I102" s="10">
        <v>0.36</v>
      </c>
      <c r="J102" s="10">
        <v>1.62</v>
      </c>
      <c r="K102" s="10">
        <f t="shared" si="6"/>
        <v>-11.86</v>
      </c>
      <c r="L102" s="10">
        <f t="shared" si="7"/>
        <v>59.917969999999997</v>
      </c>
      <c r="M102" s="10">
        <f t="shared" si="8"/>
        <v>0</v>
      </c>
      <c r="N102" s="10">
        <f t="shared" si="9"/>
        <v>59.500099999999996</v>
      </c>
      <c r="O102" s="10">
        <f t="shared" si="10"/>
        <v>-12.277870000000002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701.49</v>
      </c>
      <c r="F103" s="10">
        <v>123.464</v>
      </c>
      <c r="G103" s="10">
        <v>0</v>
      </c>
      <c r="H103" s="10">
        <v>123.464</v>
      </c>
      <c r="I103" s="10">
        <v>0</v>
      </c>
      <c r="J103" s="10">
        <v>0</v>
      </c>
      <c r="K103" s="10">
        <f t="shared" si="6"/>
        <v>578.02600000000007</v>
      </c>
      <c r="L103" s="10">
        <f t="shared" si="7"/>
        <v>4412.1360000000004</v>
      </c>
      <c r="M103" s="10">
        <f t="shared" si="8"/>
        <v>17.60025089452451</v>
      </c>
      <c r="N103" s="10">
        <f t="shared" si="9"/>
        <v>4412.1360000000004</v>
      </c>
      <c r="O103" s="10">
        <f t="shared" si="10"/>
        <v>578.02600000000007</v>
      </c>
      <c r="P103" s="10">
        <f t="shared" si="11"/>
        <v>17.60025089452451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39.800000000000004</v>
      </c>
      <c r="E104" s="10">
        <v>11.8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11.8</v>
      </c>
      <c r="L104" s="10">
        <f t="shared" si="7"/>
        <v>39.800000000000004</v>
      </c>
      <c r="M104" s="10">
        <f t="shared" si="8"/>
        <v>0</v>
      </c>
      <c r="N104" s="10">
        <f t="shared" si="9"/>
        <v>39.800000000000004</v>
      </c>
      <c r="O104" s="10">
        <f t="shared" si="10"/>
        <v>11.8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1.103</v>
      </c>
      <c r="K105" s="10">
        <f t="shared" si="6"/>
        <v>0</v>
      </c>
      <c r="L105" s="10">
        <f t="shared" si="7"/>
        <v>14.6</v>
      </c>
      <c r="M105" s="10">
        <f t="shared" si="8"/>
        <v>0</v>
      </c>
      <c r="N105" s="10">
        <f t="shared" si="9"/>
        <v>14.6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3096.7609499999999</v>
      </c>
      <c r="E106" s="7">
        <v>376.65000000000003</v>
      </c>
      <c r="F106" s="7">
        <v>124.73922000000002</v>
      </c>
      <c r="G106" s="7">
        <v>0</v>
      </c>
      <c r="H106" s="7">
        <v>64.89576000000001</v>
      </c>
      <c r="I106" s="7">
        <v>59.84346</v>
      </c>
      <c r="J106" s="7">
        <v>66.857690000000005</v>
      </c>
      <c r="K106" s="7">
        <f t="shared" si="6"/>
        <v>251.91078000000002</v>
      </c>
      <c r="L106" s="7">
        <f t="shared" si="7"/>
        <v>2972.0217299999999</v>
      </c>
      <c r="M106" s="7">
        <f t="shared" si="8"/>
        <v>33.118072481083232</v>
      </c>
      <c r="N106" s="7">
        <f t="shared" si="9"/>
        <v>3031.86519</v>
      </c>
      <c r="O106" s="7">
        <f t="shared" si="10"/>
        <v>311.75424000000004</v>
      </c>
      <c r="P106" s="7">
        <f t="shared" si="11"/>
        <v>17.229725209080048</v>
      </c>
    </row>
    <row r="107" spans="1:16">
      <c r="A107" s="8" t="s">
        <v>23</v>
      </c>
      <c r="B107" s="9" t="s">
        <v>24</v>
      </c>
      <c r="C107" s="10">
        <v>2170.6</v>
      </c>
      <c r="D107" s="10">
        <v>2170.6</v>
      </c>
      <c r="E107" s="10">
        <v>279</v>
      </c>
      <c r="F107" s="10">
        <v>50.973910000000004</v>
      </c>
      <c r="G107" s="10">
        <v>0</v>
      </c>
      <c r="H107" s="10">
        <v>50.973910000000004</v>
      </c>
      <c r="I107" s="10">
        <v>0</v>
      </c>
      <c r="J107" s="10">
        <v>0</v>
      </c>
      <c r="K107" s="10">
        <f t="shared" si="6"/>
        <v>228.02609000000001</v>
      </c>
      <c r="L107" s="10">
        <f t="shared" si="7"/>
        <v>2119.6260899999997</v>
      </c>
      <c r="M107" s="10">
        <f t="shared" si="8"/>
        <v>18.270218637992834</v>
      </c>
      <c r="N107" s="10">
        <f t="shared" si="9"/>
        <v>2119.6260899999997</v>
      </c>
      <c r="O107" s="10">
        <f t="shared" si="10"/>
        <v>228.02609000000001</v>
      </c>
      <c r="P107" s="10">
        <f t="shared" si="11"/>
        <v>18.270218637992834</v>
      </c>
    </row>
    <row r="108" spans="1:16">
      <c r="A108" s="8" t="s">
        <v>25</v>
      </c>
      <c r="B108" s="9" t="s">
        <v>26</v>
      </c>
      <c r="C108" s="10">
        <v>477.5</v>
      </c>
      <c r="D108" s="10">
        <v>477.5</v>
      </c>
      <c r="E108" s="10">
        <v>61.4</v>
      </c>
      <c r="F108" s="10">
        <v>13.921850000000001</v>
      </c>
      <c r="G108" s="10">
        <v>0</v>
      </c>
      <c r="H108" s="10">
        <v>13.921850000000001</v>
      </c>
      <c r="I108" s="10">
        <v>0</v>
      </c>
      <c r="J108" s="10">
        <v>0</v>
      </c>
      <c r="K108" s="10">
        <f t="shared" si="6"/>
        <v>47.478149999999999</v>
      </c>
      <c r="L108" s="10">
        <f t="shared" si="7"/>
        <v>463.57814999999999</v>
      </c>
      <c r="M108" s="10">
        <f t="shared" si="8"/>
        <v>22.674022801302936</v>
      </c>
      <c r="N108" s="10">
        <f t="shared" si="9"/>
        <v>463.57814999999999</v>
      </c>
      <c r="O108" s="10">
        <f t="shared" si="10"/>
        <v>47.478149999999999</v>
      </c>
      <c r="P108" s="10">
        <f t="shared" si="11"/>
        <v>22.674022801302936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3</v>
      </c>
      <c r="F109" s="10">
        <v>0</v>
      </c>
      <c r="G109" s="10">
        <v>0</v>
      </c>
      <c r="H109" s="10">
        <v>0</v>
      </c>
      <c r="I109" s="10">
        <v>0</v>
      </c>
      <c r="J109" s="10">
        <v>6.5122499999999999</v>
      </c>
      <c r="K109" s="10">
        <f t="shared" si="6"/>
        <v>3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3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1.1000000000000001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1.1000000000000001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1.1000000000000001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30</v>
      </c>
      <c r="F111" s="10">
        <v>56.640120000000003</v>
      </c>
      <c r="G111" s="10">
        <v>0</v>
      </c>
      <c r="H111" s="10">
        <v>0</v>
      </c>
      <c r="I111" s="10">
        <v>56.640120000000003</v>
      </c>
      <c r="J111" s="10">
        <v>56.94012</v>
      </c>
      <c r="K111" s="10">
        <f t="shared" si="6"/>
        <v>-26.640120000000003</v>
      </c>
      <c r="L111" s="10">
        <f t="shared" si="7"/>
        <v>101.92083000000002</v>
      </c>
      <c r="M111" s="10">
        <f t="shared" si="8"/>
        <v>188.8004</v>
      </c>
      <c r="N111" s="10">
        <f t="shared" si="9"/>
        <v>158.56095000000002</v>
      </c>
      <c r="O111" s="10">
        <f t="shared" si="10"/>
        <v>30</v>
      </c>
      <c r="P111" s="10">
        <f t="shared" si="11"/>
        <v>0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0.35000000000000003</v>
      </c>
      <c r="F112" s="10">
        <v>0</v>
      </c>
      <c r="G112" s="10">
        <v>0</v>
      </c>
      <c r="H112" s="10">
        <v>0</v>
      </c>
      <c r="I112" s="10">
        <v>0</v>
      </c>
      <c r="J112" s="10">
        <v>0.17111999999999999</v>
      </c>
      <c r="K112" s="10">
        <f t="shared" si="6"/>
        <v>0.35000000000000003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0.35000000000000003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1.5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1.5</v>
      </c>
      <c r="L113" s="10">
        <f t="shared" si="7"/>
        <v>18.900000000000002</v>
      </c>
      <c r="M113" s="10">
        <f t="shared" si="8"/>
        <v>0</v>
      </c>
      <c r="N113" s="10">
        <f t="shared" si="9"/>
        <v>18.900000000000002</v>
      </c>
      <c r="O113" s="10">
        <f t="shared" si="10"/>
        <v>1.5</v>
      </c>
      <c r="P113" s="10">
        <f t="shared" si="11"/>
        <v>0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0</v>
      </c>
      <c r="F114" s="10">
        <v>3.2033400000000003</v>
      </c>
      <c r="G114" s="10">
        <v>0</v>
      </c>
      <c r="H114" s="10">
        <v>0</v>
      </c>
      <c r="I114" s="10">
        <v>3.2033400000000003</v>
      </c>
      <c r="J114" s="10">
        <v>3.2342</v>
      </c>
      <c r="K114" s="10">
        <f t="shared" si="6"/>
        <v>-3.2033400000000003</v>
      </c>
      <c r="L114" s="10">
        <f t="shared" si="7"/>
        <v>234.99666000000002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0.3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0.3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0.3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25420.051410000004</v>
      </c>
      <c r="E118" s="7">
        <v>3145.5</v>
      </c>
      <c r="F118" s="7">
        <v>708.90828999999997</v>
      </c>
      <c r="G118" s="7">
        <v>2.8510000000000001E-2</v>
      </c>
      <c r="H118" s="7">
        <v>825.73745000000008</v>
      </c>
      <c r="I118" s="7">
        <v>4.4815700000000005</v>
      </c>
      <c r="J118" s="7">
        <v>116.11176</v>
      </c>
      <c r="K118" s="7">
        <f t="shared" si="6"/>
        <v>2436.5917100000001</v>
      </c>
      <c r="L118" s="7">
        <f t="shared" si="7"/>
        <v>24711.143120000004</v>
      </c>
      <c r="M118" s="7">
        <f t="shared" si="8"/>
        <v>22.537221109521539</v>
      </c>
      <c r="N118" s="7">
        <f t="shared" si="9"/>
        <v>24594.313960000003</v>
      </c>
      <c r="O118" s="7">
        <f t="shared" si="10"/>
        <v>2319.7625499999999</v>
      </c>
      <c r="P118" s="7">
        <f t="shared" si="11"/>
        <v>26.251389286281995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15780.5</v>
      </c>
      <c r="E119" s="10">
        <v>1587.9</v>
      </c>
      <c r="F119" s="10">
        <v>573.77301999999997</v>
      </c>
      <c r="G119" s="10">
        <v>0</v>
      </c>
      <c r="H119" s="10">
        <v>575.31302000000005</v>
      </c>
      <c r="I119" s="10">
        <v>0</v>
      </c>
      <c r="J119" s="10">
        <v>0</v>
      </c>
      <c r="K119" s="10">
        <f t="shared" si="6"/>
        <v>1014.1269800000001</v>
      </c>
      <c r="L119" s="10">
        <f t="shared" si="7"/>
        <v>15206.726979999999</v>
      </c>
      <c r="M119" s="10">
        <f t="shared" si="8"/>
        <v>36.134077712702307</v>
      </c>
      <c r="N119" s="10">
        <f t="shared" si="9"/>
        <v>15205.18698</v>
      </c>
      <c r="O119" s="10">
        <f t="shared" si="10"/>
        <v>1012.58698</v>
      </c>
      <c r="P119" s="10">
        <f t="shared" si="11"/>
        <v>36.23106114994647</v>
      </c>
    </row>
    <row r="120" spans="1:16">
      <c r="A120" s="8" t="s">
        <v>25</v>
      </c>
      <c r="B120" s="9" t="s">
        <v>26</v>
      </c>
      <c r="C120" s="10">
        <v>3334.8</v>
      </c>
      <c r="D120" s="10">
        <v>3471.7000000000003</v>
      </c>
      <c r="E120" s="10">
        <v>350.3</v>
      </c>
      <c r="F120" s="10">
        <v>128.56886</v>
      </c>
      <c r="G120" s="10">
        <v>0</v>
      </c>
      <c r="H120" s="10">
        <v>128.56886</v>
      </c>
      <c r="I120" s="10">
        <v>0</v>
      </c>
      <c r="J120" s="10">
        <v>0</v>
      </c>
      <c r="K120" s="10">
        <f t="shared" si="6"/>
        <v>221.73114000000001</v>
      </c>
      <c r="L120" s="10">
        <f t="shared" si="7"/>
        <v>3343.1311400000004</v>
      </c>
      <c r="M120" s="10">
        <f t="shared" si="8"/>
        <v>36.702500713673992</v>
      </c>
      <c r="N120" s="10">
        <f t="shared" si="9"/>
        <v>3343.1311400000004</v>
      </c>
      <c r="O120" s="10">
        <f t="shared" si="10"/>
        <v>221.73114000000001</v>
      </c>
      <c r="P120" s="10">
        <f t="shared" si="11"/>
        <v>36.702500713673992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1111.1843200000001</v>
      </c>
      <c r="E121" s="10">
        <v>264.60000000000002</v>
      </c>
      <c r="F121" s="10">
        <v>0</v>
      </c>
      <c r="G121" s="10">
        <v>0</v>
      </c>
      <c r="H121" s="10">
        <v>67.906000000000006</v>
      </c>
      <c r="I121" s="10">
        <v>0</v>
      </c>
      <c r="J121" s="10">
        <v>88.171130000000005</v>
      </c>
      <c r="K121" s="10">
        <f t="shared" si="6"/>
        <v>264.60000000000002</v>
      </c>
      <c r="L121" s="10">
        <f t="shared" si="7"/>
        <v>1111.1843200000001</v>
      </c>
      <c r="M121" s="10">
        <f t="shared" si="8"/>
        <v>0</v>
      </c>
      <c r="N121" s="10">
        <f t="shared" si="9"/>
        <v>1043.2783200000001</v>
      </c>
      <c r="O121" s="10">
        <f t="shared" si="10"/>
        <v>196.69400000000002</v>
      </c>
      <c r="P121" s="10">
        <f t="shared" si="11"/>
        <v>25.66364323507181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2859.0139100000001</v>
      </c>
      <c r="E123" s="10">
        <v>860.80000000000007</v>
      </c>
      <c r="F123" s="10">
        <v>0.78222000000000003</v>
      </c>
      <c r="G123" s="10">
        <v>0</v>
      </c>
      <c r="H123" s="10">
        <v>40.675040000000003</v>
      </c>
      <c r="I123" s="10">
        <v>0.3</v>
      </c>
      <c r="J123" s="10">
        <v>20.27045</v>
      </c>
      <c r="K123" s="10">
        <f t="shared" si="6"/>
        <v>860.01778000000002</v>
      </c>
      <c r="L123" s="10">
        <f t="shared" si="7"/>
        <v>2858.2316900000001</v>
      </c>
      <c r="M123" s="10">
        <f t="shared" si="8"/>
        <v>9.0871282527881028E-2</v>
      </c>
      <c r="N123" s="10">
        <f t="shared" si="9"/>
        <v>2818.33887</v>
      </c>
      <c r="O123" s="10">
        <f t="shared" si="10"/>
        <v>820.1249600000001</v>
      </c>
      <c r="P123" s="10">
        <f t="shared" si="11"/>
        <v>4.7252602230483269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48.2</v>
      </c>
      <c r="F124" s="10">
        <v>0</v>
      </c>
      <c r="G124" s="10">
        <v>0</v>
      </c>
      <c r="H124" s="10">
        <v>0.76</v>
      </c>
      <c r="I124" s="10">
        <v>0</v>
      </c>
      <c r="J124" s="10">
        <v>2.7347399999999999</v>
      </c>
      <c r="K124" s="10">
        <f t="shared" si="6"/>
        <v>48.2</v>
      </c>
      <c r="L124" s="10">
        <f t="shared" si="7"/>
        <v>238.54318000000001</v>
      </c>
      <c r="M124" s="10">
        <f t="shared" si="8"/>
        <v>0</v>
      </c>
      <c r="N124" s="10">
        <f t="shared" si="9"/>
        <v>237.78318000000002</v>
      </c>
      <c r="O124" s="10">
        <f t="shared" si="10"/>
        <v>47.440000000000005</v>
      </c>
      <c r="P124" s="10">
        <f t="shared" si="11"/>
        <v>1.5767634854771784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0</v>
      </c>
      <c r="F125" s="10">
        <v>0</v>
      </c>
      <c r="G125" s="10">
        <v>2.8510000000000001E-2</v>
      </c>
      <c r="H125" s="10">
        <v>10.911910000000001</v>
      </c>
      <c r="I125" s="10">
        <v>0</v>
      </c>
      <c r="J125" s="10">
        <v>2.8510000000000001E-2</v>
      </c>
      <c r="K125" s="10">
        <f t="shared" si="6"/>
        <v>0</v>
      </c>
      <c r="L125" s="10">
        <f t="shared" si="7"/>
        <v>1339.1000000000001</v>
      </c>
      <c r="M125" s="10">
        <f t="shared" si="8"/>
        <v>0</v>
      </c>
      <c r="N125" s="10">
        <f t="shared" si="9"/>
        <v>1328.1880900000001</v>
      </c>
      <c r="O125" s="10">
        <f t="shared" si="10"/>
        <v>-10.911910000000001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5.7</v>
      </c>
      <c r="F126" s="10">
        <v>3.42299</v>
      </c>
      <c r="G126" s="10">
        <v>0</v>
      </c>
      <c r="H126" s="10">
        <v>1.6026199999999999</v>
      </c>
      <c r="I126" s="10">
        <v>1.8203699999999998</v>
      </c>
      <c r="J126" s="10">
        <v>1.9453199999999999</v>
      </c>
      <c r="K126" s="10">
        <f t="shared" si="6"/>
        <v>2.2770100000000002</v>
      </c>
      <c r="L126" s="10">
        <f t="shared" si="7"/>
        <v>65.977010000000007</v>
      </c>
      <c r="M126" s="10">
        <f t="shared" si="8"/>
        <v>60.052456140350877</v>
      </c>
      <c r="N126" s="10">
        <f t="shared" si="9"/>
        <v>67.797380000000004</v>
      </c>
      <c r="O126" s="10">
        <f t="shared" si="10"/>
        <v>4.0973800000000002</v>
      </c>
      <c r="P126" s="10">
        <f t="shared" si="11"/>
        <v>28.116140350877188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28</v>
      </c>
      <c r="F127" s="10">
        <v>2.0020000000000002</v>
      </c>
      <c r="G127" s="10">
        <v>0</v>
      </c>
      <c r="H127" s="10">
        <v>0</v>
      </c>
      <c r="I127" s="10">
        <v>2.0020000000000002</v>
      </c>
      <c r="J127" s="10">
        <v>2.6024099999999999</v>
      </c>
      <c r="K127" s="10">
        <f t="shared" si="6"/>
        <v>25.998000000000001</v>
      </c>
      <c r="L127" s="10">
        <f t="shared" si="7"/>
        <v>358.49799999999999</v>
      </c>
      <c r="M127" s="10">
        <f t="shared" si="8"/>
        <v>7.15</v>
      </c>
      <c r="N127" s="10">
        <f t="shared" si="9"/>
        <v>360.5</v>
      </c>
      <c r="O127" s="10">
        <f t="shared" si="10"/>
        <v>28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0</v>
      </c>
      <c r="F128" s="10">
        <v>0.35920000000000002</v>
      </c>
      <c r="G128" s="10">
        <v>0</v>
      </c>
      <c r="H128" s="10">
        <v>0</v>
      </c>
      <c r="I128" s="10">
        <v>0.35920000000000002</v>
      </c>
      <c r="J128" s="10">
        <v>0.35920000000000002</v>
      </c>
      <c r="K128" s="10">
        <f t="shared" si="6"/>
        <v>-0.35920000000000002</v>
      </c>
      <c r="L128" s="10">
        <f t="shared" si="7"/>
        <v>167.49080000000001</v>
      </c>
      <c r="M128" s="10">
        <f t="shared" si="8"/>
        <v>0</v>
      </c>
      <c r="N128" s="10">
        <f t="shared" si="9"/>
        <v>167.85</v>
      </c>
      <c r="O128" s="10">
        <f t="shared" si="10"/>
        <v>0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11.16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11.16</v>
      </c>
      <c r="M129" s="10">
        <f t="shared" si="8"/>
        <v>0</v>
      </c>
      <c r="N129" s="10">
        <f t="shared" si="9"/>
        <v>11.16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97559.170960000018</v>
      </c>
      <c r="E131" s="7">
        <v>7132</v>
      </c>
      <c r="F131" s="7">
        <v>2126.5817400000001</v>
      </c>
      <c r="G131" s="7">
        <v>0</v>
      </c>
      <c r="H131" s="7">
        <v>2139.9763599999997</v>
      </c>
      <c r="I131" s="7">
        <v>30.305859999999999</v>
      </c>
      <c r="J131" s="7">
        <v>646.51053999999999</v>
      </c>
      <c r="K131" s="7">
        <f t="shared" si="6"/>
        <v>5005.4182600000004</v>
      </c>
      <c r="L131" s="7">
        <f t="shared" si="7"/>
        <v>95432.589220000023</v>
      </c>
      <c r="M131" s="7">
        <f t="shared" si="8"/>
        <v>29.817466909702752</v>
      </c>
      <c r="N131" s="7">
        <f t="shared" si="9"/>
        <v>95419.194600000017</v>
      </c>
      <c r="O131" s="7">
        <f t="shared" si="10"/>
        <v>4992.0236400000003</v>
      </c>
      <c r="P131" s="7">
        <f t="shared" si="11"/>
        <v>30.005277061132919</v>
      </c>
    </row>
    <row r="132" spans="1:16">
      <c r="A132" s="8" t="s">
        <v>23</v>
      </c>
      <c r="B132" s="9" t="s">
        <v>24</v>
      </c>
      <c r="C132" s="10">
        <v>54488.6</v>
      </c>
      <c r="D132" s="10">
        <v>54488.6</v>
      </c>
      <c r="E132" s="10">
        <v>4617</v>
      </c>
      <c r="F132" s="10">
        <v>1699.17353</v>
      </c>
      <c r="G132" s="10">
        <v>0</v>
      </c>
      <c r="H132" s="10">
        <v>1699.17353</v>
      </c>
      <c r="I132" s="10">
        <v>0</v>
      </c>
      <c r="J132" s="10">
        <v>0</v>
      </c>
      <c r="K132" s="10">
        <f t="shared" si="6"/>
        <v>2917.82647</v>
      </c>
      <c r="L132" s="10">
        <f t="shared" si="7"/>
        <v>52789.426469999999</v>
      </c>
      <c r="M132" s="10">
        <f t="shared" si="8"/>
        <v>36.802545592375999</v>
      </c>
      <c r="N132" s="10">
        <f t="shared" si="9"/>
        <v>52789.426469999999</v>
      </c>
      <c r="O132" s="10">
        <f t="shared" si="10"/>
        <v>2917.82647</v>
      </c>
      <c r="P132" s="10">
        <f t="shared" si="11"/>
        <v>36.802545592375999</v>
      </c>
    </row>
    <row r="133" spans="1:16">
      <c r="A133" s="8" t="s">
        <v>25</v>
      </c>
      <c r="B133" s="9" t="s">
        <v>26</v>
      </c>
      <c r="C133" s="10">
        <v>11987.2</v>
      </c>
      <c r="D133" s="10">
        <v>11987.2</v>
      </c>
      <c r="E133" s="10">
        <v>1015.7</v>
      </c>
      <c r="F133" s="10">
        <v>360.97576000000004</v>
      </c>
      <c r="G133" s="10">
        <v>0</v>
      </c>
      <c r="H133" s="10">
        <v>360.97576000000004</v>
      </c>
      <c r="I133" s="10">
        <v>0</v>
      </c>
      <c r="J133" s="10">
        <v>0</v>
      </c>
      <c r="K133" s="10">
        <f t="shared" si="6"/>
        <v>654.72424000000001</v>
      </c>
      <c r="L133" s="10">
        <f t="shared" si="7"/>
        <v>11626.224240000001</v>
      </c>
      <c r="M133" s="10">
        <f t="shared" si="8"/>
        <v>35.539604213842672</v>
      </c>
      <c r="N133" s="10">
        <f t="shared" si="9"/>
        <v>11626.224240000001</v>
      </c>
      <c r="O133" s="10">
        <f t="shared" si="10"/>
        <v>654.72424000000001</v>
      </c>
      <c r="P133" s="10">
        <f t="shared" si="11"/>
        <v>35.539604213842672</v>
      </c>
    </row>
    <row r="134" spans="1:16">
      <c r="A134" s="8" t="s">
        <v>27</v>
      </c>
      <c r="B134" s="9" t="s">
        <v>28</v>
      </c>
      <c r="C134" s="10">
        <v>113.9224</v>
      </c>
      <c r="D134" s="10">
        <v>216.5224</v>
      </c>
      <c r="E134" s="10">
        <v>0</v>
      </c>
      <c r="F134" s="10">
        <v>0.68</v>
      </c>
      <c r="G134" s="10">
        <v>0</v>
      </c>
      <c r="H134" s="10">
        <v>0</v>
      </c>
      <c r="I134" s="10">
        <v>0.68</v>
      </c>
      <c r="J134" s="10">
        <v>0.68</v>
      </c>
      <c r="K134" s="10">
        <f t="shared" ref="K134:K197" si="12">E134-F134</f>
        <v>-0.68</v>
      </c>
      <c r="L134" s="10">
        <f t="shared" ref="L134:L197" si="13">D134-F134</f>
        <v>215.8424</v>
      </c>
      <c r="M134" s="10">
        <f t="shared" ref="M134:M197" si="14">IF(E134=0,0,(F134/E134)*100)</f>
        <v>0</v>
      </c>
      <c r="N134" s="10">
        <f t="shared" ref="N134:N197" si="15">D134-H134</f>
        <v>216.5224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1.99421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18.105790000000002</v>
      </c>
      <c r="O135" s="10">
        <f t="shared" si="16"/>
        <v>-1.99421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241.5</v>
      </c>
      <c r="F136" s="10">
        <v>8.928840000000001</v>
      </c>
      <c r="G136" s="10">
        <v>0</v>
      </c>
      <c r="H136" s="10">
        <v>40.626230000000007</v>
      </c>
      <c r="I136" s="10">
        <v>8.928840000000001</v>
      </c>
      <c r="J136" s="10">
        <v>60.533760000000001</v>
      </c>
      <c r="K136" s="10">
        <f t="shared" si="12"/>
        <v>232.57115999999999</v>
      </c>
      <c r="L136" s="10">
        <f t="shared" si="13"/>
        <v>2907.6711599999999</v>
      </c>
      <c r="M136" s="10">
        <f t="shared" si="14"/>
        <v>3.6972422360248456</v>
      </c>
      <c r="N136" s="10">
        <f t="shared" si="15"/>
        <v>2875.9737700000001</v>
      </c>
      <c r="O136" s="10">
        <f t="shared" si="16"/>
        <v>200.87376999999998</v>
      </c>
      <c r="P136" s="10">
        <f t="shared" si="17"/>
        <v>16.822455486542445</v>
      </c>
    </row>
    <row r="137" spans="1:16">
      <c r="A137" s="8" t="s">
        <v>29</v>
      </c>
      <c r="B137" s="9" t="s">
        <v>30</v>
      </c>
      <c r="C137" s="10">
        <v>152.26915</v>
      </c>
      <c r="D137" s="10">
        <v>178.96914999999998</v>
      </c>
      <c r="E137" s="10">
        <v>4.3</v>
      </c>
      <c r="F137" s="10">
        <v>1.84006</v>
      </c>
      <c r="G137" s="10">
        <v>0</v>
      </c>
      <c r="H137" s="10">
        <v>1.0800399999999999</v>
      </c>
      <c r="I137" s="10">
        <v>1.84006</v>
      </c>
      <c r="J137" s="10">
        <v>2.38062</v>
      </c>
      <c r="K137" s="10">
        <f t="shared" si="12"/>
        <v>2.4599399999999996</v>
      </c>
      <c r="L137" s="10">
        <f t="shared" si="13"/>
        <v>177.12908999999999</v>
      </c>
      <c r="M137" s="10">
        <f t="shared" si="14"/>
        <v>42.792093023255816</v>
      </c>
      <c r="N137" s="10">
        <f t="shared" si="15"/>
        <v>177.88910999999999</v>
      </c>
      <c r="O137" s="10">
        <f t="shared" si="16"/>
        <v>3.2199599999999999</v>
      </c>
      <c r="P137" s="10">
        <f t="shared" si="17"/>
        <v>25.117209302325577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11601.47941</v>
      </c>
      <c r="E138" s="10">
        <v>0</v>
      </c>
      <c r="F138" s="10">
        <v>20.278669999999998</v>
      </c>
      <c r="G138" s="10">
        <v>0</v>
      </c>
      <c r="H138" s="10">
        <v>20.278669999999998</v>
      </c>
      <c r="I138" s="10">
        <v>0</v>
      </c>
      <c r="J138" s="10">
        <v>190.11043000000001</v>
      </c>
      <c r="K138" s="10">
        <f t="shared" si="12"/>
        <v>-20.278669999999998</v>
      </c>
      <c r="L138" s="10">
        <f t="shared" si="13"/>
        <v>11581.20074</v>
      </c>
      <c r="M138" s="10">
        <f t="shared" si="14"/>
        <v>0</v>
      </c>
      <c r="N138" s="10">
        <f t="shared" si="15"/>
        <v>11581.20074</v>
      </c>
      <c r="O138" s="10">
        <f t="shared" si="16"/>
        <v>-20.278669999999998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45.7</v>
      </c>
      <c r="F139" s="10">
        <v>4.4528800000000004</v>
      </c>
      <c r="G139" s="10">
        <v>0</v>
      </c>
      <c r="H139" s="10">
        <v>4.3219200000000004</v>
      </c>
      <c r="I139" s="10">
        <v>0.13096000000000002</v>
      </c>
      <c r="J139" s="10">
        <v>22.65316</v>
      </c>
      <c r="K139" s="10">
        <f t="shared" si="12"/>
        <v>41.247120000000002</v>
      </c>
      <c r="L139" s="10">
        <f t="shared" si="13"/>
        <v>539.94711999999993</v>
      </c>
      <c r="M139" s="10">
        <f t="shared" si="14"/>
        <v>9.743719912472649</v>
      </c>
      <c r="N139" s="10">
        <f t="shared" si="15"/>
        <v>540.07808</v>
      </c>
      <c r="O139" s="10">
        <f t="shared" si="16"/>
        <v>41.378080000000004</v>
      </c>
      <c r="P139" s="10">
        <f t="shared" si="17"/>
        <v>9.4571553610503294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225</v>
      </c>
      <c r="F140" s="10">
        <v>0</v>
      </c>
      <c r="G140" s="10">
        <v>0</v>
      </c>
      <c r="H140" s="10">
        <v>0</v>
      </c>
      <c r="I140" s="10">
        <v>0</v>
      </c>
      <c r="J140" s="10">
        <v>4.73855</v>
      </c>
      <c r="K140" s="10">
        <f t="shared" si="12"/>
        <v>225</v>
      </c>
      <c r="L140" s="10">
        <f t="shared" si="13"/>
        <v>2672.3</v>
      </c>
      <c r="M140" s="10">
        <f t="shared" si="14"/>
        <v>0</v>
      </c>
      <c r="N140" s="10">
        <f t="shared" si="15"/>
        <v>2672.3</v>
      </c>
      <c r="O140" s="10">
        <f t="shared" si="16"/>
        <v>225</v>
      </c>
      <c r="P140" s="10">
        <f t="shared" si="17"/>
        <v>0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7.8</v>
      </c>
      <c r="F141" s="10">
        <v>7.2</v>
      </c>
      <c r="G141" s="10">
        <v>0</v>
      </c>
      <c r="H141" s="10">
        <v>0</v>
      </c>
      <c r="I141" s="10">
        <v>7.2</v>
      </c>
      <c r="J141" s="10">
        <v>9.6</v>
      </c>
      <c r="K141" s="10">
        <f t="shared" si="12"/>
        <v>0.59999999999999964</v>
      </c>
      <c r="L141" s="10">
        <f t="shared" si="13"/>
        <v>84.9</v>
      </c>
      <c r="M141" s="10">
        <f t="shared" si="14"/>
        <v>92.307692307692307</v>
      </c>
      <c r="N141" s="10">
        <f t="shared" si="15"/>
        <v>92.100000000000009</v>
      </c>
      <c r="O141" s="10">
        <f t="shared" si="16"/>
        <v>7.8</v>
      </c>
      <c r="P141" s="10">
        <f t="shared" si="17"/>
        <v>0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975</v>
      </c>
      <c r="F142" s="10">
        <v>0</v>
      </c>
      <c r="G142" s="10">
        <v>0</v>
      </c>
      <c r="H142" s="10">
        <v>0</v>
      </c>
      <c r="I142" s="10">
        <v>0</v>
      </c>
      <c r="J142" s="10">
        <v>344.28802000000002</v>
      </c>
      <c r="K142" s="10">
        <f t="shared" si="12"/>
        <v>975</v>
      </c>
      <c r="L142" s="10">
        <f t="shared" si="13"/>
        <v>11835.5</v>
      </c>
      <c r="M142" s="10">
        <f t="shared" si="14"/>
        <v>0</v>
      </c>
      <c r="N142" s="10">
        <f t="shared" si="15"/>
        <v>11835.5</v>
      </c>
      <c r="O142" s="10">
        <f t="shared" si="16"/>
        <v>975</v>
      </c>
      <c r="P142" s="10">
        <f t="shared" si="17"/>
        <v>0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0</v>
      </c>
      <c r="F143" s="10">
        <v>23.052</v>
      </c>
      <c r="G143" s="10">
        <v>0</v>
      </c>
      <c r="H143" s="10">
        <v>11.526</v>
      </c>
      <c r="I143" s="10">
        <v>11.526</v>
      </c>
      <c r="J143" s="10">
        <v>11.526</v>
      </c>
      <c r="K143" s="10">
        <f t="shared" si="12"/>
        <v>-23.052</v>
      </c>
      <c r="L143" s="10">
        <f t="shared" si="13"/>
        <v>982.34799999999996</v>
      </c>
      <c r="M143" s="10">
        <f t="shared" si="14"/>
        <v>0</v>
      </c>
      <c r="N143" s="10">
        <f t="shared" si="15"/>
        <v>993.87400000000002</v>
      </c>
      <c r="O143" s="10">
        <f t="shared" si="16"/>
        <v>-11.526</v>
      </c>
      <c r="P143" s="10">
        <f t="shared" si="17"/>
        <v>0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7133.2581399999999</v>
      </c>
      <c r="E144" s="7">
        <v>1022.1000000000001</v>
      </c>
      <c r="F144" s="7">
        <v>173.99081000000001</v>
      </c>
      <c r="G144" s="7">
        <v>0</v>
      </c>
      <c r="H144" s="7">
        <v>174.99081000000001</v>
      </c>
      <c r="I144" s="7">
        <v>0</v>
      </c>
      <c r="J144" s="7">
        <v>45.912379999999999</v>
      </c>
      <c r="K144" s="7">
        <f t="shared" si="12"/>
        <v>848.10919000000013</v>
      </c>
      <c r="L144" s="7">
        <f t="shared" si="13"/>
        <v>6959.2673299999997</v>
      </c>
      <c r="M144" s="7">
        <f t="shared" si="14"/>
        <v>17.022875452499754</v>
      </c>
      <c r="N144" s="7">
        <f t="shared" si="15"/>
        <v>6958.2673299999997</v>
      </c>
      <c r="O144" s="7">
        <f t="shared" si="16"/>
        <v>847.10919000000013</v>
      </c>
      <c r="P144" s="7">
        <f t="shared" si="17"/>
        <v>17.120713237452303</v>
      </c>
    </row>
    <row r="145" spans="1:16">
      <c r="A145" s="8" t="s">
        <v>23</v>
      </c>
      <c r="B145" s="9" t="s">
        <v>24</v>
      </c>
      <c r="C145" s="10">
        <v>4295.2</v>
      </c>
      <c r="D145" s="10">
        <v>4295.2</v>
      </c>
      <c r="E145" s="10">
        <v>668.5</v>
      </c>
      <c r="F145" s="10">
        <v>142.01886999999999</v>
      </c>
      <c r="G145" s="10">
        <v>0</v>
      </c>
      <c r="H145" s="10">
        <v>143.01886999999999</v>
      </c>
      <c r="I145" s="10">
        <v>0</v>
      </c>
      <c r="J145" s="10">
        <v>0</v>
      </c>
      <c r="K145" s="10">
        <f t="shared" si="12"/>
        <v>526.48113000000001</v>
      </c>
      <c r="L145" s="10">
        <f t="shared" si="13"/>
        <v>4153.1811299999999</v>
      </c>
      <c r="M145" s="10">
        <f t="shared" si="14"/>
        <v>21.244408376963349</v>
      </c>
      <c r="N145" s="10">
        <f t="shared" si="15"/>
        <v>4152.1811299999999</v>
      </c>
      <c r="O145" s="10">
        <f t="shared" si="16"/>
        <v>525.48113000000001</v>
      </c>
      <c r="P145" s="10">
        <f t="shared" si="17"/>
        <v>21.393997008227373</v>
      </c>
    </row>
    <row r="146" spans="1:16">
      <c r="A146" s="8" t="s">
        <v>25</v>
      </c>
      <c r="B146" s="9" t="s">
        <v>26</v>
      </c>
      <c r="C146" s="10">
        <v>945</v>
      </c>
      <c r="D146" s="10">
        <v>945</v>
      </c>
      <c r="E146" s="10">
        <v>147.20000000000002</v>
      </c>
      <c r="F146" s="10">
        <v>31.464150000000004</v>
      </c>
      <c r="G146" s="10">
        <v>0</v>
      </c>
      <c r="H146" s="10">
        <v>31.464150000000004</v>
      </c>
      <c r="I146" s="10">
        <v>0</v>
      </c>
      <c r="J146" s="10">
        <v>0</v>
      </c>
      <c r="K146" s="10">
        <f t="shared" si="12"/>
        <v>115.73585000000001</v>
      </c>
      <c r="L146" s="10">
        <f t="shared" si="13"/>
        <v>913.53584999999998</v>
      </c>
      <c r="M146" s="10">
        <f t="shared" si="14"/>
        <v>21.375101902173913</v>
      </c>
      <c r="N146" s="10">
        <f t="shared" si="15"/>
        <v>913.53584999999998</v>
      </c>
      <c r="O146" s="10">
        <f t="shared" si="16"/>
        <v>115.73585000000001</v>
      </c>
      <c r="P146" s="10">
        <f t="shared" si="17"/>
        <v>21.375101902173913</v>
      </c>
    </row>
    <row r="147" spans="1:16">
      <c r="A147" s="8" t="s">
        <v>27</v>
      </c>
      <c r="B147" s="9" t="s">
        <v>28</v>
      </c>
      <c r="C147" s="10">
        <v>383.185</v>
      </c>
      <c r="D147" s="10">
        <v>386.185</v>
      </c>
      <c r="E147" s="10">
        <v>23.6</v>
      </c>
      <c r="F147" s="10">
        <v>0</v>
      </c>
      <c r="G147" s="10">
        <v>0</v>
      </c>
      <c r="H147" s="10">
        <v>0</v>
      </c>
      <c r="I147" s="10">
        <v>0</v>
      </c>
      <c r="J147" s="10">
        <v>7.98</v>
      </c>
      <c r="K147" s="10">
        <f t="shared" si="12"/>
        <v>23.6</v>
      </c>
      <c r="L147" s="10">
        <f t="shared" si="13"/>
        <v>386.185</v>
      </c>
      <c r="M147" s="10">
        <f t="shared" si="14"/>
        <v>0</v>
      </c>
      <c r="N147" s="10">
        <f t="shared" si="15"/>
        <v>386.185</v>
      </c>
      <c r="O147" s="10">
        <f t="shared" si="16"/>
        <v>23.6</v>
      </c>
      <c r="P147" s="10">
        <f t="shared" si="17"/>
        <v>0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915.47314000000006</v>
      </c>
      <c r="E148" s="10">
        <v>18.2</v>
      </c>
      <c r="F148" s="10">
        <v>0.31131000000000003</v>
      </c>
      <c r="G148" s="10">
        <v>0</v>
      </c>
      <c r="H148" s="10">
        <v>0.31131000000000003</v>
      </c>
      <c r="I148" s="10">
        <v>0</v>
      </c>
      <c r="J148" s="10">
        <v>12.481</v>
      </c>
      <c r="K148" s="10">
        <f t="shared" si="12"/>
        <v>17.88869</v>
      </c>
      <c r="L148" s="10">
        <f t="shared" si="13"/>
        <v>915.16183000000001</v>
      </c>
      <c r="M148" s="10">
        <f t="shared" si="14"/>
        <v>1.710494505494506</v>
      </c>
      <c r="N148" s="10">
        <f t="shared" si="15"/>
        <v>915.16183000000001</v>
      </c>
      <c r="O148" s="10">
        <f t="shared" si="16"/>
        <v>17.88869</v>
      </c>
      <c r="P148" s="10">
        <f t="shared" si="17"/>
        <v>1.710494505494506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8.1</v>
      </c>
      <c r="F149" s="10">
        <v>0</v>
      </c>
      <c r="G149" s="10">
        <v>0</v>
      </c>
      <c r="H149" s="10">
        <v>0</v>
      </c>
      <c r="I149" s="10">
        <v>0</v>
      </c>
      <c r="J149" s="10">
        <v>25.45138</v>
      </c>
      <c r="K149" s="10">
        <f t="shared" si="12"/>
        <v>8.1</v>
      </c>
      <c r="L149" s="10">
        <f t="shared" si="13"/>
        <v>72.400000000000006</v>
      </c>
      <c r="M149" s="10">
        <f t="shared" si="14"/>
        <v>0</v>
      </c>
      <c r="N149" s="10">
        <f t="shared" si="15"/>
        <v>72.400000000000006</v>
      </c>
      <c r="O149" s="10">
        <f t="shared" si="16"/>
        <v>8.1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0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0.2</v>
      </c>
      <c r="F151" s="10">
        <v>0.19647999999999999</v>
      </c>
      <c r="G151" s="10">
        <v>0</v>
      </c>
      <c r="H151" s="10">
        <v>0.19647999999999999</v>
      </c>
      <c r="I151" s="10">
        <v>0</v>
      </c>
      <c r="J151" s="10">
        <v>0</v>
      </c>
      <c r="K151" s="10">
        <f t="shared" si="12"/>
        <v>3.5200000000000231E-3</v>
      </c>
      <c r="L151" s="10">
        <f t="shared" si="13"/>
        <v>3.1035200000000005</v>
      </c>
      <c r="M151" s="10">
        <f t="shared" si="14"/>
        <v>98.24</v>
      </c>
      <c r="N151" s="10">
        <f t="shared" si="15"/>
        <v>3.1035200000000005</v>
      </c>
      <c r="O151" s="10">
        <f t="shared" si="16"/>
        <v>3.5200000000000231E-3</v>
      </c>
      <c r="P151" s="10">
        <f t="shared" si="17"/>
        <v>98.24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1.3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1.3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1.3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155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155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155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11122.707129999999</v>
      </c>
      <c r="E154" s="7">
        <v>1025.5</v>
      </c>
      <c r="F154" s="7">
        <v>-613.69311000000005</v>
      </c>
      <c r="G154" s="7">
        <v>0</v>
      </c>
      <c r="H154" s="7">
        <v>-613.69311000000005</v>
      </c>
      <c r="I154" s="7">
        <v>0</v>
      </c>
      <c r="J154" s="7">
        <v>13.55993</v>
      </c>
      <c r="K154" s="7">
        <f t="shared" si="12"/>
        <v>1639.1931100000002</v>
      </c>
      <c r="L154" s="7">
        <f t="shared" si="13"/>
        <v>11736.400239999999</v>
      </c>
      <c r="M154" s="7">
        <f t="shared" si="14"/>
        <v>-59.843306679668459</v>
      </c>
      <c r="N154" s="7">
        <f t="shared" si="15"/>
        <v>11736.400239999999</v>
      </c>
      <c r="O154" s="7">
        <f t="shared" si="16"/>
        <v>1639.1931100000002</v>
      </c>
      <c r="P154" s="7">
        <f t="shared" si="17"/>
        <v>-59.843306679668459</v>
      </c>
    </row>
    <row r="155" spans="1:16">
      <c r="A155" s="8" t="s">
        <v>23</v>
      </c>
      <c r="B155" s="9" t="s">
        <v>24</v>
      </c>
      <c r="C155" s="10">
        <v>11843.6</v>
      </c>
      <c r="D155" s="10">
        <v>8569.5</v>
      </c>
      <c r="E155" s="10">
        <v>813.30000000000007</v>
      </c>
      <c r="F155" s="10">
        <v>-261.61797000000001</v>
      </c>
      <c r="G155" s="10">
        <v>0</v>
      </c>
      <c r="H155" s="10">
        <v>-261.61797000000001</v>
      </c>
      <c r="I155" s="10">
        <v>0</v>
      </c>
      <c r="J155" s="10">
        <v>0</v>
      </c>
      <c r="K155" s="10">
        <f t="shared" si="12"/>
        <v>1074.91797</v>
      </c>
      <c r="L155" s="10">
        <f t="shared" si="13"/>
        <v>8831.1179699999993</v>
      </c>
      <c r="M155" s="10">
        <f t="shared" si="14"/>
        <v>-32.167462191073405</v>
      </c>
      <c r="N155" s="10">
        <f t="shared" si="15"/>
        <v>8831.1179699999993</v>
      </c>
      <c r="O155" s="10">
        <f t="shared" si="16"/>
        <v>1074.91797</v>
      </c>
      <c r="P155" s="10">
        <f t="shared" si="17"/>
        <v>-32.167462191073405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1885.4</v>
      </c>
      <c r="E156" s="10">
        <v>179.1</v>
      </c>
      <c r="F156" s="10">
        <v>-67.123100000000008</v>
      </c>
      <c r="G156" s="10">
        <v>0</v>
      </c>
      <c r="H156" s="10">
        <v>-67.123100000000008</v>
      </c>
      <c r="I156" s="10">
        <v>0</v>
      </c>
      <c r="J156" s="10">
        <v>0</v>
      </c>
      <c r="K156" s="10">
        <f t="shared" si="12"/>
        <v>246.22309999999999</v>
      </c>
      <c r="L156" s="10">
        <f t="shared" si="13"/>
        <v>1952.5231000000001</v>
      </c>
      <c r="M156" s="10">
        <f t="shared" si="14"/>
        <v>-37.478001116694585</v>
      </c>
      <c r="N156" s="10">
        <f t="shared" si="15"/>
        <v>1952.5231000000001</v>
      </c>
      <c r="O156" s="10">
        <f t="shared" si="16"/>
        <v>246.22309999999999</v>
      </c>
      <c r="P156" s="10">
        <f t="shared" si="17"/>
        <v>-37.478001116694585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126.09275000000001</v>
      </c>
      <c r="E157" s="10">
        <v>11.6</v>
      </c>
      <c r="F157" s="10">
        <v>-212.12889999999999</v>
      </c>
      <c r="G157" s="10">
        <v>0</v>
      </c>
      <c r="H157" s="10">
        <v>-212.12889999999999</v>
      </c>
      <c r="I157" s="10">
        <v>0</v>
      </c>
      <c r="J157" s="10">
        <v>7.19048</v>
      </c>
      <c r="K157" s="10">
        <f t="shared" si="12"/>
        <v>223.72889999999998</v>
      </c>
      <c r="L157" s="10">
        <f t="shared" si="13"/>
        <v>338.22165000000001</v>
      </c>
      <c r="M157" s="10">
        <f t="shared" si="14"/>
        <v>-1828.6974137931034</v>
      </c>
      <c r="N157" s="10">
        <f t="shared" si="15"/>
        <v>338.22165000000001</v>
      </c>
      <c r="O157" s="10">
        <f t="shared" si="16"/>
        <v>223.72889999999998</v>
      </c>
      <c r="P157" s="10">
        <f t="shared" si="17"/>
        <v>-1828.6974137931034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238.81438</v>
      </c>
      <c r="E158" s="10">
        <v>14.700000000000001</v>
      </c>
      <c r="F158" s="10">
        <v>-23.348800000000001</v>
      </c>
      <c r="G158" s="10">
        <v>0</v>
      </c>
      <c r="H158" s="10">
        <v>-23.348800000000001</v>
      </c>
      <c r="I158" s="10">
        <v>0</v>
      </c>
      <c r="J158" s="10">
        <v>6.3694499999999996</v>
      </c>
      <c r="K158" s="10">
        <f t="shared" si="12"/>
        <v>38.0488</v>
      </c>
      <c r="L158" s="10">
        <f t="shared" si="13"/>
        <v>262.16318000000001</v>
      </c>
      <c r="M158" s="10">
        <f t="shared" si="14"/>
        <v>-158.83537414965986</v>
      </c>
      <c r="N158" s="10">
        <f t="shared" si="15"/>
        <v>262.16318000000001</v>
      </c>
      <c r="O158" s="10">
        <f t="shared" si="16"/>
        <v>38.0488</v>
      </c>
      <c r="P158" s="10">
        <f t="shared" si="17"/>
        <v>-158.83537414965986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0</v>
      </c>
      <c r="F159" s="10">
        <v>-48.105300000000007</v>
      </c>
      <c r="G159" s="10">
        <v>0</v>
      </c>
      <c r="H159" s="10">
        <v>-48.105300000000007</v>
      </c>
      <c r="I159" s="10">
        <v>0</v>
      </c>
      <c r="J159" s="10">
        <v>0</v>
      </c>
      <c r="K159" s="10">
        <f t="shared" si="12"/>
        <v>48.105300000000007</v>
      </c>
      <c r="L159" s="10">
        <f t="shared" si="13"/>
        <v>243.6053</v>
      </c>
      <c r="M159" s="10">
        <f t="shared" si="14"/>
        <v>0</v>
      </c>
      <c r="N159" s="10">
        <f t="shared" si="15"/>
        <v>243.6053</v>
      </c>
      <c r="O159" s="10">
        <f t="shared" si="16"/>
        <v>48.105300000000007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0.8</v>
      </c>
      <c r="F160" s="10">
        <v>0.66113</v>
      </c>
      <c r="G160" s="10">
        <v>0</v>
      </c>
      <c r="H160" s="10">
        <v>0.66113</v>
      </c>
      <c r="I160" s="10">
        <v>0</v>
      </c>
      <c r="J160" s="10">
        <v>0</v>
      </c>
      <c r="K160" s="10">
        <f t="shared" si="12"/>
        <v>0.13887000000000005</v>
      </c>
      <c r="L160" s="10">
        <f t="shared" si="13"/>
        <v>10.73887</v>
      </c>
      <c r="M160" s="10">
        <f t="shared" si="14"/>
        <v>82.641249999999999</v>
      </c>
      <c r="N160" s="10">
        <f t="shared" si="15"/>
        <v>10.73887</v>
      </c>
      <c r="O160" s="10">
        <f t="shared" si="16"/>
        <v>0.13887000000000005</v>
      </c>
      <c r="P160" s="10">
        <f t="shared" si="17"/>
        <v>82.641249999999999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6</v>
      </c>
      <c r="F161" s="10">
        <v>-2.03017</v>
      </c>
      <c r="G161" s="10">
        <v>0</v>
      </c>
      <c r="H161" s="10">
        <v>-2.03017</v>
      </c>
      <c r="I161" s="10">
        <v>0</v>
      </c>
      <c r="J161" s="10">
        <v>0</v>
      </c>
      <c r="K161" s="10">
        <f t="shared" si="12"/>
        <v>8.03017</v>
      </c>
      <c r="L161" s="10">
        <f t="shared" si="13"/>
        <v>88.130170000000007</v>
      </c>
      <c r="M161" s="10">
        <f t="shared" si="14"/>
        <v>-33.836166666666671</v>
      </c>
      <c r="N161" s="10">
        <f t="shared" si="15"/>
        <v>88.130170000000007</v>
      </c>
      <c r="O161" s="10">
        <f t="shared" si="16"/>
        <v>8.03017</v>
      </c>
      <c r="P161" s="10">
        <f t="shared" si="17"/>
        <v>-33.836166666666671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12.67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12.67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12.67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12.67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12.67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12.67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5049.9809000000005</v>
      </c>
      <c r="E168" s="7">
        <v>713.92899999999997</v>
      </c>
      <c r="F168" s="7">
        <v>1081.48272</v>
      </c>
      <c r="G168" s="7">
        <v>0</v>
      </c>
      <c r="H168" s="7">
        <v>1036.2521199999999</v>
      </c>
      <c r="I168" s="7">
        <v>45.230600000000003</v>
      </c>
      <c r="J168" s="7">
        <v>69.405960000000007</v>
      </c>
      <c r="K168" s="7">
        <f t="shared" si="12"/>
        <v>-367.55372</v>
      </c>
      <c r="L168" s="7">
        <f t="shared" si="13"/>
        <v>3968.4981800000005</v>
      </c>
      <c r="M168" s="7">
        <f t="shared" si="14"/>
        <v>151.48323152582398</v>
      </c>
      <c r="N168" s="7">
        <f t="shared" si="15"/>
        <v>4013.7287800000004</v>
      </c>
      <c r="O168" s="7">
        <f t="shared" si="16"/>
        <v>-322.3231199999999</v>
      </c>
      <c r="P168" s="7">
        <f t="shared" si="17"/>
        <v>145.14778360313139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538.40899999999999</v>
      </c>
      <c r="F169" s="10">
        <v>638.59758999999997</v>
      </c>
      <c r="G169" s="10">
        <v>0</v>
      </c>
      <c r="H169" s="10">
        <v>602.55908999999997</v>
      </c>
      <c r="I169" s="10">
        <v>36.038499999999999</v>
      </c>
      <c r="J169" s="10">
        <v>36.038499999999999</v>
      </c>
      <c r="K169" s="10">
        <f t="shared" si="12"/>
        <v>-100.18858999999998</v>
      </c>
      <c r="L169" s="10">
        <f t="shared" si="13"/>
        <v>2635.5024100000001</v>
      </c>
      <c r="M169" s="10">
        <f t="shared" si="14"/>
        <v>118.60826806386966</v>
      </c>
      <c r="N169" s="10">
        <f t="shared" si="15"/>
        <v>2671.5409099999997</v>
      </c>
      <c r="O169" s="10">
        <f t="shared" si="16"/>
        <v>-64.150089999999977</v>
      </c>
      <c r="P169" s="10">
        <f t="shared" si="17"/>
        <v>111.91475068210227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118.60600000000001</v>
      </c>
      <c r="F170" s="10">
        <v>151.03495000000001</v>
      </c>
      <c r="G170" s="10">
        <v>0</v>
      </c>
      <c r="H170" s="10">
        <v>143.10648</v>
      </c>
      <c r="I170" s="10">
        <v>7.9284700000000008</v>
      </c>
      <c r="J170" s="10">
        <v>7.9284700000000008</v>
      </c>
      <c r="K170" s="10">
        <f t="shared" si="12"/>
        <v>-32.42895</v>
      </c>
      <c r="L170" s="10">
        <f t="shared" si="13"/>
        <v>578.12403000000006</v>
      </c>
      <c r="M170" s="10">
        <f t="shared" si="14"/>
        <v>127.34174493701835</v>
      </c>
      <c r="N170" s="10">
        <f t="shared" si="15"/>
        <v>586.05250000000001</v>
      </c>
      <c r="O170" s="10">
        <f t="shared" si="16"/>
        <v>-24.500479999999996</v>
      </c>
      <c r="P170" s="10">
        <f t="shared" si="17"/>
        <v>120.65703252786537</v>
      </c>
    </row>
    <row r="171" spans="1:16">
      <c r="A171" s="8" t="s">
        <v>27</v>
      </c>
      <c r="B171" s="9" t="s">
        <v>28</v>
      </c>
      <c r="C171" s="10">
        <v>0</v>
      </c>
      <c r="D171" s="10">
        <v>674.45</v>
      </c>
      <c r="E171" s="10">
        <v>48.300000000000004</v>
      </c>
      <c r="F171" s="10">
        <v>214.21889999999999</v>
      </c>
      <c r="G171" s="10">
        <v>0</v>
      </c>
      <c r="H171" s="10">
        <v>214.21889999999999</v>
      </c>
      <c r="I171" s="10">
        <v>0</v>
      </c>
      <c r="J171" s="10">
        <v>16.100000000000001</v>
      </c>
      <c r="K171" s="10">
        <f t="shared" si="12"/>
        <v>-165.91889999999998</v>
      </c>
      <c r="L171" s="10">
        <f t="shared" si="13"/>
        <v>460.23110000000008</v>
      </c>
      <c r="M171" s="10">
        <f t="shared" si="14"/>
        <v>443.51739130434783</v>
      </c>
      <c r="N171" s="10">
        <f t="shared" si="15"/>
        <v>460.23110000000008</v>
      </c>
      <c r="O171" s="10">
        <f t="shared" si="16"/>
        <v>-165.91889999999998</v>
      </c>
      <c r="P171" s="10">
        <f t="shared" si="17"/>
        <v>443.51739130434783</v>
      </c>
    </row>
    <row r="172" spans="1:16">
      <c r="A172" s="8" t="s">
        <v>29</v>
      </c>
      <c r="B172" s="9" t="s">
        <v>30</v>
      </c>
      <c r="C172" s="10">
        <v>0</v>
      </c>
      <c r="D172" s="10">
        <v>81.17192</v>
      </c>
      <c r="E172" s="10">
        <v>6</v>
      </c>
      <c r="F172" s="10">
        <v>26.168770000000002</v>
      </c>
      <c r="G172" s="10">
        <v>0</v>
      </c>
      <c r="H172" s="10">
        <v>26.168770000000002</v>
      </c>
      <c r="I172" s="10">
        <v>0</v>
      </c>
      <c r="J172" s="10">
        <v>4.3390000000000004</v>
      </c>
      <c r="K172" s="10">
        <f t="shared" si="12"/>
        <v>-20.168770000000002</v>
      </c>
      <c r="L172" s="10">
        <f t="shared" si="13"/>
        <v>55.003149999999998</v>
      </c>
      <c r="M172" s="10">
        <f t="shared" si="14"/>
        <v>436.14616666666672</v>
      </c>
      <c r="N172" s="10">
        <f t="shared" si="15"/>
        <v>55.003149999999998</v>
      </c>
      <c r="O172" s="10">
        <f t="shared" si="16"/>
        <v>-20.168770000000002</v>
      </c>
      <c r="P172" s="10">
        <f t="shared" si="17"/>
        <v>436.14616666666672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0</v>
      </c>
      <c r="F173" s="10">
        <v>48.105300000000007</v>
      </c>
      <c r="G173" s="10">
        <v>0</v>
      </c>
      <c r="H173" s="10">
        <v>48.105300000000007</v>
      </c>
      <c r="I173" s="10">
        <v>0</v>
      </c>
      <c r="J173" s="10">
        <v>3.7363600000000003</v>
      </c>
      <c r="K173" s="10">
        <f t="shared" si="12"/>
        <v>-48.105300000000007</v>
      </c>
      <c r="L173" s="10">
        <f t="shared" si="13"/>
        <v>214.3947</v>
      </c>
      <c r="M173" s="10">
        <f t="shared" si="14"/>
        <v>0</v>
      </c>
      <c r="N173" s="10">
        <f t="shared" si="15"/>
        <v>214.3947</v>
      </c>
      <c r="O173" s="10">
        <f t="shared" si="16"/>
        <v>-48.105300000000007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0.214</v>
      </c>
      <c r="F174" s="10">
        <v>0.31119999999999998</v>
      </c>
      <c r="G174" s="10">
        <v>0</v>
      </c>
      <c r="H174" s="10">
        <v>6.3409999999999994E-2</v>
      </c>
      <c r="I174" s="10">
        <v>0.24779000000000001</v>
      </c>
      <c r="J174" s="10">
        <v>0.24779000000000001</v>
      </c>
      <c r="K174" s="10">
        <f t="shared" si="12"/>
        <v>-9.7199999999999981E-2</v>
      </c>
      <c r="L174" s="10">
        <f t="shared" si="13"/>
        <v>3.1888000000000001</v>
      </c>
      <c r="M174" s="10">
        <f t="shared" si="14"/>
        <v>145.42056074766353</v>
      </c>
      <c r="N174" s="10">
        <f t="shared" si="15"/>
        <v>3.4365899999999998</v>
      </c>
      <c r="O174" s="10">
        <f t="shared" si="16"/>
        <v>0.15059</v>
      </c>
      <c r="P174" s="10">
        <f t="shared" si="17"/>
        <v>29.630841121495326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2.4</v>
      </c>
      <c r="F175" s="10">
        <v>3.0460100000000003</v>
      </c>
      <c r="G175" s="10">
        <v>0</v>
      </c>
      <c r="H175" s="10">
        <v>2.03017</v>
      </c>
      <c r="I175" s="10">
        <v>1.0158400000000001</v>
      </c>
      <c r="J175" s="10">
        <v>1.0158400000000001</v>
      </c>
      <c r="K175" s="10">
        <f t="shared" si="12"/>
        <v>-0.64601000000000042</v>
      </c>
      <c r="L175" s="10">
        <f t="shared" si="13"/>
        <v>22.053990000000002</v>
      </c>
      <c r="M175" s="10">
        <f t="shared" si="14"/>
        <v>126.91708333333335</v>
      </c>
      <c r="N175" s="10">
        <f t="shared" si="15"/>
        <v>23.069830000000003</v>
      </c>
      <c r="O175" s="10">
        <f t="shared" si="16"/>
        <v>0.36982999999999988</v>
      </c>
      <c r="P175" s="10">
        <f t="shared" si="17"/>
        <v>84.59041666666667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7766.0726799999984</v>
      </c>
      <c r="E176" s="7">
        <v>723.10000000000014</v>
      </c>
      <c r="F176" s="7">
        <v>261.87374000000005</v>
      </c>
      <c r="G176" s="7">
        <v>0</v>
      </c>
      <c r="H176" s="7">
        <v>261.88266000000004</v>
      </c>
      <c r="I176" s="7">
        <v>4.2029999999999998E-2</v>
      </c>
      <c r="J176" s="7">
        <v>17.364100000000001</v>
      </c>
      <c r="K176" s="7">
        <f t="shared" si="12"/>
        <v>461.22626000000008</v>
      </c>
      <c r="L176" s="7">
        <f t="shared" si="13"/>
        <v>7504.1989399999984</v>
      </c>
      <c r="M176" s="7">
        <f t="shared" si="14"/>
        <v>36.215425252385565</v>
      </c>
      <c r="N176" s="7">
        <f t="shared" si="15"/>
        <v>7504.1900199999982</v>
      </c>
      <c r="O176" s="7">
        <f t="shared" si="16"/>
        <v>461.21734000000009</v>
      </c>
      <c r="P176" s="7">
        <f t="shared" si="17"/>
        <v>36.216658830037339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5055.6000000000004</v>
      </c>
      <c r="E177" s="10">
        <v>510.90000000000003</v>
      </c>
      <c r="F177" s="10">
        <v>209.32937000000001</v>
      </c>
      <c r="G177" s="10">
        <v>0</v>
      </c>
      <c r="H177" s="10">
        <v>209.32937000000001</v>
      </c>
      <c r="I177" s="10">
        <v>0</v>
      </c>
      <c r="J177" s="10">
        <v>0</v>
      </c>
      <c r="K177" s="10">
        <f t="shared" si="12"/>
        <v>301.57063000000005</v>
      </c>
      <c r="L177" s="10">
        <f t="shared" si="13"/>
        <v>4846.27063</v>
      </c>
      <c r="M177" s="10">
        <f t="shared" si="14"/>
        <v>40.972669798394989</v>
      </c>
      <c r="N177" s="10">
        <f t="shared" si="15"/>
        <v>4846.27063</v>
      </c>
      <c r="O177" s="10">
        <f t="shared" si="16"/>
        <v>301.57063000000005</v>
      </c>
      <c r="P177" s="10">
        <f t="shared" si="17"/>
        <v>40.972669798394989</v>
      </c>
    </row>
    <row r="178" spans="1:16">
      <c r="A178" s="8" t="s">
        <v>25</v>
      </c>
      <c r="B178" s="9" t="s">
        <v>26</v>
      </c>
      <c r="C178" s="10">
        <v>1112.3</v>
      </c>
      <c r="D178" s="10">
        <v>1112.3</v>
      </c>
      <c r="E178" s="10">
        <v>112.5</v>
      </c>
      <c r="F178" s="10">
        <v>46.28199</v>
      </c>
      <c r="G178" s="10">
        <v>0</v>
      </c>
      <c r="H178" s="10">
        <v>46.28199</v>
      </c>
      <c r="I178" s="10">
        <v>0</v>
      </c>
      <c r="J178" s="10">
        <v>0</v>
      </c>
      <c r="K178" s="10">
        <f t="shared" si="12"/>
        <v>66.218009999999992</v>
      </c>
      <c r="L178" s="10">
        <f t="shared" si="13"/>
        <v>1066.01801</v>
      </c>
      <c r="M178" s="10">
        <f t="shared" si="14"/>
        <v>41.139546666666668</v>
      </c>
      <c r="N178" s="10">
        <f t="shared" si="15"/>
        <v>1066.01801</v>
      </c>
      <c r="O178" s="10">
        <f t="shared" si="16"/>
        <v>66.218009999999992</v>
      </c>
      <c r="P178" s="10">
        <f t="shared" si="17"/>
        <v>41.139546666666668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31.6</v>
      </c>
      <c r="F179" s="10">
        <v>0</v>
      </c>
      <c r="G179" s="10">
        <v>0</v>
      </c>
      <c r="H179" s="10">
        <v>0</v>
      </c>
      <c r="I179" s="10">
        <v>0</v>
      </c>
      <c r="J179" s="10">
        <v>14.504100000000001</v>
      </c>
      <c r="K179" s="10">
        <f t="shared" si="12"/>
        <v>31.6</v>
      </c>
      <c r="L179" s="10">
        <f t="shared" si="13"/>
        <v>194.31100000000001</v>
      </c>
      <c r="M179" s="10">
        <f t="shared" si="14"/>
        <v>0</v>
      </c>
      <c r="N179" s="10">
        <f t="shared" si="15"/>
        <v>194.31100000000001</v>
      </c>
      <c r="O179" s="10">
        <f t="shared" si="16"/>
        <v>31.6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599.27167999999995</v>
      </c>
      <c r="E181" s="10">
        <v>53.6</v>
      </c>
      <c r="F181" s="10">
        <v>0.27936</v>
      </c>
      <c r="G181" s="10">
        <v>0</v>
      </c>
      <c r="H181" s="10">
        <v>0.27936</v>
      </c>
      <c r="I181" s="10">
        <v>0</v>
      </c>
      <c r="J181" s="10">
        <v>2.86</v>
      </c>
      <c r="K181" s="10">
        <f t="shared" si="12"/>
        <v>53.320640000000004</v>
      </c>
      <c r="L181" s="10">
        <f t="shared" si="13"/>
        <v>598.99231999999995</v>
      </c>
      <c r="M181" s="10">
        <f t="shared" si="14"/>
        <v>0.52119402985074625</v>
      </c>
      <c r="N181" s="10">
        <f t="shared" si="15"/>
        <v>598.99231999999995</v>
      </c>
      <c r="O181" s="10">
        <f t="shared" si="16"/>
        <v>53.320640000000004</v>
      </c>
      <c r="P181" s="10">
        <f t="shared" si="17"/>
        <v>0.52119402985074625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5.1000000000000005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5.1000000000000005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5.1000000000000005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0</v>
      </c>
      <c r="F183" s="10">
        <v>0</v>
      </c>
      <c r="G183" s="10">
        <v>0</v>
      </c>
      <c r="H183" s="10">
        <v>0</v>
      </c>
      <c r="I183" s="10">
        <v>3.091E-2</v>
      </c>
      <c r="J183" s="10">
        <v>0</v>
      </c>
      <c r="K183" s="10">
        <f t="shared" si="12"/>
        <v>0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0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2.8000000000000003</v>
      </c>
      <c r="F184" s="10">
        <v>1.49658</v>
      </c>
      <c r="G184" s="10">
        <v>0</v>
      </c>
      <c r="H184" s="10">
        <v>1.5055000000000001</v>
      </c>
      <c r="I184" s="10">
        <v>0</v>
      </c>
      <c r="J184" s="10">
        <v>0</v>
      </c>
      <c r="K184" s="10">
        <f t="shared" si="12"/>
        <v>1.3034200000000002</v>
      </c>
      <c r="L184" s="10">
        <f t="shared" si="13"/>
        <v>31.203420000000001</v>
      </c>
      <c r="M184" s="10">
        <f t="shared" si="14"/>
        <v>53.449285714285708</v>
      </c>
      <c r="N184" s="10">
        <f t="shared" si="15"/>
        <v>31.194500000000001</v>
      </c>
      <c r="O184" s="10">
        <f t="shared" si="16"/>
        <v>1.2945000000000002</v>
      </c>
      <c r="P184" s="10">
        <f t="shared" si="17"/>
        <v>53.767857142857146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6.6000000000000005</v>
      </c>
      <c r="F185" s="10">
        <v>0</v>
      </c>
      <c r="G185" s="10">
        <v>0</v>
      </c>
      <c r="H185" s="10">
        <v>0</v>
      </c>
      <c r="I185" s="10">
        <v>1.112E-2</v>
      </c>
      <c r="J185" s="10">
        <v>0</v>
      </c>
      <c r="K185" s="10">
        <f t="shared" si="12"/>
        <v>6.6000000000000005</v>
      </c>
      <c r="L185" s="10">
        <f t="shared" si="13"/>
        <v>81.400000000000006</v>
      </c>
      <c r="M185" s="10">
        <f t="shared" si="14"/>
        <v>0</v>
      </c>
      <c r="N185" s="10">
        <f t="shared" si="15"/>
        <v>81.400000000000006</v>
      </c>
      <c r="O185" s="10">
        <f t="shared" si="16"/>
        <v>6.6000000000000005</v>
      </c>
      <c r="P185" s="10">
        <f t="shared" si="17"/>
        <v>0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0</v>
      </c>
      <c r="F186" s="10">
        <v>4.48644</v>
      </c>
      <c r="G186" s="10">
        <v>0</v>
      </c>
      <c r="H186" s="10">
        <v>4.48644</v>
      </c>
      <c r="I186" s="10">
        <v>0</v>
      </c>
      <c r="J186" s="10">
        <v>0</v>
      </c>
      <c r="K186" s="10">
        <f t="shared" si="12"/>
        <v>-4.48644</v>
      </c>
      <c r="L186" s="10">
        <f t="shared" si="13"/>
        <v>148.21356000000003</v>
      </c>
      <c r="M186" s="10">
        <f t="shared" si="14"/>
        <v>0</v>
      </c>
      <c r="N186" s="10">
        <f t="shared" si="15"/>
        <v>148.21356000000003</v>
      </c>
      <c r="O186" s="10">
        <f t="shared" si="16"/>
        <v>-4.48644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311932.26335000008</v>
      </c>
      <c r="E189" s="7">
        <v>25419.813000000002</v>
      </c>
      <c r="F189" s="7">
        <v>9690.8490100000035</v>
      </c>
      <c r="G189" s="7">
        <v>21.79374</v>
      </c>
      <c r="H189" s="7">
        <v>3824.2951500000004</v>
      </c>
      <c r="I189" s="7">
        <v>6479.1506399999989</v>
      </c>
      <c r="J189" s="7">
        <v>9764.0143400000015</v>
      </c>
      <c r="K189" s="7">
        <f t="shared" si="12"/>
        <v>15728.963989999998</v>
      </c>
      <c r="L189" s="7">
        <f t="shared" si="13"/>
        <v>302241.41434000008</v>
      </c>
      <c r="M189" s="7">
        <f t="shared" si="14"/>
        <v>38.123211252576887</v>
      </c>
      <c r="N189" s="7">
        <f t="shared" si="15"/>
        <v>308107.96820000006</v>
      </c>
      <c r="O189" s="7">
        <f t="shared" si="16"/>
        <v>21595.51785</v>
      </c>
      <c r="P189" s="7">
        <f t="shared" si="17"/>
        <v>15.04454478087624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168.71100000000001</v>
      </c>
      <c r="F190" s="7">
        <v>4.2627699999999997</v>
      </c>
      <c r="G190" s="7">
        <v>0</v>
      </c>
      <c r="H190" s="7">
        <v>4.2627699999999997</v>
      </c>
      <c r="I190" s="7">
        <v>0</v>
      </c>
      <c r="J190" s="7">
        <v>0</v>
      </c>
      <c r="K190" s="7">
        <f t="shared" si="12"/>
        <v>164.44823000000002</v>
      </c>
      <c r="L190" s="7">
        <f t="shared" si="13"/>
        <v>1765.1322299999999</v>
      </c>
      <c r="M190" s="7">
        <f t="shared" si="14"/>
        <v>2.5266698674063925</v>
      </c>
      <c r="N190" s="7">
        <f t="shared" si="15"/>
        <v>1765.1322299999999</v>
      </c>
      <c r="O190" s="7">
        <f t="shared" si="16"/>
        <v>164.44823000000002</v>
      </c>
      <c r="P190" s="7">
        <f t="shared" si="17"/>
        <v>2.5266698674063925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131.71100000000001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131.71100000000001</v>
      </c>
      <c r="L191" s="10">
        <f t="shared" si="13"/>
        <v>1405.106</v>
      </c>
      <c r="M191" s="10">
        <f t="shared" si="14"/>
        <v>0</v>
      </c>
      <c r="N191" s="10">
        <f t="shared" si="15"/>
        <v>1405.106</v>
      </c>
      <c r="O191" s="10">
        <f t="shared" si="16"/>
        <v>131.71100000000001</v>
      </c>
      <c r="P191" s="10">
        <f t="shared" si="17"/>
        <v>0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28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28</v>
      </c>
      <c r="L192" s="10">
        <f t="shared" si="13"/>
        <v>276.47300000000001</v>
      </c>
      <c r="M192" s="10">
        <f t="shared" si="14"/>
        <v>0</v>
      </c>
      <c r="N192" s="10">
        <f t="shared" si="15"/>
        <v>276.47300000000001</v>
      </c>
      <c r="O192" s="10">
        <f t="shared" si="16"/>
        <v>28</v>
      </c>
      <c r="P192" s="10">
        <f t="shared" si="17"/>
        <v>0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4</v>
      </c>
      <c r="F193" s="10">
        <v>2.085</v>
      </c>
      <c r="G193" s="10">
        <v>0</v>
      </c>
      <c r="H193" s="10">
        <v>2.085</v>
      </c>
      <c r="I193" s="10">
        <v>0</v>
      </c>
      <c r="J193" s="10">
        <v>0</v>
      </c>
      <c r="K193" s="10">
        <f t="shared" si="12"/>
        <v>1.915</v>
      </c>
      <c r="L193" s="10">
        <f t="shared" si="13"/>
        <v>29.201999999999998</v>
      </c>
      <c r="M193" s="10">
        <f t="shared" si="14"/>
        <v>52.125</v>
      </c>
      <c r="N193" s="10">
        <f t="shared" si="15"/>
        <v>29.201999999999998</v>
      </c>
      <c r="O193" s="10">
        <f t="shared" si="16"/>
        <v>1.915</v>
      </c>
      <c r="P193" s="10">
        <f t="shared" si="17"/>
        <v>52.125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5</v>
      </c>
      <c r="F194" s="10">
        <v>2.1777700000000002</v>
      </c>
      <c r="G194" s="10">
        <v>0</v>
      </c>
      <c r="H194" s="10">
        <v>2.1777700000000002</v>
      </c>
      <c r="I194" s="10">
        <v>0</v>
      </c>
      <c r="J194" s="10">
        <v>0</v>
      </c>
      <c r="K194" s="10">
        <f t="shared" si="12"/>
        <v>2.8222299999999998</v>
      </c>
      <c r="L194" s="10">
        <f t="shared" si="13"/>
        <v>48.852229999999999</v>
      </c>
      <c r="M194" s="10">
        <f t="shared" si="14"/>
        <v>43.555400000000006</v>
      </c>
      <c r="N194" s="10">
        <f t="shared" si="15"/>
        <v>48.852229999999999</v>
      </c>
      <c r="O194" s="10">
        <f t="shared" si="16"/>
        <v>2.8222299999999998</v>
      </c>
      <c r="P194" s="10">
        <f t="shared" si="17"/>
        <v>43.555400000000006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183304.01070000004</v>
      </c>
      <c r="E197" s="7">
        <v>14995</v>
      </c>
      <c r="F197" s="7">
        <v>5636.4626100000005</v>
      </c>
      <c r="G197" s="7">
        <v>4.75509</v>
      </c>
      <c r="H197" s="7">
        <v>1953.8273600000002</v>
      </c>
      <c r="I197" s="7">
        <v>4046.82962</v>
      </c>
      <c r="J197" s="7">
        <v>6488.5970700000007</v>
      </c>
      <c r="K197" s="7">
        <f t="shared" si="12"/>
        <v>9358.5373899999995</v>
      </c>
      <c r="L197" s="7">
        <f t="shared" si="13"/>
        <v>177667.54809000005</v>
      </c>
      <c r="M197" s="7">
        <f t="shared" si="14"/>
        <v>37.58894704901634</v>
      </c>
      <c r="N197" s="7">
        <f t="shared" si="15"/>
        <v>181350.18334000005</v>
      </c>
      <c r="O197" s="7">
        <f t="shared" si="16"/>
        <v>13041.172640000001</v>
      </c>
      <c r="P197" s="7">
        <f t="shared" si="17"/>
        <v>13.029859019673227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152057.94704000003</v>
      </c>
      <c r="E199" s="10">
        <v>14995</v>
      </c>
      <c r="F199" s="10">
        <v>5636.4626100000005</v>
      </c>
      <c r="G199" s="10">
        <v>4.75509</v>
      </c>
      <c r="H199" s="10">
        <v>1953.8273600000002</v>
      </c>
      <c r="I199" s="10">
        <v>4046.82962</v>
      </c>
      <c r="J199" s="10">
        <v>6488.5970700000007</v>
      </c>
      <c r="K199" s="10">
        <f t="shared" si="18"/>
        <v>9358.5373899999995</v>
      </c>
      <c r="L199" s="10">
        <f t="shared" si="19"/>
        <v>146421.48443000004</v>
      </c>
      <c r="M199" s="10">
        <f t="shared" si="20"/>
        <v>37.58894704901634</v>
      </c>
      <c r="N199" s="10">
        <f t="shared" si="21"/>
        <v>150104.11968000003</v>
      </c>
      <c r="O199" s="10">
        <f t="shared" si="22"/>
        <v>13041.172640000001</v>
      </c>
      <c r="P199" s="10">
        <f t="shared" si="23"/>
        <v>13.029859019673227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83738.399999999994</v>
      </c>
      <c r="E200" s="7">
        <v>7183.35</v>
      </c>
      <c r="F200" s="7">
        <v>3010.4390200000003</v>
      </c>
      <c r="G200" s="7">
        <v>17.038650000000001</v>
      </c>
      <c r="H200" s="7">
        <v>1400.64049</v>
      </c>
      <c r="I200" s="7">
        <v>1845.6656399999999</v>
      </c>
      <c r="J200" s="7">
        <v>1903.50695</v>
      </c>
      <c r="K200" s="7">
        <f t="shared" si="18"/>
        <v>4172.9109800000006</v>
      </c>
      <c r="L200" s="7">
        <f t="shared" si="19"/>
        <v>80727.960979999989</v>
      </c>
      <c r="M200" s="7">
        <f t="shared" si="20"/>
        <v>41.908566615854717</v>
      </c>
      <c r="N200" s="7">
        <f t="shared" si="21"/>
        <v>82337.759509999989</v>
      </c>
      <c r="O200" s="7">
        <f t="shared" si="22"/>
        <v>5782.7095100000006</v>
      </c>
      <c r="P200" s="7">
        <f t="shared" si="23"/>
        <v>19.498430258862506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71555.952739999993</v>
      </c>
      <c r="E202" s="10">
        <v>7183.35</v>
      </c>
      <c r="F202" s="10">
        <v>3010.4390200000003</v>
      </c>
      <c r="G202" s="10">
        <v>17.038650000000001</v>
      </c>
      <c r="H202" s="10">
        <v>1400.64049</v>
      </c>
      <c r="I202" s="10">
        <v>1845.6656399999999</v>
      </c>
      <c r="J202" s="10">
        <v>1903.50695</v>
      </c>
      <c r="K202" s="10">
        <f t="shared" si="18"/>
        <v>4172.9109800000006</v>
      </c>
      <c r="L202" s="10">
        <f t="shared" si="19"/>
        <v>68545.513719999988</v>
      </c>
      <c r="M202" s="10">
        <f t="shared" si="20"/>
        <v>41.908566615854717</v>
      </c>
      <c r="N202" s="10">
        <f t="shared" si="21"/>
        <v>70155.312249999988</v>
      </c>
      <c r="O202" s="10">
        <f t="shared" si="22"/>
        <v>5782.7095100000006</v>
      </c>
      <c r="P202" s="10">
        <f t="shared" si="23"/>
        <v>19.498430258862506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15685.177680000001</v>
      </c>
      <c r="E203" s="7">
        <v>1275.9000000000001</v>
      </c>
      <c r="F203" s="7">
        <v>491.89911000000001</v>
      </c>
      <c r="G203" s="7">
        <v>0</v>
      </c>
      <c r="H203" s="7">
        <v>12.234620000000001</v>
      </c>
      <c r="I203" s="7">
        <v>492.19979000000001</v>
      </c>
      <c r="J203" s="7">
        <v>603.75316000000009</v>
      </c>
      <c r="K203" s="7">
        <f t="shared" si="18"/>
        <v>784.00089000000003</v>
      </c>
      <c r="L203" s="7">
        <f t="shared" si="19"/>
        <v>15193.27857</v>
      </c>
      <c r="M203" s="7">
        <f t="shared" si="20"/>
        <v>38.553108394074769</v>
      </c>
      <c r="N203" s="7">
        <f t="shared" si="21"/>
        <v>15672.943060000001</v>
      </c>
      <c r="O203" s="7">
        <f t="shared" si="22"/>
        <v>1263.6653800000001</v>
      </c>
      <c r="P203" s="7">
        <f t="shared" si="23"/>
        <v>0.95890116780311929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13226.09685</v>
      </c>
      <c r="E205" s="10">
        <v>1275.9000000000001</v>
      </c>
      <c r="F205" s="10">
        <v>491.89911000000001</v>
      </c>
      <c r="G205" s="10">
        <v>0</v>
      </c>
      <c r="H205" s="10">
        <v>12.234620000000001</v>
      </c>
      <c r="I205" s="10">
        <v>492.19979000000001</v>
      </c>
      <c r="J205" s="10">
        <v>603.75316000000009</v>
      </c>
      <c r="K205" s="10">
        <f t="shared" si="18"/>
        <v>784.00089000000003</v>
      </c>
      <c r="L205" s="10">
        <f t="shared" si="19"/>
        <v>12734.19774</v>
      </c>
      <c r="M205" s="10">
        <f t="shared" si="20"/>
        <v>38.553108394074769</v>
      </c>
      <c r="N205" s="10">
        <f t="shared" si="21"/>
        <v>13213.862230000001</v>
      </c>
      <c r="O205" s="10">
        <f t="shared" si="22"/>
        <v>1263.6653800000001</v>
      </c>
      <c r="P205" s="10">
        <f t="shared" si="23"/>
        <v>0.95890116780311929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64.2</v>
      </c>
      <c r="F206" s="7">
        <v>22.970410000000001</v>
      </c>
      <c r="G206" s="7">
        <v>0</v>
      </c>
      <c r="H206" s="7">
        <v>22.970410000000001</v>
      </c>
      <c r="I206" s="7">
        <v>0</v>
      </c>
      <c r="J206" s="7">
        <v>22.399250000000002</v>
      </c>
      <c r="K206" s="7">
        <f t="shared" si="18"/>
        <v>41.229590000000002</v>
      </c>
      <c r="L206" s="7">
        <f t="shared" si="19"/>
        <v>1828.1580900000001</v>
      </c>
      <c r="M206" s="7">
        <f t="shared" si="20"/>
        <v>35.779454828660434</v>
      </c>
      <c r="N206" s="7">
        <f t="shared" si="21"/>
        <v>1828.1580900000001</v>
      </c>
      <c r="O206" s="7">
        <f t="shared" si="22"/>
        <v>41.229590000000002</v>
      </c>
      <c r="P206" s="7">
        <f t="shared" si="23"/>
        <v>35.779454828660434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64.2</v>
      </c>
      <c r="F207" s="10">
        <v>22.970410000000001</v>
      </c>
      <c r="G207" s="10">
        <v>0</v>
      </c>
      <c r="H207" s="10">
        <v>22.970410000000001</v>
      </c>
      <c r="I207" s="10">
        <v>0</v>
      </c>
      <c r="J207" s="10">
        <v>22.399250000000002</v>
      </c>
      <c r="K207" s="10">
        <f t="shared" si="18"/>
        <v>41.229590000000002</v>
      </c>
      <c r="L207" s="10">
        <f t="shared" si="19"/>
        <v>1828.1580900000001</v>
      </c>
      <c r="M207" s="10">
        <f t="shared" si="20"/>
        <v>35.779454828660434</v>
      </c>
      <c r="N207" s="10">
        <f t="shared" si="21"/>
        <v>1828.1580900000001</v>
      </c>
      <c r="O207" s="10">
        <f t="shared" si="22"/>
        <v>41.229590000000002</v>
      </c>
      <c r="P207" s="10">
        <f t="shared" si="23"/>
        <v>35.779454828660434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74.100000000000009</v>
      </c>
      <c r="F208" s="7">
        <v>36.401260000000001</v>
      </c>
      <c r="G208" s="7">
        <v>0</v>
      </c>
      <c r="H208" s="7">
        <v>36.401260000000001</v>
      </c>
      <c r="I208" s="7">
        <v>0</v>
      </c>
      <c r="J208" s="7">
        <v>5.4497</v>
      </c>
      <c r="K208" s="7">
        <f t="shared" si="18"/>
        <v>37.698740000000008</v>
      </c>
      <c r="L208" s="7">
        <f t="shared" si="19"/>
        <v>863.71721000000002</v>
      </c>
      <c r="M208" s="7">
        <f t="shared" si="20"/>
        <v>49.124507422402154</v>
      </c>
      <c r="N208" s="7">
        <f t="shared" si="21"/>
        <v>863.71721000000002</v>
      </c>
      <c r="O208" s="7">
        <f t="shared" si="22"/>
        <v>37.698740000000008</v>
      </c>
      <c r="P208" s="7">
        <f t="shared" si="23"/>
        <v>49.124507422402154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74.100000000000009</v>
      </c>
      <c r="F209" s="10">
        <v>36.401260000000001</v>
      </c>
      <c r="G209" s="10">
        <v>0</v>
      </c>
      <c r="H209" s="10">
        <v>36.401260000000001</v>
      </c>
      <c r="I209" s="10">
        <v>0</v>
      </c>
      <c r="J209" s="10">
        <v>5.4497</v>
      </c>
      <c r="K209" s="10">
        <f t="shared" si="18"/>
        <v>37.698740000000008</v>
      </c>
      <c r="L209" s="10">
        <f t="shared" si="19"/>
        <v>863.71721000000002</v>
      </c>
      <c r="M209" s="10">
        <f t="shared" si="20"/>
        <v>49.124507422402154</v>
      </c>
      <c r="N209" s="10">
        <f t="shared" si="21"/>
        <v>863.71721000000002</v>
      </c>
      <c r="O209" s="10">
        <f t="shared" si="22"/>
        <v>37.698740000000008</v>
      </c>
      <c r="P209" s="10">
        <f t="shared" si="23"/>
        <v>49.124507422402154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7719.5</v>
      </c>
      <c r="E210" s="7">
        <v>643.30000000000007</v>
      </c>
      <c r="F210" s="7">
        <v>386.85890999999998</v>
      </c>
      <c r="G210" s="7">
        <v>0</v>
      </c>
      <c r="H210" s="7">
        <v>383.95823999999999</v>
      </c>
      <c r="I210" s="7">
        <v>2.9006700000000003</v>
      </c>
      <c r="J210" s="7">
        <v>6.2152099999999999</v>
      </c>
      <c r="K210" s="7">
        <f t="shared" si="18"/>
        <v>256.44109000000009</v>
      </c>
      <c r="L210" s="7">
        <f t="shared" si="19"/>
        <v>7332.6410900000001</v>
      </c>
      <c r="M210" s="7">
        <f t="shared" si="20"/>
        <v>60.136625213741638</v>
      </c>
      <c r="N210" s="7">
        <f t="shared" si="21"/>
        <v>7335.5417600000001</v>
      </c>
      <c r="O210" s="7">
        <f t="shared" si="22"/>
        <v>259.34176000000008</v>
      </c>
      <c r="P210" s="7">
        <f t="shared" si="23"/>
        <v>59.68572050365303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6718.6038499999995</v>
      </c>
      <c r="E212" s="10">
        <v>643.30000000000007</v>
      </c>
      <c r="F212" s="10">
        <v>386.85890999999998</v>
      </c>
      <c r="G212" s="10">
        <v>0</v>
      </c>
      <c r="H212" s="10">
        <v>383.95823999999999</v>
      </c>
      <c r="I212" s="10">
        <v>2.9006700000000003</v>
      </c>
      <c r="J212" s="10">
        <v>6.2152099999999999</v>
      </c>
      <c r="K212" s="10">
        <f t="shared" si="18"/>
        <v>256.44109000000009</v>
      </c>
      <c r="L212" s="10">
        <f t="shared" si="19"/>
        <v>6331.7449399999996</v>
      </c>
      <c r="M212" s="10">
        <f t="shared" si="20"/>
        <v>60.136625213741638</v>
      </c>
      <c r="N212" s="10">
        <f t="shared" si="21"/>
        <v>6334.6456099999996</v>
      </c>
      <c r="O212" s="10">
        <f t="shared" si="22"/>
        <v>259.34176000000008</v>
      </c>
      <c r="P212" s="10">
        <f t="shared" si="23"/>
        <v>59.68572050365303</v>
      </c>
    </row>
    <row r="213" spans="1:16" ht="25.5">
      <c r="A213" s="5" t="s">
        <v>121</v>
      </c>
      <c r="B213" s="6" t="s">
        <v>122</v>
      </c>
      <c r="C213" s="7">
        <v>1752.9</v>
      </c>
      <c r="D213" s="7">
        <v>1752.9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1752.9</v>
      </c>
      <c r="M213" s="7">
        <f t="shared" si="20"/>
        <v>0</v>
      </c>
      <c r="N213" s="7">
        <f t="shared" si="21"/>
        <v>1752.9</v>
      </c>
      <c r="O213" s="7">
        <f t="shared" si="22"/>
        <v>0</v>
      </c>
      <c r="P213" s="7">
        <f t="shared" si="23"/>
        <v>0</v>
      </c>
    </row>
    <row r="214" spans="1:16">
      <c r="A214" s="8" t="s">
        <v>86</v>
      </c>
      <c r="B214" s="9" t="s">
        <v>87</v>
      </c>
      <c r="C214" s="10">
        <v>1752.9</v>
      </c>
      <c r="D214" s="10">
        <v>1752.9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1752.9</v>
      </c>
      <c r="M214" s="10">
        <f t="shared" si="20"/>
        <v>0</v>
      </c>
      <c r="N214" s="10">
        <f t="shared" si="21"/>
        <v>1752.9</v>
      </c>
      <c r="O214" s="10">
        <f t="shared" si="22"/>
        <v>0</v>
      </c>
      <c r="P214" s="10">
        <f t="shared" si="23"/>
        <v>0</v>
      </c>
    </row>
    <row r="215" spans="1:16">
      <c r="A215" s="5" t="s">
        <v>123</v>
      </c>
      <c r="B215" s="6" t="s">
        <v>124</v>
      </c>
      <c r="C215" s="7">
        <v>12904.900000000001</v>
      </c>
      <c r="D215" s="7">
        <v>12914.9</v>
      </c>
      <c r="E215" s="7">
        <v>846.80000000000007</v>
      </c>
      <c r="F215" s="7">
        <v>101.55492</v>
      </c>
      <c r="G215" s="7">
        <v>0</v>
      </c>
      <c r="H215" s="7">
        <v>10</v>
      </c>
      <c r="I215" s="7">
        <v>91.554919999999996</v>
      </c>
      <c r="J215" s="7">
        <v>668.32709</v>
      </c>
      <c r="K215" s="7">
        <f t="shared" si="18"/>
        <v>745.24508000000003</v>
      </c>
      <c r="L215" s="7">
        <f t="shared" si="19"/>
        <v>12813.345079999999</v>
      </c>
      <c r="M215" s="7">
        <f t="shared" si="20"/>
        <v>11.99278696268304</v>
      </c>
      <c r="N215" s="7">
        <f t="shared" si="21"/>
        <v>12904.9</v>
      </c>
      <c r="O215" s="7">
        <f t="shared" si="22"/>
        <v>836.80000000000007</v>
      </c>
      <c r="P215" s="7">
        <f t="shared" si="23"/>
        <v>1.1809163911195086</v>
      </c>
    </row>
    <row r="216" spans="1:16">
      <c r="A216" s="8" t="s">
        <v>29</v>
      </c>
      <c r="B216" s="9" t="s">
        <v>30</v>
      </c>
      <c r="C216" s="10">
        <v>80</v>
      </c>
      <c r="D216" s="10">
        <v>90</v>
      </c>
      <c r="E216" s="10">
        <v>10</v>
      </c>
      <c r="F216" s="10">
        <v>10</v>
      </c>
      <c r="G216" s="10">
        <v>0</v>
      </c>
      <c r="H216" s="10">
        <v>10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80</v>
      </c>
      <c r="M216" s="10">
        <f t="shared" si="20"/>
        <v>100</v>
      </c>
      <c r="N216" s="10">
        <f t="shared" si="21"/>
        <v>80</v>
      </c>
      <c r="O216" s="10">
        <f t="shared" si="22"/>
        <v>0</v>
      </c>
      <c r="P216" s="10">
        <f t="shared" si="23"/>
        <v>100</v>
      </c>
    </row>
    <row r="217" spans="1:16" ht="25.5">
      <c r="A217" s="8" t="s">
        <v>41</v>
      </c>
      <c r="B217" s="9" t="s">
        <v>42</v>
      </c>
      <c r="C217" s="10">
        <v>2545.7000000000003</v>
      </c>
      <c r="D217" s="10">
        <v>179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179</v>
      </c>
      <c r="M217" s="10">
        <f t="shared" si="20"/>
        <v>0</v>
      </c>
      <c r="N217" s="10">
        <f t="shared" si="21"/>
        <v>179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55</v>
      </c>
      <c r="B218" s="9" t="s">
        <v>56</v>
      </c>
      <c r="C218" s="10">
        <v>9724.8000000000011</v>
      </c>
      <c r="D218" s="10">
        <v>12091.5</v>
      </c>
      <c r="E218" s="10">
        <v>790.6</v>
      </c>
      <c r="F218" s="10">
        <v>91.554919999999996</v>
      </c>
      <c r="G218" s="10">
        <v>0</v>
      </c>
      <c r="H218" s="10">
        <v>0</v>
      </c>
      <c r="I218" s="10">
        <v>91.554919999999996</v>
      </c>
      <c r="J218" s="10">
        <v>668.32709</v>
      </c>
      <c r="K218" s="10">
        <f t="shared" si="18"/>
        <v>699.04507999999998</v>
      </c>
      <c r="L218" s="10">
        <f t="shared" si="19"/>
        <v>11999.94508</v>
      </c>
      <c r="M218" s="10">
        <f t="shared" si="20"/>
        <v>11.580435112572729</v>
      </c>
      <c r="N218" s="10">
        <f t="shared" si="21"/>
        <v>12091.5</v>
      </c>
      <c r="O218" s="10">
        <f t="shared" si="22"/>
        <v>790.6</v>
      </c>
      <c r="P218" s="10">
        <f t="shared" si="23"/>
        <v>0</v>
      </c>
    </row>
    <row r="219" spans="1:16">
      <c r="A219" s="8" t="s">
        <v>86</v>
      </c>
      <c r="B219" s="9" t="s">
        <v>87</v>
      </c>
      <c r="C219" s="10">
        <v>554.4</v>
      </c>
      <c r="D219" s="10">
        <v>554.4</v>
      </c>
      <c r="E219" s="10">
        <v>46.2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46.2</v>
      </c>
      <c r="L219" s="10">
        <f t="shared" si="19"/>
        <v>554.4</v>
      </c>
      <c r="M219" s="10">
        <f t="shared" si="20"/>
        <v>0</v>
      </c>
      <c r="N219" s="10">
        <f t="shared" si="21"/>
        <v>554.4</v>
      </c>
      <c r="O219" s="10">
        <f t="shared" si="22"/>
        <v>46.2</v>
      </c>
      <c r="P219" s="10">
        <f t="shared" si="23"/>
        <v>0</v>
      </c>
    </row>
    <row r="220" spans="1:16" ht="25.5">
      <c r="A220" s="5" t="s">
        <v>125</v>
      </c>
      <c r="B220" s="6" t="s">
        <v>126</v>
      </c>
      <c r="C220" s="7">
        <v>1938.0810000000001</v>
      </c>
      <c r="D220" s="7">
        <v>1938.0810000000001</v>
      </c>
      <c r="E220" s="7">
        <v>146.48699999999999</v>
      </c>
      <c r="F220" s="7">
        <v>0</v>
      </c>
      <c r="G220" s="7">
        <v>0</v>
      </c>
      <c r="H220" s="7">
        <v>0</v>
      </c>
      <c r="I220" s="7">
        <v>0</v>
      </c>
      <c r="J220" s="7">
        <v>65.765910000000005</v>
      </c>
      <c r="K220" s="7">
        <f t="shared" si="18"/>
        <v>146.48699999999999</v>
      </c>
      <c r="L220" s="7">
        <f t="shared" si="19"/>
        <v>1938.0810000000001</v>
      </c>
      <c r="M220" s="7">
        <f t="shared" si="20"/>
        <v>0</v>
      </c>
      <c r="N220" s="7">
        <f t="shared" si="21"/>
        <v>1938.0810000000001</v>
      </c>
      <c r="O220" s="7">
        <f t="shared" si="22"/>
        <v>146.48699999999999</v>
      </c>
      <c r="P220" s="7">
        <f t="shared" si="23"/>
        <v>0</v>
      </c>
    </row>
    <row r="221" spans="1:16" ht="25.5">
      <c r="A221" s="8" t="s">
        <v>55</v>
      </c>
      <c r="B221" s="9" t="s">
        <v>56</v>
      </c>
      <c r="C221" s="10">
        <v>1938.0810000000001</v>
      </c>
      <c r="D221" s="10">
        <v>1938.0810000000001</v>
      </c>
      <c r="E221" s="10">
        <v>146.48699999999999</v>
      </c>
      <c r="F221" s="10">
        <v>0</v>
      </c>
      <c r="G221" s="10">
        <v>0</v>
      </c>
      <c r="H221" s="10">
        <v>0</v>
      </c>
      <c r="I221" s="10">
        <v>0</v>
      </c>
      <c r="J221" s="10">
        <v>65.765910000000005</v>
      </c>
      <c r="K221" s="10">
        <f t="shared" si="18"/>
        <v>146.48699999999999</v>
      </c>
      <c r="L221" s="10">
        <f t="shared" si="19"/>
        <v>1938.0810000000001</v>
      </c>
      <c r="M221" s="10">
        <f t="shared" si="20"/>
        <v>0</v>
      </c>
      <c r="N221" s="10">
        <f t="shared" si="21"/>
        <v>1938.0810000000001</v>
      </c>
      <c r="O221" s="10">
        <f t="shared" si="22"/>
        <v>146.48699999999999</v>
      </c>
      <c r="P221" s="10">
        <f t="shared" si="23"/>
        <v>0</v>
      </c>
    </row>
    <row r="222" spans="1:16" ht="51">
      <c r="A222" s="5" t="s">
        <v>127</v>
      </c>
      <c r="B222" s="6" t="s">
        <v>128</v>
      </c>
      <c r="C222" s="7">
        <v>100.3</v>
      </c>
      <c r="D222" s="7">
        <v>100.3</v>
      </c>
      <c r="E222" s="7">
        <v>0.64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0.64</v>
      </c>
      <c r="L222" s="7">
        <f t="shared" si="19"/>
        <v>100.3</v>
      </c>
      <c r="M222" s="7">
        <f t="shared" si="20"/>
        <v>0</v>
      </c>
      <c r="N222" s="7">
        <f t="shared" si="21"/>
        <v>100.3</v>
      </c>
      <c r="O222" s="7">
        <f t="shared" si="22"/>
        <v>0.64</v>
      </c>
      <c r="P222" s="7">
        <f t="shared" si="23"/>
        <v>0</v>
      </c>
    </row>
    <row r="223" spans="1:16" ht="25.5">
      <c r="A223" s="8" t="s">
        <v>129</v>
      </c>
      <c r="B223" s="9" t="s">
        <v>130</v>
      </c>
      <c r="C223" s="10">
        <v>100.3</v>
      </c>
      <c r="D223" s="10">
        <v>100.3</v>
      </c>
      <c r="E223" s="10">
        <v>0.64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0.64</v>
      </c>
      <c r="L223" s="10">
        <f t="shared" si="19"/>
        <v>100.3</v>
      </c>
      <c r="M223" s="10">
        <f t="shared" si="20"/>
        <v>0</v>
      </c>
      <c r="N223" s="10">
        <f t="shared" si="21"/>
        <v>100.3</v>
      </c>
      <c r="O223" s="10">
        <f t="shared" si="22"/>
        <v>0.64</v>
      </c>
      <c r="P223" s="10">
        <f t="shared" si="23"/>
        <v>0</v>
      </c>
    </row>
    <row r="224" spans="1:16">
      <c r="A224" s="5" t="s">
        <v>131</v>
      </c>
      <c r="B224" s="6" t="s">
        <v>132</v>
      </c>
      <c r="C224" s="7">
        <v>258.35200000000003</v>
      </c>
      <c r="D224" s="7">
        <v>258.35200000000003</v>
      </c>
      <c r="E224" s="7">
        <v>21.324999999999999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21.324999999999999</v>
      </c>
      <c r="L224" s="7">
        <f t="shared" si="19"/>
        <v>258.35200000000003</v>
      </c>
      <c r="M224" s="7">
        <f t="shared" si="20"/>
        <v>0</v>
      </c>
      <c r="N224" s="7">
        <f t="shared" si="21"/>
        <v>258.35200000000003</v>
      </c>
      <c r="O224" s="7">
        <f t="shared" si="22"/>
        <v>21.324999999999999</v>
      </c>
      <c r="P224" s="7">
        <f t="shared" si="23"/>
        <v>0</v>
      </c>
    </row>
    <row r="225" spans="1:16" ht="25.5">
      <c r="A225" s="8" t="s">
        <v>129</v>
      </c>
      <c r="B225" s="9" t="s">
        <v>130</v>
      </c>
      <c r="C225" s="10">
        <v>258.35200000000003</v>
      </c>
      <c r="D225" s="10">
        <v>258.35200000000003</v>
      </c>
      <c r="E225" s="10">
        <v>21.324999999999999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21.324999999999999</v>
      </c>
      <c r="L225" s="10">
        <f t="shared" si="19"/>
        <v>258.35200000000003</v>
      </c>
      <c r="M225" s="10">
        <f t="shared" si="20"/>
        <v>0</v>
      </c>
      <c r="N225" s="10">
        <f t="shared" si="21"/>
        <v>258.35200000000003</v>
      </c>
      <c r="O225" s="10">
        <f t="shared" si="22"/>
        <v>21.324999999999999</v>
      </c>
      <c r="P225" s="10">
        <f t="shared" si="23"/>
        <v>0</v>
      </c>
    </row>
    <row r="226" spans="1:16" ht="25.5">
      <c r="A226" s="5" t="s">
        <v>133</v>
      </c>
      <c r="B226" s="6" t="s">
        <v>134</v>
      </c>
      <c r="C226" s="7">
        <v>685497.09247999918</v>
      </c>
      <c r="D226" s="7">
        <v>687869.25247999921</v>
      </c>
      <c r="E226" s="7">
        <v>70805.712569999989</v>
      </c>
      <c r="F226" s="7">
        <v>2371.1643999999997</v>
      </c>
      <c r="G226" s="7">
        <v>0</v>
      </c>
      <c r="H226" s="7">
        <v>1654.6435400000003</v>
      </c>
      <c r="I226" s="7">
        <v>815.26543000000015</v>
      </c>
      <c r="J226" s="7">
        <v>12011.294889999997</v>
      </c>
      <c r="K226" s="7">
        <f t="shared" si="18"/>
        <v>68434.548169999995</v>
      </c>
      <c r="L226" s="7">
        <f t="shared" si="19"/>
        <v>685498.0880799992</v>
      </c>
      <c r="M226" s="7">
        <f t="shared" si="20"/>
        <v>3.348832055966978</v>
      </c>
      <c r="N226" s="7">
        <f t="shared" si="21"/>
        <v>686214.60893999925</v>
      </c>
      <c r="O226" s="7">
        <f t="shared" si="22"/>
        <v>69151.069029999984</v>
      </c>
      <c r="P226" s="7">
        <f t="shared" si="23"/>
        <v>2.3368785934668552</v>
      </c>
    </row>
    <row r="227" spans="1:16" ht="38.25">
      <c r="A227" s="5" t="s">
        <v>135</v>
      </c>
      <c r="B227" s="6" t="s">
        <v>46</v>
      </c>
      <c r="C227" s="7">
        <v>36190.814000000006</v>
      </c>
      <c r="D227" s="7">
        <v>36190.814000000006</v>
      </c>
      <c r="E227" s="7">
        <v>2805</v>
      </c>
      <c r="F227" s="7">
        <v>773.16322000000002</v>
      </c>
      <c r="G227" s="7">
        <v>0</v>
      </c>
      <c r="H227" s="7">
        <v>789.05564000000004</v>
      </c>
      <c r="I227" s="7">
        <v>0</v>
      </c>
      <c r="J227" s="7">
        <v>45.102590000000006</v>
      </c>
      <c r="K227" s="7">
        <f t="shared" si="18"/>
        <v>2031.8367800000001</v>
      </c>
      <c r="L227" s="7">
        <f t="shared" si="19"/>
        <v>35417.650780000004</v>
      </c>
      <c r="M227" s="7">
        <f t="shared" si="20"/>
        <v>27.563751158645278</v>
      </c>
      <c r="N227" s="7">
        <f t="shared" si="21"/>
        <v>35401.758360000007</v>
      </c>
      <c r="O227" s="7">
        <f t="shared" si="22"/>
        <v>2015.94436</v>
      </c>
      <c r="P227" s="7">
        <f t="shared" si="23"/>
        <v>28.13032584670232</v>
      </c>
    </row>
    <row r="228" spans="1:16">
      <c r="A228" s="8" t="s">
        <v>23</v>
      </c>
      <c r="B228" s="9" t="s">
        <v>24</v>
      </c>
      <c r="C228" s="10">
        <v>28743.526000000002</v>
      </c>
      <c r="D228" s="10">
        <v>28743.526000000002</v>
      </c>
      <c r="E228" s="10">
        <v>2242</v>
      </c>
      <c r="F228" s="10">
        <v>632.16575</v>
      </c>
      <c r="G228" s="10">
        <v>0</v>
      </c>
      <c r="H228" s="10">
        <v>632.16575</v>
      </c>
      <c r="I228" s="10">
        <v>0</v>
      </c>
      <c r="J228" s="10">
        <v>0</v>
      </c>
      <c r="K228" s="10">
        <f t="shared" si="18"/>
        <v>1609.8342499999999</v>
      </c>
      <c r="L228" s="10">
        <f t="shared" si="19"/>
        <v>28111.360250000002</v>
      </c>
      <c r="M228" s="10">
        <f t="shared" si="20"/>
        <v>28.196509812667266</v>
      </c>
      <c r="N228" s="10">
        <f t="shared" si="21"/>
        <v>28111.360250000002</v>
      </c>
      <c r="O228" s="10">
        <f t="shared" si="22"/>
        <v>1609.8342499999999</v>
      </c>
      <c r="P228" s="10">
        <f t="shared" si="23"/>
        <v>28.196509812667266</v>
      </c>
    </row>
    <row r="229" spans="1:16">
      <c r="A229" s="8" t="s">
        <v>25</v>
      </c>
      <c r="B229" s="9" t="s">
        <v>26</v>
      </c>
      <c r="C229" s="10">
        <v>5948.8910000000005</v>
      </c>
      <c r="D229" s="10">
        <v>5948.8910000000005</v>
      </c>
      <c r="E229" s="10">
        <v>460</v>
      </c>
      <c r="F229" s="10">
        <v>139.07647</v>
      </c>
      <c r="G229" s="10">
        <v>0</v>
      </c>
      <c r="H229" s="10">
        <v>139.07647</v>
      </c>
      <c r="I229" s="10">
        <v>0</v>
      </c>
      <c r="J229" s="10">
        <v>0</v>
      </c>
      <c r="K229" s="10">
        <f t="shared" si="18"/>
        <v>320.92353000000003</v>
      </c>
      <c r="L229" s="10">
        <f t="shared" si="19"/>
        <v>5809.8145300000006</v>
      </c>
      <c r="M229" s="10">
        <f t="shared" si="20"/>
        <v>30.234015217391303</v>
      </c>
      <c r="N229" s="10">
        <f t="shared" si="21"/>
        <v>5809.8145300000006</v>
      </c>
      <c r="O229" s="10">
        <f t="shared" si="22"/>
        <v>320.92353000000003</v>
      </c>
      <c r="P229" s="10">
        <f t="shared" si="23"/>
        <v>30.234015217391303</v>
      </c>
    </row>
    <row r="230" spans="1:16">
      <c r="A230" s="8" t="s">
        <v>27</v>
      </c>
      <c r="B230" s="9" t="s">
        <v>28</v>
      </c>
      <c r="C230" s="10">
        <v>547.4</v>
      </c>
      <c r="D230" s="10">
        <v>547.4</v>
      </c>
      <c r="E230" s="10">
        <v>43.4</v>
      </c>
      <c r="F230" s="10">
        <v>0</v>
      </c>
      <c r="G230" s="10">
        <v>0</v>
      </c>
      <c r="H230" s="10">
        <v>11.526959999999999</v>
      </c>
      <c r="I230" s="10">
        <v>0</v>
      </c>
      <c r="J230" s="10">
        <v>27.010400000000001</v>
      </c>
      <c r="K230" s="10">
        <f t="shared" si="18"/>
        <v>43.4</v>
      </c>
      <c r="L230" s="10">
        <f t="shared" si="19"/>
        <v>547.4</v>
      </c>
      <c r="M230" s="10">
        <f t="shared" si="20"/>
        <v>0</v>
      </c>
      <c r="N230" s="10">
        <f t="shared" si="21"/>
        <v>535.87303999999995</v>
      </c>
      <c r="O230" s="10">
        <f t="shared" si="22"/>
        <v>31.87304</v>
      </c>
      <c r="P230" s="10">
        <f t="shared" si="23"/>
        <v>26.559815668202763</v>
      </c>
    </row>
    <row r="231" spans="1:16">
      <c r="A231" s="8" t="s">
        <v>29</v>
      </c>
      <c r="B231" s="9" t="s">
        <v>30</v>
      </c>
      <c r="C231" s="10">
        <v>175</v>
      </c>
      <c r="D231" s="10">
        <v>169.75</v>
      </c>
      <c r="E231" s="10">
        <v>13.562000000000001</v>
      </c>
      <c r="F231" s="10">
        <v>0</v>
      </c>
      <c r="G231" s="10">
        <v>0</v>
      </c>
      <c r="H231" s="10">
        <v>2.4444600000000003</v>
      </c>
      <c r="I231" s="10">
        <v>0</v>
      </c>
      <c r="J231" s="10">
        <v>8.4271900000000013</v>
      </c>
      <c r="K231" s="10">
        <f t="shared" si="18"/>
        <v>13.562000000000001</v>
      </c>
      <c r="L231" s="10">
        <f t="shared" si="19"/>
        <v>169.75</v>
      </c>
      <c r="M231" s="10">
        <f t="shared" si="20"/>
        <v>0</v>
      </c>
      <c r="N231" s="10">
        <f t="shared" si="21"/>
        <v>167.30554000000001</v>
      </c>
      <c r="O231" s="10">
        <f t="shared" si="22"/>
        <v>11.117540000000002</v>
      </c>
      <c r="P231" s="10">
        <f t="shared" si="23"/>
        <v>18.024332694292877</v>
      </c>
    </row>
    <row r="232" spans="1:16">
      <c r="A232" s="8" t="s">
        <v>31</v>
      </c>
      <c r="B232" s="9" t="s">
        <v>32</v>
      </c>
      <c r="C232" s="10">
        <v>21.420999999999999</v>
      </c>
      <c r="D232" s="10">
        <v>21.420999999999999</v>
      </c>
      <c r="E232" s="10">
        <v>0.6</v>
      </c>
      <c r="F232" s="10">
        <v>0</v>
      </c>
      <c r="G232" s="10">
        <v>0</v>
      </c>
      <c r="H232" s="10">
        <v>0</v>
      </c>
      <c r="I232" s="10">
        <v>0</v>
      </c>
      <c r="J232" s="10">
        <v>0.06</v>
      </c>
      <c r="K232" s="10">
        <f t="shared" si="18"/>
        <v>0.6</v>
      </c>
      <c r="L232" s="10">
        <f t="shared" si="19"/>
        <v>21.420999999999999</v>
      </c>
      <c r="M232" s="10">
        <f t="shared" si="20"/>
        <v>0</v>
      </c>
      <c r="N232" s="10">
        <f t="shared" si="21"/>
        <v>21.420999999999999</v>
      </c>
      <c r="O232" s="10">
        <f t="shared" si="22"/>
        <v>0.6</v>
      </c>
      <c r="P232" s="10">
        <f t="shared" si="23"/>
        <v>0</v>
      </c>
    </row>
    <row r="233" spans="1:16">
      <c r="A233" s="8" t="s">
        <v>33</v>
      </c>
      <c r="B233" s="9" t="s">
        <v>34</v>
      </c>
      <c r="C233" s="10">
        <v>185.38900000000001</v>
      </c>
      <c r="D233" s="10">
        <v>185.38900000000001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185.38900000000001</v>
      </c>
      <c r="M233" s="10">
        <f t="shared" si="20"/>
        <v>0</v>
      </c>
      <c r="N233" s="10">
        <f t="shared" si="21"/>
        <v>185.38900000000001</v>
      </c>
      <c r="O233" s="10">
        <f t="shared" si="22"/>
        <v>0</v>
      </c>
      <c r="P233" s="10">
        <f t="shared" si="23"/>
        <v>0</v>
      </c>
    </row>
    <row r="234" spans="1:16">
      <c r="A234" s="8" t="s">
        <v>35</v>
      </c>
      <c r="B234" s="9" t="s">
        <v>36</v>
      </c>
      <c r="C234" s="10">
        <v>24.733000000000001</v>
      </c>
      <c r="D234" s="10">
        <v>34.733000000000004</v>
      </c>
      <c r="E234" s="10">
        <v>5.1000000000000005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5.1000000000000005</v>
      </c>
      <c r="L234" s="10">
        <f t="shared" si="19"/>
        <v>34.733000000000004</v>
      </c>
      <c r="M234" s="10">
        <f t="shared" si="20"/>
        <v>0</v>
      </c>
      <c r="N234" s="10">
        <f t="shared" si="21"/>
        <v>34.733000000000004</v>
      </c>
      <c r="O234" s="10">
        <f t="shared" si="22"/>
        <v>5.1000000000000005</v>
      </c>
      <c r="P234" s="10">
        <f t="shared" si="23"/>
        <v>0</v>
      </c>
    </row>
    <row r="235" spans="1:16">
      <c r="A235" s="8" t="s">
        <v>37</v>
      </c>
      <c r="B235" s="9" t="s">
        <v>38</v>
      </c>
      <c r="C235" s="10">
        <v>274.32800000000003</v>
      </c>
      <c r="D235" s="10">
        <v>264.32800000000003</v>
      </c>
      <c r="E235" s="10">
        <v>18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18</v>
      </c>
      <c r="L235" s="10">
        <f t="shared" si="19"/>
        <v>264.32800000000003</v>
      </c>
      <c r="M235" s="10">
        <f t="shared" si="20"/>
        <v>0</v>
      </c>
      <c r="N235" s="10">
        <f t="shared" si="21"/>
        <v>264.32800000000003</v>
      </c>
      <c r="O235" s="10">
        <f t="shared" si="22"/>
        <v>18</v>
      </c>
      <c r="P235" s="10">
        <f t="shared" si="23"/>
        <v>0</v>
      </c>
    </row>
    <row r="236" spans="1:16">
      <c r="A236" s="8" t="s">
        <v>82</v>
      </c>
      <c r="B236" s="9" t="s">
        <v>83</v>
      </c>
      <c r="C236" s="10">
        <v>0</v>
      </c>
      <c r="D236" s="10">
        <v>5.25</v>
      </c>
      <c r="E236" s="10">
        <v>0.438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0.438</v>
      </c>
      <c r="L236" s="10">
        <f t="shared" si="19"/>
        <v>5.25</v>
      </c>
      <c r="M236" s="10">
        <f t="shared" si="20"/>
        <v>0</v>
      </c>
      <c r="N236" s="10">
        <f t="shared" si="21"/>
        <v>5.25</v>
      </c>
      <c r="O236" s="10">
        <f t="shared" si="22"/>
        <v>0.438</v>
      </c>
      <c r="P236" s="10">
        <f t="shared" si="23"/>
        <v>0</v>
      </c>
    </row>
    <row r="237" spans="1:16" ht="25.5">
      <c r="A237" s="8" t="s">
        <v>41</v>
      </c>
      <c r="B237" s="9" t="s">
        <v>42</v>
      </c>
      <c r="C237" s="10">
        <v>12.516999999999999</v>
      </c>
      <c r="D237" s="10">
        <v>12.516999999999999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12.516999999999999</v>
      </c>
      <c r="M237" s="10">
        <f t="shared" si="20"/>
        <v>0</v>
      </c>
      <c r="N237" s="10">
        <f t="shared" si="21"/>
        <v>12.516999999999999</v>
      </c>
      <c r="O237" s="10">
        <f t="shared" si="22"/>
        <v>0</v>
      </c>
      <c r="P237" s="10">
        <f t="shared" si="23"/>
        <v>0</v>
      </c>
    </row>
    <row r="238" spans="1:16">
      <c r="A238" s="8" t="s">
        <v>43</v>
      </c>
      <c r="B238" s="9" t="s">
        <v>44</v>
      </c>
      <c r="C238" s="10">
        <v>257.60899999999998</v>
      </c>
      <c r="D238" s="10">
        <v>257.60899999999998</v>
      </c>
      <c r="E238" s="10">
        <v>21.900000000000002</v>
      </c>
      <c r="F238" s="10">
        <v>1.921</v>
      </c>
      <c r="G238" s="10">
        <v>0</v>
      </c>
      <c r="H238" s="10">
        <v>3.8420000000000001</v>
      </c>
      <c r="I238" s="10">
        <v>0</v>
      </c>
      <c r="J238" s="10">
        <v>9.6050000000000004</v>
      </c>
      <c r="K238" s="10">
        <f t="shared" si="18"/>
        <v>19.979000000000003</v>
      </c>
      <c r="L238" s="10">
        <f t="shared" si="19"/>
        <v>255.68799999999999</v>
      </c>
      <c r="M238" s="10">
        <f t="shared" si="20"/>
        <v>8.7716894977168955</v>
      </c>
      <c r="N238" s="10">
        <f t="shared" si="21"/>
        <v>253.76699999999997</v>
      </c>
      <c r="O238" s="10">
        <f t="shared" si="22"/>
        <v>18.058000000000003</v>
      </c>
      <c r="P238" s="10">
        <f t="shared" si="23"/>
        <v>17.543378995433791</v>
      </c>
    </row>
    <row r="239" spans="1:16">
      <c r="A239" s="5" t="s">
        <v>136</v>
      </c>
      <c r="B239" s="6" t="s">
        <v>50</v>
      </c>
      <c r="C239" s="7">
        <v>30</v>
      </c>
      <c r="D239" s="7">
        <v>30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30</v>
      </c>
      <c r="M239" s="7">
        <f t="shared" si="20"/>
        <v>0</v>
      </c>
      <c r="N239" s="7">
        <f t="shared" si="21"/>
        <v>30</v>
      </c>
      <c r="O239" s="7">
        <f t="shared" si="22"/>
        <v>0</v>
      </c>
      <c r="P239" s="7">
        <f t="shared" si="23"/>
        <v>0</v>
      </c>
    </row>
    <row r="240" spans="1:16">
      <c r="A240" s="8" t="s">
        <v>86</v>
      </c>
      <c r="B240" s="9" t="s">
        <v>87</v>
      </c>
      <c r="C240" s="10">
        <v>20.038</v>
      </c>
      <c r="D240" s="10">
        <v>20.038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20.038</v>
      </c>
      <c r="M240" s="10">
        <f t="shared" si="20"/>
        <v>0</v>
      </c>
      <c r="N240" s="10">
        <f t="shared" si="21"/>
        <v>20.038</v>
      </c>
      <c r="O240" s="10">
        <f t="shared" si="22"/>
        <v>0</v>
      </c>
      <c r="P240" s="10">
        <f t="shared" si="23"/>
        <v>0</v>
      </c>
    </row>
    <row r="241" spans="1:16">
      <c r="A241" s="8" t="s">
        <v>43</v>
      </c>
      <c r="B241" s="9" t="s">
        <v>44</v>
      </c>
      <c r="C241" s="10">
        <v>9.9619999999999997</v>
      </c>
      <c r="D241" s="10">
        <v>9.9619999999999997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9.9619999999999997</v>
      </c>
      <c r="M241" s="10">
        <f t="shared" si="20"/>
        <v>0</v>
      </c>
      <c r="N241" s="10">
        <f t="shared" si="21"/>
        <v>9.9619999999999997</v>
      </c>
      <c r="O241" s="10">
        <f t="shared" si="22"/>
        <v>0</v>
      </c>
      <c r="P241" s="10">
        <f t="shared" si="23"/>
        <v>0</v>
      </c>
    </row>
    <row r="242" spans="1:16" ht="38.25">
      <c r="A242" s="5" t="s">
        <v>137</v>
      </c>
      <c r="B242" s="6" t="s">
        <v>138</v>
      </c>
      <c r="C242" s="7">
        <v>94133.322</v>
      </c>
      <c r="D242" s="7">
        <v>94133.322</v>
      </c>
      <c r="E242" s="7">
        <v>17211.789960000002</v>
      </c>
      <c r="F242" s="7">
        <v>0</v>
      </c>
      <c r="G242" s="7">
        <v>0</v>
      </c>
      <c r="H242" s="7">
        <v>0</v>
      </c>
      <c r="I242" s="7">
        <v>0</v>
      </c>
      <c r="J242" s="7">
        <v>8663.847099999999</v>
      </c>
      <c r="K242" s="7">
        <f t="shared" si="18"/>
        <v>17211.789960000002</v>
      </c>
      <c r="L242" s="7">
        <f t="shared" si="19"/>
        <v>94133.322</v>
      </c>
      <c r="M242" s="7">
        <f t="shared" si="20"/>
        <v>0</v>
      </c>
      <c r="N242" s="7">
        <f t="shared" si="21"/>
        <v>94133.322</v>
      </c>
      <c r="O242" s="7">
        <f t="shared" si="22"/>
        <v>17211.789960000002</v>
      </c>
      <c r="P242" s="7">
        <f t="shared" si="23"/>
        <v>0</v>
      </c>
    </row>
    <row r="243" spans="1:16">
      <c r="A243" s="8" t="s">
        <v>86</v>
      </c>
      <c r="B243" s="9" t="s">
        <v>87</v>
      </c>
      <c r="C243" s="10">
        <v>94133.322</v>
      </c>
      <c r="D243" s="10">
        <v>94133.322</v>
      </c>
      <c r="E243" s="10">
        <v>17211.789960000002</v>
      </c>
      <c r="F243" s="10">
        <v>0</v>
      </c>
      <c r="G243" s="10">
        <v>0</v>
      </c>
      <c r="H243" s="10">
        <v>0</v>
      </c>
      <c r="I243" s="10">
        <v>0</v>
      </c>
      <c r="J243" s="10">
        <v>8663.847099999999</v>
      </c>
      <c r="K243" s="10">
        <f t="shared" si="18"/>
        <v>17211.789960000002</v>
      </c>
      <c r="L243" s="10">
        <f t="shared" si="19"/>
        <v>94133.322</v>
      </c>
      <c r="M243" s="10">
        <f t="shared" si="20"/>
        <v>0</v>
      </c>
      <c r="N243" s="10">
        <f t="shared" si="21"/>
        <v>94133.322</v>
      </c>
      <c r="O243" s="10">
        <f t="shared" si="22"/>
        <v>17211.789960000002</v>
      </c>
      <c r="P243" s="10">
        <f t="shared" si="23"/>
        <v>0</v>
      </c>
    </row>
    <row r="244" spans="1:16" ht="25.5">
      <c r="A244" s="5" t="s">
        <v>139</v>
      </c>
      <c r="B244" s="6" t="s">
        <v>140</v>
      </c>
      <c r="C244" s="7">
        <v>171114.77800000002</v>
      </c>
      <c r="D244" s="7">
        <v>171114.77800000002</v>
      </c>
      <c r="E244" s="7">
        <v>20193.45981</v>
      </c>
      <c r="F244" s="7">
        <v>0</v>
      </c>
      <c r="G244" s="7">
        <v>0</v>
      </c>
      <c r="H244" s="7">
        <v>0.51422000000000001</v>
      </c>
      <c r="I244" s="7">
        <v>0</v>
      </c>
      <c r="J244" s="7">
        <v>489.88414</v>
      </c>
      <c r="K244" s="7">
        <f t="shared" si="18"/>
        <v>20193.45981</v>
      </c>
      <c r="L244" s="7">
        <f t="shared" si="19"/>
        <v>171114.77800000002</v>
      </c>
      <c r="M244" s="7">
        <f t="shared" si="20"/>
        <v>0</v>
      </c>
      <c r="N244" s="7">
        <f t="shared" si="21"/>
        <v>171114.26378000001</v>
      </c>
      <c r="O244" s="7">
        <f t="shared" si="22"/>
        <v>20192.945589999999</v>
      </c>
      <c r="P244" s="7">
        <f t="shared" si="23"/>
        <v>2.5464680388516347E-3</v>
      </c>
    </row>
    <row r="245" spans="1:16">
      <c r="A245" s="8" t="s">
        <v>29</v>
      </c>
      <c r="B245" s="9" t="s">
        <v>30</v>
      </c>
      <c r="C245" s="10">
        <v>0.41799999999999998</v>
      </c>
      <c r="D245" s="10">
        <v>0.41799999999999998</v>
      </c>
      <c r="E245" s="10">
        <v>0.41799999999999998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0.41799999999999998</v>
      </c>
      <c r="L245" s="10">
        <f t="shared" si="19"/>
        <v>0.41799999999999998</v>
      </c>
      <c r="M245" s="10">
        <f t="shared" si="20"/>
        <v>0</v>
      </c>
      <c r="N245" s="10">
        <f t="shared" si="21"/>
        <v>0.41799999999999998</v>
      </c>
      <c r="O245" s="10">
        <f t="shared" si="22"/>
        <v>0.41799999999999998</v>
      </c>
      <c r="P245" s="10">
        <f t="shared" si="23"/>
        <v>0</v>
      </c>
    </row>
    <row r="246" spans="1:16">
      <c r="A246" s="8" t="s">
        <v>86</v>
      </c>
      <c r="B246" s="9" t="s">
        <v>87</v>
      </c>
      <c r="C246" s="10">
        <v>171114.36000000002</v>
      </c>
      <c r="D246" s="10">
        <v>171114.36000000002</v>
      </c>
      <c r="E246" s="10">
        <v>20193.041809999999</v>
      </c>
      <c r="F246" s="10">
        <v>0</v>
      </c>
      <c r="G246" s="10">
        <v>0</v>
      </c>
      <c r="H246" s="10">
        <v>0.51422000000000001</v>
      </c>
      <c r="I246" s="10">
        <v>0</v>
      </c>
      <c r="J246" s="10">
        <v>489.88414</v>
      </c>
      <c r="K246" s="10">
        <f t="shared" si="18"/>
        <v>20193.041809999999</v>
      </c>
      <c r="L246" s="10">
        <f t="shared" si="19"/>
        <v>171114.36000000002</v>
      </c>
      <c r="M246" s="10">
        <f t="shared" si="20"/>
        <v>0</v>
      </c>
      <c r="N246" s="10">
        <f t="shared" si="21"/>
        <v>171113.84578</v>
      </c>
      <c r="O246" s="10">
        <f t="shared" si="22"/>
        <v>20192.527589999998</v>
      </c>
      <c r="P246" s="10">
        <f t="shared" si="23"/>
        <v>2.5465207512488184E-3</v>
      </c>
    </row>
    <row r="247" spans="1:16" ht="38.25">
      <c r="A247" s="5" t="s">
        <v>141</v>
      </c>
      <c r="B247" s="6" t="s">
        <v>142</v>
      </c>
      <c r="C247" s="7">
        <v>41.724000000000004</v>
      </c>
      <c r="D247" s="7">
        <v>41.724000000000004</v>
      </c>
      <c r="E247" s="7">
        <v>3.91561</v>
      </c>
      <c r="F247" s="7">
        <v>0</v>
      </c>
      <c r="G247" s="7">
        <v>0</v>
      </c>
      <c r="H247" s="7">
        <v>2.6035500000000003</v>
      </c>
      <c r="I247" s="7">
        <v>0</v>
      </c>
      <c r="J247" s="7">
        <v>0</v>
      </c>
      <c r="K247" s="7">
        <f t="shared" si="18"/>
        <v>3.91561</v>
      </c>
      <c r="L247" s="7">
        <f t="shared" si="19"/>
        <v>41.724000000000004</v>
      </c>
      <c r="M247" s="7">
        <f t="shared" si="20"/>
        <v>0</v>
      </c>
      <c r="N247" s="7">
        <f t="shared" si="21"/>
        <v>39.120450000000005</v>
      </c>
      <c r="O247" s="7">
        <f t="shared" si="22"/>
        <v>1.3120599999999998</v>
      </c>
      <c r="P247" s="7">
        <f t="shared" si="23"/>
        <v>66.491555594147528</v>
      </c>
    </row>
    <row r="248" spans="1:16">
      <c r="A248" s="8" t="s">
        <v>29</v>
      </c>
      <c r="B248" s="9" t="s">
        <v>30</v>
      </c>
      <c r="C248" s="10">
        <v>0.35000000000000003</v>
      </c>
      <c r="D248" s="10">
        <v>0.35000000000000003</v>
      </c>
      <c r="E248" s="10">
        <v>1.0280000000000001E-2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1.0280000000000001E-2</v>
      </c>
      <c r="L248" s="10">
        <f t="shared" si="19"/>
        <v>0.35000000000000003</v>
      </c>
      <c r="M248" s="10">
        <f t="shared" si="20"/>
        <v>0</v>
      </c>
      <c r="N248" s="10">
        <f t="shared" si="21"/>
        <v>0.35000000000000003</v>
      </c>
      <c r="O248" s="10">
        <f t="shared" si="22"/>
        <v>1.0280000000000001E-2</v>
      </c>
      <c r="P248" s="10">
        <f t="shared" si="23"/>
        <v>0</v>
      </c>
    </row>
    <row r="249" spans="1:16">
      <c r="A249" s="8" t="s">
        <v>86</v>
      </c>
      <c r="B249" s="9" t="s">
        <v>87</v>
      </c>
      <c r="C249" s="10">
        <v>41.374000000000002</v>
      </c>
      <c r="D249" s="10">
        <v>41.374000000000002</v>
      </c>
      <c r="E249" s="10">
        <v>3.9053300000000002</v>
      </c>
      <c r="F249" s="10">
        <v>0</v>
      </c>
      <c r="G249" s="10">
        <v>0</v>
      </c>
      <c r="H249" s="10">
        <v>2.6035500000000003</v>
      </c>
      <c r="I249" s="10">
        <v>0</v>
      </c>
      <c r="J249" s="10">
        <v>0</v>
      </c>
      <c r="K249" s="10">
        <f t="shared" si="18"/>
        <v>3.9053300000000002</v>
      </c>
      <c r="L249" s="10">
        <f t="shared" si="19"/>
        <v>41.374000000000002</v>
      </c>
      <c r="M249" s="10">
        <f t="shared" si="20"/>
        <v>0</v>
      </c>
      <c r="N249" s="10">
        <f t="shared" si="21"/>
        <v>38.770450000000004</v>
      </c>
      <c r="O249" s="10">
        <f t="shared" si="22"/>
        <v>1.3017799999999999</v>
      </c>
      <c r="P249" s="10">
        <f t="shared" si="23"/>
        <v>66.666581313230893</v>
      </c>
    </row>
    <row r="250" spans="1:16" ht="38.25">
      <c r="A250" s="5" t="s">
        <v>143</v>
      </c>
      <c r="B250" s="6" t="s">
        <v>144</v>
      </c>
      <c r="C250" s="7">
        <v>177.876</v>
      </c>
      <c r="D250" s="7">
        <v>177.876</v>
      </c>
      <c r="E250" s="7">
        <v>9.069189999999999</v>
      </c>
      <c r="F250" s="7">
        <v>0</v>
      </c>
      <c r="G250" s="7">
        <v>0</v>
      </c>
      <c r="H250" s="7">
        <v>6.5632700000000002</v>
      </c>
      <c r="I250" s="7">
        <v>0</v>
      </c>
      <c r="J250" s="7">
        <v>15.22545</v>
      </c>
      <c r="K250" s="7">
        <f t="shared" si="18"/>
        <v>9.069189999999999</v>
      </c>
      <c r="L250" s="7">
        <f t="shared" si="19"/>
        <v>177.876</v>
      </c>
      <c r="M250" s="7">
        <f t="shared" si="20"/>
        <v>0</v>
      </c>
      <c r="N250" s="7">
        <f t="shared" si="21"/>
        <v>171.31273000000002</v>
      </c>
      <c r="O250" s="7">
        <f t="shared" si="22"/>
        <v>2.5059199999999988</v>
      </c>
      <c r="P250" s="7">
        <f t="shared" si="23"/>
        <v>72.368866458856857</v>
      </c>
    </row>
    <row r="251" spans="1:16">
      <c r="A251" s="8" t="s">
        <v>29</v>
      </c>
      <c r="B251" s="9" t="s">
        <v>30</v>
      </c>
      <c r="C251" s="10">
        <v>1.8</v>
      </c>
      <c r="D251" s="10">
        <v>1.8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1.8</v>
      </c>
      <c r="M251" s="10">
        <f t="shared" si="20"/>
        <v>0</v>
      </c>
      <c r="N251" s="10">
        <f t="shared" si="21"/>
        <v>1.8</v>
      </c>
      <c r="O251" s="10">
        <f t="shared" si="22"/>
        <v>0</v>
      </c>
      <c r="P251" s="10">
        <f t="shared" si="23"/>
        <v>0</v>
      </c>
    </row>
    <row r="252" spans="1:16">
      <c r="A252" s="8" t="s">
        <v>86</v>
      </c>
      <c r="B252" s="9" t="s">
        <v>87</v>
      </c>
      <c r="C252" s="10">
        <v>176.07599999999999</v>
      </c>
      <c r="D252" s="10">
        <v>176.07599999999999</v>
      </c>
      <c r="E252" s="10">
        <v>9.069189999999999</v>
      </c>
      <c r="F252" s="10">
        <v>0</v>
      </c>
      <c r="G252" s="10">
        <v>0</v>
      </c>
      <c r="H252" s="10">
        <v>6.5632700000000002</v>
      </c>
      <c r="I252" s="10">
        <v>0</v>
      </c>
      <c r="J252" s="10">
        <v>15.22545</v>
      </c>
      <c r="K252" s="10">
        <f t="shared" si="18"/>
        <v>9.069189999999999</v>
      </c>
      <c r="L252" s="10">
        <f t="shared" si="19"/>
        <v>176.07599999999999</v>
      </c>
      <c r="M252" s="10">
        <f t="shared" si="20"/>
        <v>0</v>
      </c>
      <c r="N252" s="10">
        <f t="shared" si="21"/>
        <v>169.51273</v>
      </c>
      <c r="O252" s="10">
        <f t="shared" si="22"/>
        <v>2.5059199999999988</v>
      </c>
      <c r="P252" s="10">
        <f t="shared" si="23"/>
        <v>72.368866458856857</v>
      </c>
    </row>
    <row r="253" spans="1:16" ht="25.5">
      <c r="A253" s="5" t="s">
        <v>145</v>
      </c>
      <c r="B253" s="6" t="s">
        <v>146</v>
      </c>
      <c r="C253" s="7">
        <v>364.90500000000003</v>
      </c>
      <c r="D253" s="7">
        <v>364.90500000000003</v>
      </c>
      <c r="E253" s="7">
        <v>30.400000000000002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30.400000000000002</v>
      </c>
      <c r="L253" s="7">
        <f t="shared" si="19"/>
        <v>364.90500000000003</v>
      </c>
      <c r="M253" s="7">
        <f t="shared" si="20"/>
        <v>0</v>
      </c>
      <c r="N253" s="7">
        <f t="shared" si="21"/>
        <v>364.90500000000003</v>
      </c>
      <c r="O253" s="7">
        <f t="shared" si="22"/>
        <v>30.400000000000002</v>
      </c>
      <c r="P253" s="7">
        <f t="shared" si="23"/>
        <v>0</v>
      </c>
    </row>
    <row r="254" spans="1:16">
      <c r="A254" s="8" t="s">
        <v>86</v>
      </c>
      <c r="B254" s="9" t="s">
        <v>87</v>
      </c>
      <c r="C254" s="10">
        <v>364.90500000000003</v>
      </c>
      <c r="D254" s="10">
        <v>364.90500000000003</v>
      </c>
      <c r="E254" s="10">
        <v>30.400000000000002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30.400000000000002</v>
      </c>
      <c r="L254" s="10">
        <f t="shared" si="19"/>
        <v>364.90500000000003</v>
      </c>
      <c r="M254" s="10">
        <f t="shared" si="20"/>
        <v>0</v>
      </c>
      <c r="N254" s="10">
        <f t="shared" si="21"/>
        <v>364.90500000000003</v>
      </c>
      <c r="O254" s="10">
        <f t="shared" si="22"/>
        <v>30.400000000000002</v>
      </c>
      <c r="P254" s="10">
        <f t="shared" si="23"/>
        <v>0</v>
      </c>
    </row>
    <row r="255" spans="1:16" ht="25.5">
      <c r="A255" s="5" t="s">
        <v>147</v>
      </c>
      <c r="B255" s="6" t="s">
        <v>148</v>
      </c>
      <c r="C255" s="7">
        <v>4.2439999999999998</v>
      </c>
      <c r="D255" s="7">
        <v>4.2439999999999998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0</v>
      </c>
      <c r="L255" s="7">
        <f t="shared" si="19"/>
        <v>4.2439999999999998</v>
      </c>
      <c r="M255" s="7">
        <f t="shared" si="20"/>
        <v>0</v>
      </c>
      <c r="N255" s="7">
        <f t="shared" si="21"/>
        <v>4.2439999999999998</v>
      </c>
      <c r="O255" s="7">
        <f t="shared" si="22"/>
        <v>0</v>
      </c>
      <c r="P255" s="7">
        <f t="shared" si="23"/>
        <v>0</v>
      </c>
    </row>
    <row r="256" spans="1:16">
      <c r="A256" s="8" t="s">
        <v>86</v>
      </c>
      <c r="B256" s="9" t="s">
        <v>87</v>
      </c>
      <c r="C256" s="10">
        <v>4.2439999999999998</v>
      </c>
      <c r="D256" s="10">
        <v>4.2439999999999998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</v>
      </c>
      <c r="L256" s="10">
        <f t="shared" si="19"/>
        <v>4.2439999999999998</v>
      </c>
      <c r="M256" s="10">
        <f t="shared" si="20"/>
        <v>0</v>
      </c>
      <c r="N256" s="10">
        <f t="shared" si="21"/>
        <v>4.2439999999999998</v>
      </c>
      <c r="O256" s="10">
        <f t="shared" si="22"/>
        <v>0</v>
      </c>
      <c r="P256" s="10">
        <f t="shared" si="23"/>
        <v>0</v>
      </c>
    </row>
    <row r="257" spans="1:16" ht="25.5">
      <c r="A257" s="5" t="s">
        <v>149</v>
      </c>
      <c r="B257" s="6" t="s">
        <v>150</v>
      </c>
      <c r="C257" s="7">
        <v>3002.6950000000002</v>
      </c>
      <c r="D257" s="7">
        <v>3002.6950000000002</v>
      </c>
      <c r="E257" s="7">
        <v>246.92500000000001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246.92500000000001</v>
      </c>
      <c r="L257" s="7">
        <f t="shared" si="19"/>
        <v>3002.6950000000002</v>
      </c>
      <c r="M257" s="7">
        <f t="shared" si="20"/>
        <v>0</v>
      </c>
      <c r="N257" s="7">
        <f t="shared" si="21"/>
        <v>3002.6950000000002</v>
      </c>
      <c r="O257" s="7">
        <f t="shared" si="22"/>
        <v>246.92500000000001</v>
      </c>
      <c r="P257" s="7">
        <f t="shared" si="23"/>
        <v>0</v>
      </c>
    </row>
    <row r="258" spans="1:16" ht="25.5">
      <c r="A258" s="8" t="s">
        <v>55</v>
      </c>
      <c r="B258" s="9" t="s">
        <v>56</v>
      </c>
      <c r="C258" s="10">
        <v>3002.6950000000002</v>
      </c>
      <c r="D258" s="10">
        <v>3002.6950000000002</v>
      </c>
      <c r="E258" s="10">
        <v>246.92500000000001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246.92500000000001</v>
      </c>
      <c r="L258" s="10">
        <f t="shared" si="19"/>
        <v>3002.6950000000002</v>
      </c>
      <c r="M258" s="10">
        <f t="shared" si="20"/>
        <v>0</v>
      </c>
      <c r="N258" s="10">
        <f t="shared" si="21"/>
        <v>3002.6950000000002</v>
      </c>
      <c r="O258" s="10">
        <f t="shared" si="22"/>
        <v>246.92500000000001</v>
      </c>
      <c r="P258" s="10">
        <f t="shared" si="23"/>
        <v>0</v>
      </c>
    </row>
    <row r="259" spans="1:16">
      <c r="A259" s="5" t="s">
        <v>151</v>
      </c>
      <c r="B259" s="6" t="s">
        <v>152</v>
      </c>
      <c r="C259" s="7">
        <v>2188.2050000000004</v>
      </c>
      <c r="D259" s="7">
        <v>2188.2050000000004</v>
      </c>
      <c r="E259" s="7">
        <v>182.35</v>
      </c>
      <c r="F259" s="7">
        <v>0</v>
      </c>
      <c r="G259" s="7">
        <v>0</v>
      </c>
      <c r="H259" s="7">
        <v>0</v>
      </c>
      <c r="I259" s="7">
        <v>0</v>
      </c>
      <c r="J259" s="7">
        <v>50.820050000000002</v>
      </c>
      <c r="K259" s="7">
        <f t="shared" si="18"/>
        <v>182.35</v>
      </c>
      <c r="L259" s="7">
        <f t="shared" si="19"/>
        <v>2188.2050000000004</v>
      </c>
      <c r="M259" s="7">
        <f t="shared" si="20"/>
        <v>0</v>
      </c>
      <c r="N259" s="7">
        <f t="shared" si="21"/>
        <v>2188.2050000000004</v>
      </c>
      <c r="O259" s="7">
        <f t="shared" si="22"/>
        <v>182.35</v>
      </c>
      <c r="P259" s="7">
        <f t="shared" si="23"/>
        <v>0</v>
      </c>
    </row>
    <row r="260" spans="1:16">
      <c r="A260" s="8" t="s">
        <v>29</v>
      </c>
      <c r="B260" s="9" t="s">
        <v>30</v>
      </c>
      <c r="C260" s="10">
        <v>0.20400000000000001</v>
      </c>
      <c r="D260" s="10">
        <v>0.20400000000000001</v>
      </c>
      <c r="E260" s="10">
        <v>1.7000000000000001E-2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1.7000000000000001E-2</v>
      </c>
      <c r="L260" s="10">
        <f t="shared" si="19"/>
        <v>0.20400000000000001</v>
      </c>
      <c r="M260" s="10">
        <f t="shared" si="20"/>
        <v>0</v>
      </c>
      <c r="N260" s="10">
        <f t="shared" si="21"/>
        <v>0.20400000000000001</v>
      </c>
      <c r="O260" s="10">
        <f t="shared" si="22"/>
        <v>1.7000000000000001E-2</v>
      </c>
      <c r="P260" s="10">
        <f t="shared" si="23"/>
        <v>0</v>
      </c>
    </row>
    <row r="261" spans="1:16">
      <c r="A261" s="8" t="s">
        <v>86</v>
      </c>
      <c r="B261" s="9" t="s">
        <v>87</v>
      </c>
      <c r="C261" s="10">
        <v>2188.0010000000002</v>
      </c>
      <c r="D261" s="10">
        <v>2188.0010000000002</v>
      </c>
      <c r="E261" s="10">
        <v>182.333</v>
      </c>
      <c r="F261" s="10">
        <v>0</v>
      </c>
      <c r="G261" s="10">
        <v>0</v>
      </c>
      <c r="H261" s="10">
        <v>0</v>
      </c>
      <c r="I261" s="10">
        <v>0</v>
      </c>
      <c r="J261" s="10">
        <v>50.820050000000002</v>
      </c>
      <c r="K261" s="10">
        <f t="shared" si="18"/>
        <v>182.333</v>
      </c>
      <c r="L261" s="10">
        <f t="shared" si="19"/>
        <v>2188.0010000000002</v>
      </c>
      <c r="M261" s="10">
        <f t="shared" si="20"/>
        <v>0</v>
      </c>
      <c r="N261" s="10">
        <f t="shared" si="21"/>
        <v>2188.0010000000002</v>
      </c>
      <c r="O261" s="10">
        <f t="shared" si="22"/>
        <v>182.333</v>
      </c>
      <c r="P261" s="10">
        <f t="shared" si="23"/>
        <v>0</v>
      </c>
    </row>
    <row r="262" spans="1:16">
      <c r="A262" s="5" t="s">
        <v>153</v>
      </c>
      <c r="B262" s="6" t="s">
        <v>154</v>
      </c>
      <c r="C262" s="7">
        <v>710.32400000000007</v>
      </c>
      <c r="D262" s="7">
        <v>710.32400000000007</v>
      </c>
      <c r="E262" s="7">
        <v>59.192999999999998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325" si="24">E262-F262</f>
        <v>59.192999999999998</v>
      </c>
      <c r="L262" s="7">
        <f t="shared" ref="L262:L325" si="25">D262-F262</f>
        <v>710.32400000000007</v>
      </c>
      <c r="M262" s="7">
        <f t="shared" ref="M262:M325" si="26">IF(E262=0,0,(F262/E262)*100)</f>
        <v>0</v>
      </c>
      <c r="N262" s="7">
        <f t="shared" ref="N262:N325" si="27">D262-H262</f>
        <v>710.32400000000007</v>
      </c>
      <c r="O262" s="7">
        <f t="shared" ref="O262:O325" si="28">E262-H262</f>
        <v>59.192999999999998</v>
      </c>
      <c r="P262" s="7">
        <f t="shared" ref="P262:P325" si="29">IF(E262=0,0,(H262/E262)*100)</f>
        <v>0</v>
      </c>
    </row>
    <row r="263" spans="1:16">
      <c r="A263" s="8" t="s">
        <v>29</v>
      </c>
      <c r="B263" s="9" t="s">
        <v>30</v>
      </c>
      <c r="C263" s="10">
        <v>0.12</v>
      </c>
      <c r="D263" s="10">
        <v>0.12</v>
      </c>
      <c r="E263" s="10">
        <v>0.01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0.01</v>
      </c>
      <c r="L263" s="10">
        <f t="shared" si="25"/>
        <v>0.12</v>
      </c>
      <c r="M263" s="10">
        <f t="shared" si="26"/>
        <v>0</v>
      </c>
      <c r="N263" s="10">
        <f t="shared" si="27"/>
        <v>0.12</v>
      </c>
      <c r="O263" s="10">
        <f t="shared" si="28"/>
        <v>0.01</v>
      </c>
      <c r="P263" s="10">
        <f t="shared" si="29"/>
        <v>0</v>
      </c>
    </row>
    <row r="264" spans="1:16">
      <c r="A264" s="8" t="s">
        <v>86</v>
      </c>
      <c r="B264" s="9" t="s">
        <v>87</v>
      </c>
      <c r="C264" s="10">
        <v>710.20400000000006</v>
      </c>
      <c r="D264" s="10">
        <v>710.20400000000006</v>
      </c>
      <c r="E264" s="10">
        <v>59.183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59.183</v>
      </c>
      <c r="L264" s="10">
        <f t="shared" si="25"/>
        <v>710.20400000000006</v>
      </c>
      <c r="M264" s="10">
        <f t="shared" si="26"/>
        <v>0</v>
      </c>
      <c r="N264" s="10">
        <f t="shared" si="27"/>
        <v>710.20400000000006</v>
      </c>
      <c r="O264" s="10">
        <f t="shared" si="28"/>
        <v>59.183</v>
      </c>
      <c r="P264" s="10">
        <f t="shared" si="29"/>
        <v>0</v>
      </c>
    </row>
    <row r="265" spans="1:16">
      <c r="A265" s="5" t="s">
        <v>155</v>
      </c>
      <c r="B265" s="6" t="s">
        <v>156</v>
      </c>
      <c r="C265" s="7">
        <v>151507.451</v>
      </c>
      <c r="D265" s="7">
        <v>135795.55099999998</v>
      </c>
      <c r="E265" s="7">
        <v>8858.5869999999995</v>
      </c>
      <c r="F265" s="7">
        <v>72.239999999999995</v>
      </c>
      <c r="G265" s="7">
        <v>0</v>
      </c>
      <c r="H265" s="7">
        <v>92.006410000000002</v>
      </c>
      <c r="I265" s="7">
        <v>4.3135899999999996</v>
      </c>
      <c r="J265" s="7">
        <v>604.34500000000003</v>
      </c>
      <c r="K265" s="7">
        <f t="shared" si="24"/>
        <v>8786.3469999999998</v>
      </c>
      <c r="L265" s="7">
        <f t="shared" si="25"/>
        <v>135723.31099999999</v>
      </c>
      <c r="M265" s="7">
        <f t="shared" si="26"/>
        <v>0.81547994053679207</v>
      </c>
      <c r="N265" s="7">
        <f t="shared" si="27"/>
        <v>135703.54458999998</v>
      </c>
      <c r="O265" s="7">
        <f t="shared" si="28"/>
        <v>8766.5805899999996</v>
      </c>
      <c r="P265" s="7">
        <f t="shared" si="29"/>
        <v>1.0386127042608491</v>
      </c>
    </row>
    <row r="266" spans="1:16">
      <c r="A266" s="8" t="s">
        <v>29</v>
      </c>
      <c r="B266" s="9" t="s">
        <v>30</v>
      </c>
      <c r="C266" s="10">
        <v>4.8</v>
      </c>
      <c r="D266" s="10">
        <v>4.8</v>
      </c>
      <c r="E266" s="10">
        <v>0.4</v>
      </c>
      <c r="F266" s="10">
        <v>0</v>
      </c>
      <c r="G266" s="10">
        <v>0</v>
      </c>
      <c r="H266" s="10">
        <v>-1.359E-2</v>
      </c>
      <c r="I266" s="10">
        <v>1.359E-2</v>
      </c>
      <c r="J266" s="10">
        <v>0</v>
      </c>
      <c r="K266" s="10">
        <f t="shared" si="24"/>
        <v>0.4</v>
      </c>
      <c r="L266" s="10">
        <f t="shared" si="25"/>
        <v>4.8</v>
      </c>
      <c r="M266" s="10">
        <f t="shared" si="26"/>
        <v>0</v>
      </c>
      <c r="N266" s="10">
        <f t="shared" si="27"/>
        <v>4.8135899999999996</v>
      </c>
      <c r="O266" s="10">
        <f t="shared" si="28"/>
        <v>0.41359000000000001</v>
      </c>
      <c r="P266" s="10">
        <f t="shared" si="29"/>
        <v>-3.3975</v>
      </c>
    </row>
    <row r="267" spans="1:16">
      <c r="A267" s="8" t="s">
        <v>86</v>
      </c>
      <c r="B267" s="9" t="s">
        <v>87</v>
      </c>
      <c r="C267" s="10">
        <v>151502.65100000001</v>
      </c>
      <c r="D267" s="10">
        <v>135790.75099999999</v>
      </c>
      <c r="E267" s="10">
        <v>8858.1869999999999</v>
      </c>
      <c r="F267" s="10">
        <v>72.239999999999995</v>
      </c>
      <c r="G267" s="10">
        <v>0</v>
      </c>
      <c r="H267" s="10">
        <v>92.02</v>
      </c>
      <c r="I267" s="10">
        <v>4.3</v>
      </c>
      <c r="J267" s="10">
        <v>604.34500000000003</v>
      </c>
      <c r="K267" s="10">
        <f t="shared" si="24"/>
        <v>8785.9470000000001</v>
      </c>
      <c r="L267" s="10">
        <f t="shared" si="25"/>
        <v>135718.511</v>
      </c>
      <c r="M267" s="10">
        <f t="shared" si="26"/>
        <v>0.81551676432208975</v>
      </c>
      <c r="N267" s="10">
        <f t="shared" si="27"/>
        <v>135698.731</v>
      </c>
      <c r="O267" s="10">
        <f t="shared" si="28"/>
        <v>8766.1669999999995</v>
      </c>
      <c r="P267" s="10">
        <f t="shared" si="29"/>
        <v>1.0388130212198048</v>
      </c>
    </row>
    <row r="268" spans="1:16" ht="25.5">
      <c r="A268" s="5" t="s">
        <v>157</v>
      </c>
      <c r="B268" s="6" t="s">
        <v>158</v>
      </c>
      <c r="C268" s="7">
        <v>10804.263999999999</v>
      </c>
      <c r="D268" s="7">
        <v>10804.263999999999</v>
      </c>
      <c r="E268" s="7">
        <v>1000.355</v>
      </c>
      <c r="F268" s="7">
        <v>0</v>
      </c>
      <c r="G268" s="7">
        <v>0</v>
      </c>
      <c r="H268" s="7">
        <v>0</v>
      </c>
      <c r="I268" s="7">
        <v>0</v>
      </c>
      <c r="J268" s="7">
        <v>55.368480000000005</v>
      </c>
      <c r="K268" s="7">
        <f t="shared" si="24"/>
        <v>1000.355</v>
      </c>
      <c r="L268" s="7">
        <f t="shared" si="25"/>
        <v>10804.263999999999</v>
      </c>
      <c r="M268" s="7">
        <f t="shared" si="26"/>
        <v>0</v>
      </c>
      <c r="N268" s="7">
        <f t="shared" si="27"/>
        <v>10804.263999999999</v>
      </c>
      <c r="O268" s="7">
        <f t="shared" si="28"/>
        <v>1000.355</v>
      </c>
      <c r="P268" s="7">
        <f t="shared" si="29"/>
        <v>0</v>
      </c>
    </row>
    <row r="269" spans="1:16">
      <c r="A269" s="8" t="s">
        <v>29</v>
      </c>
      <c r="B269" s="9" t="s">
        <v>30</v>
      </c>
      <c r="C269" s="10">
        <v>3.996</v>
      </c>
      <c r="D269" s="10">
        <v>3.996</v>
      </c>
      <c r="E269" s="10">
        <v>0.33300000000000002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0.33300000000000002</v>
      </c>
      <c r="L269" s="10">
        <f t="shared" si="25"/>
        <v>3.996</v>
      </c>
      <c r="M269" s="10">
        <f t="shared" si="26"/>
        <v>0</v>
      </c>
      <c r="N269" s="10">
        <f t="shared" si="27"/>
        <v>3.996</v>
      </c>
      <c r="O269" s="10">
        <f t="shared" si="28"/>
        <v>0.33300000000000002</v>
      </c>
      <c r="P269" s="10">
        <f t="shared" si="29"/>
        <v>0</v>
      </c>
    </row>
    <row r="270" spans="1:16">
      <c r="A270" s="8" t="s">
        <v>86</v>
      </c>
      <c r="B270" s="9" t="s">
        <v>87</v>
      </c>
      <c r="C270" s="10">
        <v>10800.268</v>
      </c>
      <c r="D270" s="10">
        <v>10800.268</v>
      </c>
      <c r="E270" s="10">
        <v>1000.022</v>
      </c>
      <c r="F270" s="10">
        <v>0</v>
      </c>
      <c r="G270" s="10">
        <v>0</v>
      </c>
      <c r="H270" s="10">
        <v>0</v>
      </c>
      <c r="I270" s="10">
        <v>0</v>
      </c>
      <c r="J270" s="10">
        <v>55.368480000000005</v>
      </c>
      <c r="K270" s="10">
        <f t="shared" si="24"/>
        <v>1000.022</v>
      </c>
      <c r="L270" s="10">
        <f t="shared" si="25"/>
        <v>10800.268</v>
      </c>
      <c r="M270" s="10">
        <f t="shared" si="26"/>
        <v>0</v>
      </c>
      <c r="N270" s="10">
        <f t="shared" si="27"/>
        <v>10800.268</v>
      </c>
      <c r="O270" s="10">
        <f t="shared" si="28"/>
        <v>1000.022</v>
      </c>
      <c r="P270" s="10">
        <f t="shared" si="29"/>
        <v>0</v>
      </c>
    </row>
    <row r="271" spans="1:16">
      <c r="A271" s="5" t="s">
        <v>159</v>
      </c>
      <c r="B271" s="6" t="s">
        <v>160</v>
      </c>
      <c r="C271" s="7">
        <v>35727.302000000003</v>
      </c>
      <c r="D271" s="7">
        <v>35727.302000000003</v>
      </c>
      <c r="E271" s="7">
        <v>2897.2750000000001</v>
      </c>
      <c r="F271" s="7">
        <v>0</v>
      </c>
      <c r="G271" s="7">
        <v>0</v>
      </c>
      <c r="H271" s="7">
        <v>-0.26288</v>
      </c>
      <c r="I271" s="7">
        <v>1.8955200000000001</v>
      </c>
      <c r="J271" s="7">
        <v>170.71004000000002</v>
      </c>
      <c r="K271" s="7">
        <f t="shared" si="24"/>
        <v>2897.2750000000001</v>
      </c>
      <c r="L271" s="7">
        <f t="shared" si="25"/>
        <v>35727.302000000003</v>
      </c>
      <c r="M271" s="7">
        <f t="shared" si="26"/>
        <v>0</v>
      </c>
      <c r="N271" s="7">
        <f t="shared" si="27"/>
        <v>35727.564880000005</v>
      </c>
      <c r="O271" s="7">
        <f t="shared" si="28"/>
        <v>2897.5378800000003</v>
      </c>
      <c r="P271" s="7">
        <f t="shared" si="29"/>
        <v>-9.0733534096694313E-3</v>
      </c>
    </row>
    <row r="272" spans="1:16">
      <c r="A272" s="8" t="s">
        <v>29</v>
      </c>
      <c r="B272" s="9" t="s">
        <v>30</v>
      </c>
      <c r="C272" s="10">
        <v>1.8</v>
      </c>
      <c r="D272" s="10">
        <v>1.8</v>
      </c>
      <c r="E272" s="10">
        <v>0.15</v>
      </c>
      <c r="F272" s="10">
        <v>0</v>
      </c>
      <c r="G272" s="10">
        <v>0</v>
      </c>
      <c r="H272" s="10">
        <v>-1.2880000000000001E-2</v>
      </c>
      <c r="I272" s="10">
        <v>1.2880000000000001E-2</v>
      </c>
      <c r="J272" s="10">
        <v>0</v>
      </c>
      <c r="K272" s="10">
        <f t="shared" si="24"/>
        <v>0.15</v>
      </c>
      <c r="L272" s="10">
        <f t="shared" si="25"/>
        <v>1.8</v>
      </c>
      <c r="M272" s="10">
        <f t="shared" si="26"/>
        <v>0</v>
      </c>
      <c r="N272" s="10">
        <f t="shared" si="27"/>
        <v>1.81288</v>
      </c>
      <c r="O272" s="10">
        <f t="shared" si="28"/>
        <v>0.16288</v>
      </c>
      <c r="P272" s="10">
        <f t="shared" si="29"/>
        <v>-8.5866666666666678</v>
      </c>
    </row>
    <row r="273" spans="1:16">
      <c r="A273" s="8" t="s">
        <v>86</v>
      </c>
      <c r="B273" s="9" t="s">
        <v>87</v>
      </c>
      <c r="C273" s="10">
        <v>35725.502</v>
      </c>
      <c r="D273" s="10">
        <v>35725.502</v>
      </c>
      <c r="E273" s="10">
        <v>2897.125</v>
      </c>
      <c r="F273" s="10">
        <v>0</v>
      </c>
      <c r="G273" s="10">
        <v>0</v>
      </c>
      <c r="H273" s="10">
        <v>-0.25</v>
      </c>
      <c r="I273" s="10">
        <v>1.8826400000000001</v>
      </c>
      <c r="J273" s="10">
        <v>170.71004000000002</v>
      </c>
      <c r="K273" s="10">
        <f t="shared" si="24"/>
        <v>2897.125</v>
      </c>
      <c r="L273" s="10">
        <f t="shared" si="25"/>
        <v>35725.502</v>
      </c>
      <c r="M273" s="10">
        <f t="shared" si="26"/>
        <v>0</v>
      </c>
      <c r="N273" s="10">
        <f t="shared" si="27"/>
        <v>35725.752</v>
      </c>
      <c r="O273" s="10">
        <f t="shared" si="28"/>
        <v>2897.375</v>
      </c>
      <c r="P273" s="10">
        <f t="shared" si="29"/>
        <v>-8.6292445096431813E-3</v>
      </c>
    </row>
    <row r="274" spans="1:16">
      <c r="A274" s="5" t="s">
        <v>161</v>
      </c>
      <c r="B274" s="6" t="s">
        <v>162</v>
      </c>
      <c r="C274" s="7">
        <v>1846.298</v>
      </c>
      <c r="D274" s="7">
        <v>1846.298</v>
      </c>
      <c r="E274" s="7">
        <v>153.858</v>
      </c>
      <c r="F274" s="7">
        <v>0</v>
      </c>
      <c r="G274" s="7">
        <v>0</v>
      </c>
      <c r="H274" s="7">
        <v>0</v>
      </c>
      <c r="I274" s="7">
        <v>0</v>
      </c>
      <c r="J274" s="7">
        <v>2.0270000000000001</v>
      </c>
      <c r="K274" s="7">
        <f t="shared" si="24"/>
        <v>153.858</v>
      </c>
      <c r="L274" s="7">
        <f t="shared" si="25"/>
        <v>1846.298</v>
      </c>
      <c r="M274" s="7">
        <f t="shared" si="26"/>
        <v>0</v>
      </c>
      <c r="N274" s="7">
        <f t="shared" si="27"/>
        <v>1846.298</v>
      </c>
      <c r="O274" s="7">
        <f t="shared" si="28"/>
        <v>153.858</v>
      </c>
      <c r="P274" s="7">
        <f t="shared" si="29"/>
        <v>0</v>
      </c>
    </row>
    <row r="275" spans="1:16">
      <c r="A275" s="8" t="s">
        <v>29</v>
      </c>
      <c r="B275" s="9" t="s">
        <v>30</v>
      </c>
      <c r="C275" s="10">
        <v>0.12</v>
      </c>
      <c r="D275" s="10">
        <v>0.12</v>
      </c>
      <c r="E275" s="10">
        <v>0.01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0.01</v>
      </c>
      <c r="L275" s="10">
        <f t="shared" si="25"/>
        <v>0.12</v>
      </c>
      <c r="M275" s="10">
        <f t="shared" si="26"/>
        <v>0</v>
      </c>
      <c r="N275" s="10">
        <f t="shared" si="27"/>
        <v>0.12</v>
      </c>
      <c r="O275" s="10">
        <f t="shared" si="28"/>
        <v>0.01</v>
      </c>
      <c r="P275" s="10">
        <f t="shared" si="29"/>
        <v>0</v>
      </c>
    </row>
    <row r="276" spans="1:16">
      <c r="A276" s="8" t="s">
        <v>86</v>
      </c>
      <c r="B276" s="9" t="s">
        <v>87</v>
      </c>
      <c r="C276" s="10">
        <v>1846.1780000000001</v>
      </c>
      <c r="D276" s="10">
        <v>1846.1780000000001</v>
      </c>
      <c r="E276" s="10">
        <v>153.84800000000001</v>
      </c>
      <c r="F276" s="10">
        <v>0</v>
      </c>
      <c r="G276" s="10">
        <v>0</v>
      </c>
      <c r="H276" s="10">
        <v>0</v>
      </c>
      <c r="I276" s="10">
        <v>0</v>
      </c>
      <c r="J276" s="10">
        <v>2.0270000000000001</v>
      </c>
      <c r="K276" s="10">
        <f t="shared" si="24"/>
        <v>153.84800000000001</v>
      </c>
      <c r="L276" s="10">
        <f t="shared" si="25"/>
        <v>1846.1780000000001</v>
      </c>
      <c r="M276" s="10">
        <f t="shared" si="26"/>
        <v>0</v>
      </c>
      <c r="N276" s="10">
        <f t="shared" si="27"/>
        <v>1846.1780000000001</v>
      </c>
      <c r="O276" s="10">
        <f t="shared" si="28"/>
        <v>153.84800000000001</v>
      </c>
      <c r="P276" s="10">
        <f t="shared" si="29"/>
        <v>0</v>
      </c>
    </row>
    <row r="277" spans="1:16" ht="25.5">
      <c r="A277" s="5" t="s">
        <v>163</v>
      </c>
      <c r="B277" s="6" t="s">
        <v>164</v>
      </c>
      <c r="C277" s="7">
        <v>35831.865000000005</v>
      </c>
      <c r="D277" s="7">
        <v>30946.265000000003</v>
      </c>
      <c r="E277" s="7">
        <v>2281.739</v>
      </c>
      <c r="F277" s="7">
        <v>0</v>
      </c>
      <c r="G277" s="7">
        <v>0</v>
      </c>
      <c r="H277" s="7">
        <v>-8.7081599999999995</v>
      </c>
      <c r="I277" s="7">
        <v>9.2081599999999995</v>
      </c>
      <c r="J277" s="7">
        <v>184.61248000000001</v>
      </c>
      <c r="K277" s="7">
        <f t="shared" si="24"/>
        <v>2281.739</v>
      </c>
      <c r="L277" s="7">
        <f t="shared" si="25"/>
        <v>30946.265000000003</v>
      </c>
      <c r="M277" s="7">
        <f t="shared" si="26"/>
        <v>0</v>
      </c>
      <c r="N277" s="7">
        <f t="shared" si="27"/>
        <v>30954.973160000001</v>
      </c>
      <c r="O277" s="7">
        <f t="shared" si="28"/>
        <v>2290.4471600000002</v>
      </c>
      <c r="P277" s="7">
        <f t="shared" si="29"/>
        <v>-0.38164575352395691</v>
      </c>
    </row>
    <row r="278" spans="1:16">
      <c r="A278" s="8" t="s">
        <v>29</v>
      </c>
      <c r="B278" s="9" t="s">
        <v>30</v>
      </c>
      <c r="C278" s="10">
        <v>2.4</v>
      </c>
      <c r="D278" s="10">
        <v>2.4</v>
      </c>
      <c r="E278" s="10">
        <v>0.2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0.2</v>
      </c>
      <c r="L278" s="10">
        <f t="shared" si="25"/>
        <v>2.4</v>
      </c>
      <c r="M278" s="10">
        <f t="shared" si="26"/>
        <v>0</v>
      </c>
      <c r="N278" s="10">
        <f t="shared" si="27"/>
        <v>2.4</v>
      </c>
      <c r="O278" s="10">
        <f t="shared" si="28"/>
        <v>0.2</v>
      </c>
      <c r="P278" s="10">
        <f t="shared" si="29"/>
        <v>0</v>
      </c>
    </row>
    <row r="279" spans="1:16">
      <c r="A279" s="8" t="s">
        <v>86</v>
      </c>
      <c r="B279" s="9" t="s">
        <v>87</v>
      </c>
      <c r="C279" s="10">
        <v>35829.465000000004</v>
      </c>
      <c r="D279" s="10">
        <v>30943.865000000002</v>
      </c>
      <c r="E279" s="10">
        <v>2281.5390000000002</v>
      </c>
      <c r="F279" s="10">
        <v>0</v>
      </c>
      <c r="G279" s="10">
        <v>0</v>
      </c>
      <c r="H279" s="10">
        <v>-8.7081599999999995</v>
      </c>
      <c r="I279" s="10">
        <v>9.2081599999999995</v>
      </c>
      <c r="J279" s="10">
        <v>184.61248000000001</v>
      </c>
      <c r="K279" s="10">
        <f t="shared" si="24"/>
        <v>2281.5390000000002</v>
      </c>
      <c r="L279" s="10">
        <f t="shared" si="25"/>
        <v>30943.865000000002</v>
      </c>
      <c r="M279" s="10">
        <f t="shared" si="26"/>
        <v>0</v>
      </c>
      <c r="N279" s="10">
        <f t="shared" si="27"/>
        <v>30952.57316</v>
      </c>
      <c r="O279" s="10">
        <f t="shared" si="28"/>
        <v>2290.2471600000003</v>
      </c>
      <c r="P279" s="10">
        <f t="shared" si="29"/>
        <v>-0.3816792086394315</v>
      </c>
    </row>
    <row r="280" spans="1:16" ht="25.5">
      <c r="A280" s="5" t="s">
        <v>165</v>
      </c>
      <c r="B280" s="6" t="s">
        <v>166</v>
      </c>
      <c r="C280" s="7">
        <v>0</v>
      </c>
      <c r="D280" s="7">
        <v>612</v>
      </c>
      <c r="E280" s="7">
        <v>68</v>
      </c>
      <c r="F280" s="7">
        <v>0</v>
      </c>
      <c r="G280" s="7">
        <v>0</v>
      </c>
      <c r="H280" s="7">
        <v>0</v>
      </c>
      <c r="I280" s="7">
        <v>0</v>
      </c>
      <c r="J280" s="7">
        <v>28.58202</v>
      </c>
      <c r="K280" s="7">
        <f t="shared" si="24"/>
        <v>68</v>
      </c>
      <c r="L280" s="7">
        <f t="shared" si="25"/>
        <v>612</v>
      </c>
      <c r="M280" s="7">
        <f t="shared" si="26"/>
        <v>0</v>
      </c>
      <c r="N280" s="7">
        <f t="shared" si="27"/>
        <v>612</v>
      </c>
      <c r="O280" s="7">
        <f t="shared" si="28"/>
        <v>68</v>
      </c>
      <c r="P280" s="7">
        <f t="shared" si="29"/>
        <v>0</v>
      </c>
    </row>
    <row r="281" spans="1:16">
      <c r="A281" s="8" t="s">
        <v>86</v>
      </c>
      <c r="B281" s="9" t="s">
        <v>87</v>
      </c>
      <c r="C281" s="10">
        <v>0</v>
      </c>
      <c r="D281" s="10">
        <v>612</v>
      </c>
      <c r="E281" s="10">
        <v>68</v>
      </c>
      <c r="F281" s="10">
        <v>0</v>
      </c>
      <c r="G281" s="10">
        <v>0</v>
      </c>
      <c r="H281" s="10">
        <v>0</v>
      </c>
      <c r="I281" s="10">
        <v>0</v>
      </c>
      <c r="J281" s="10">
        <v>28.58202</v>
      </c>
      <c r="K281" s="10">
        <f t="shared" si="24"/>
        <v>68</v>
      </c>
      <c r="L281" s="10">
        <f t="shared" si="25"/>
        <v>612</v>
      </c>
      <c r="M281" s="10">
        <f t="shared" si="26"/>
        <v>0</v>
      </c>
      <c r="N281" s="10">
        <f t="shared" si="27"/>
        <v>612</v>
      </c>
      <c r="O281" s="10">
        <f t="shared" si="28"/>
        <v>68</v>
      </c>
      <c r="P281" s="10">
        <f t="shared" si="29"/>
        <v>0</v>
      </c>
    </row>
    <row r="282" spans="1:16" ht="25.5">
      <c r="A282" s="5" t="s">
        <v>167</v>
      </c>
      <c r="B282" s="6" t="s">
        <v>168</v>
      </c>
      <c r="C282" s="7">
        <v>500.6</v>
      </c>
      <c r="D282" s="7">
        <v>500.6</v>
      </c>
      <c r="E282" s="7">
        <v>45.853999999999999</v>
      </c>
      <c r="F282" s="7">
        <v>0</v>
      </c>
      <c r="G282" s="7">
        <v>0</v>
      </c>
      <c r="H282" s="7">
        <v>0</v>
      </c>
      <c r="I282" s="7">
        <v>0</v>
      </c>
      <c r="J282" s="7">
        <v>18.689419999999998</v>
      </c>
      <c r="K282" s="7">
        <f t="shared" si="24"/>
        <v>45.853999999999999</v>
      </c>
      <c r="L282" s="7">
        <f t="shared" si="25"/>
        <v>500.6</v>
      </c>
      <c r="M282" s="7">
        <f t="shared" si="26"/>
        <v>0</v>
      </c>
      <c r="N282" s="7">
        <f t="shared" si="27"/>
        <v>500.6</v>
      </c>
      <c r="O282" s="7">
        <f t="shared" si="28"/>
        <v>45.853999999999999</v>
      </c>
      <c r="P282" s="7">
        <f t="shared" si="29"/>
        <v>0</v>
      </c>
    </row>
    <row r="283" spans="1:16">
      <c r="A283" s="8" t="s">
        <v>86</v>
      </c>
      <c r="B283" s="9" t="s">
        <v>87</v>
      </c>
      <c r="C283" s="10">
        <v>500.6</v>
      </c>
      <c r="D283" s="10">
        <v>500.6</v>
      </c>
      <c r="E283" s="10">
        <v>45.853999999999999</v>
      </c>
      <c r="F283" s="10">
        <v>0</v>
      </c>
      <c r="G283" s="10">
        <v>0</v>
      </c>
      <c r="H283" s="10">
        <v>0</v>
      </c>
      <c r="I283" s="10">
        <v>0</v>
      </c>
      <c r="J283" s="10">
        <v>18.689419999999998</v>
      </c>
      <c r="K283" s="10">
        <f t="shared" si="24"/>
        <v>45.853999999999999</v>
      </c>
      <c r="L283" s="10">
        <f t="shared" si="25"/>
        <v>500.6</v>
      </c>
      <c r="M283" s="10">
        <f t="shared" si="26"/>
        <v>0</v>
      </c>
      <c r="N283" s="10">
        <f t="shared" si="27"/>
        <v>500.6</v>
      </c>
      <c r="O283" s="10">
        <f t="shared" si="28"/>
        <v>45.853999999999999</v>
      </c>
      <c r="P283" s="10">
        <f t="shared" si="29"/>
        <v>0</v>
      </c>
    </row>
    <row r="284" spans="1:16" ht="25.5">
      <c r="A284" s="5" t="s">
        <v>169</v>
      </c>
      <c r="B284" s="6" t="s">
        <v>170</v>
      </c>
      <c r="C284" s="7">
        <v>79223.701000000001</v>
      </c>
      <c r="D284" s="7">
        <v>79223.701000000001</v>
      </c>
      <c r="E284" s="7">
        <v>7007.75</v>
      </c>
      <c r="F284" s="7">
        <v>0</v>
      </c>
      <c r="G284" s="7">
        <v>0</v>
      </c>
      <c r="H284" s="7">
        <v>-7.7689999999999995E-2</v>
      </c>
      <c r="I284" s="7">
        <v>12.984690000000001</v>
      </c>
      <c r="J284" s="7">
        <v>87.614080000000001</v>
      </c>
      <c r="K284" s="7">
        <f t="shared" si="24"/>
        <v>7007.75</v>
      </c>
      <c r="L284" s="7">
        <f t="shared" si="25"/>
        <v>79223.701000000001</v>
      </c>
      <c r="M284" s="7">
        <f t="shared" si="26"/>
        <v>0</v>
      </c>
      <c r="N284" s="7">
        <f t="shared" si="27"/>
        <v>79223.778690000006</v>
      </c>
      <c r="O284" s="7">
        <f t="shared" si="28"/>
        <v>7007.8276900000001</v>
      </c>
      <c r="P284" s="7">
        <f t="shared" si="29"/>
        <v>-1.1086297313688417E-3</v>
      </c>
    </row>
    <row r="285" spans="1:16">
      <c r="A285" s="8" t="s">
        <v>29</v>
      </c>
      <c r="B285" s="9" t="s">
        <v>30</v>
      </c>
      <c r="C285" s="10">
        <v>93</v>
      </c>
      <c r="D285" s="10">
        <v>92.55</v>
      </c>
      <c r="E285" s="10">
        <v>7.75</v>
      </c>
      <c r="F285" s="10">
        <v>0</v>
      </c>
      <c r="G285" s="10">
        <v>0</v>
      </c>
      <c r="H285" s="10">
        <v>-7.7689999999999995E-2</v>
      </c>
      <c r="I285" s="10">
        <v>7.7689999999999995E-2</v>
      </c>
      <c r="J285" s="10">
        <v>0</v>
      </c>
      <c r="K285" s="10">
        <f t="shared" si="24"/>
        <v>7.75</v>
      </c>
      <c r="L285" s="10">
        <f t="shared" si="25"/>
        <v>92.55</v>
      </c>
      <c r="M285" s="10">
        <f t="shared" si="26"/>
        <v>0</v>
      </c>
      <c r="N285" s="10">
        <f t="shared" si="27"/>
        <v>92.627690000000001</v>
      </c>
      <c r="O285" s="10">
        <f t="shared" si="28"/>
        <v>7.8276899999999996</v>
      </c>
      <c r="P285" s="10">
        <f t="shared" si="29"/>
        <v>-1.0024516129032257</v>
      </c>
    </row>
    <row r="286" spans="1:16">
      <c r="A286" s="8" t="s">
        <v>86</v>
      </c>
      <c r="B286" s="9" t="s">
        <v>87</v>
      </c>
      <c r="C286" s="10">
        <v>79130.701000000001</v>
      </c>
      <c r="D286" s="10">
        <v>79131.150999999998</v>
      </c>
      <c r="E286" s="10">
        <v>7000</v>
      </c>
      <c r="F286" s="10">
        <v>0</v>
      </c>
      <c r="G286" s="10">
        <v>0</v>
      </c>
      <c r="H286" s="10">
        <v>0</v>
      </c>
      <c r="I286" s="10">
        <v>12.907</v>
      </c>
      <c r="J286" s="10">
        <v>87.614080000000001</v>
      </c>
      <c r="K286" s="10">
        <f t="shared" si="24"/>
        <v>7000</v>
      </c>
      <c r="L286" s="10">
        <f t="shared" si="25"/>
        <v>79131.150999999998</v>
      </c>
      <c r="M286" s="10">
        <f t="shared" si="26"/>
        <v>0</v>
      </c>
      <c r="N286" s="10">
        <f t="shared" si="27"/>
        <v>79131.150999999998</v>
      </c>
      <c r="O286" s="10">
        <f t="shared" si="28"/>
        <v>7000</v>
      </c>
      <c r="P286" s="10">
        <f t="shared" si="29"/>
        <v>0</v>
      </c>
    </row>
    <row r="287" spans="1:16" ht="38.25">
      <c r="A287" s="5" t="s">
        <v>171</v>
      </c>
      <c r="B287" s="6" t="s">
        <v>172</v>
      </c>
      <c r="C287" s="7">
        <v>13920.796</v>
      </c>
      <c r="D287" s="7">
        <v>13920.796</v>
      </c>
      <c r="E287" s="7">
        <v>1260.066</v>
      </c>
      <c r="F287" s="7">
        <v>0</v>
      </c>
      <c r="G287" s="7">
        <v>0</v>
      </c>
      <c r="H287" s="7">
        <v>-1.183E-2</v>
      </c>
      <c r="I287" s="7">
        <v>1.5088300000000001</v>
      </c>
      <c r="J287" s="7">
        <v>58.065860000000001</v>
      </c>
      <c r="K287" s="7">
        <f t="shared" si="24"/>
        <v>1260.066</v>
      </c>
      <c r="L287" s="7">
        <f t="shared" si="25"/>
        <v>13920.796</v>
      </c>
      <c r="M287" s="7">
        <f t="shared" si="26"/>
        <v>0</v>
      </c>
      <c r="N287" s="7">
        <f t="shared" si="27"/>
        <v>13920.80783</v>
      </c>
      <c r="O287" s="7">
        <f t="shared" si="28"/>
        <v>1260.0778299999999</v>
      </c>
      <c r="P287" s="7">
        <f t="shared" si="29"/>
        <v>-9.3883971157066363E-4</v>
      </c>
    </row>
    <row r="288" spans="1:16">
      <c r="A288" s="8" t="s">
        <v>29</v>
      </c>
      <c r="B288" s="9" t="s">
        <v>30</v>
      </c>
      <c r="C288" s="10">
        <v>11.4</v>
      </c>
      <c r="D288" s="10">
        <v>11.4</v>
      </c>
      <c r="E288" s="10">
        <v>0.95000000000000007</v>
      </c>
      <c r="F288" s="10">
        <v>0</v>
      </c>
      <c r="G288" s="10">
        <v>0</v>
      </c>
      <c r="H288" s="10">
        <v>-1.183E-2</v>
      </c>
      <c r="I288" s="10">
        <v>1.183E-2</v>
      </c>
      <c r="J288" s="10">
        <v>2.3649999999999997E-2</v>
      </c>
      <c r="K288" s="10">
        <f t="shared" si="24"/>
        <v>0.95000000000000007</v>
      </c>
      <c r="L288" s="10">
        <f t="shared" si="25"/>
        <v>11.4</v>
      </c>
      <c r="M288" s="10">
        <f t="shared" si="26"/>
        <v>0</v>
      </c>
      <c r="N288" s="10">
        <f t="shared" si="27"/>
        <v>11.41183</v>
      </c>
      <c r="O288" s="10">
        <f t="shared" si="28"/>
        <v>0.96183000000000007</v>
      </c>
      <c r="P288" s="10">
        <f t="shared" si="29"/>
        <v>-1.2452631578947368</v>
      </c>
    </row>
    <row r="289" spans="1:16">
      <c r="A289" s="8" t="s">
        <v>86</v>
      </c>
      <c r="B289" s="9" t="s">
        <v>87</v>
      </c>
      <c r="C289" s="10">
        <v>13909.396000000001</v>
      </c>
      <c r="D289" s="10">
        <v>13909.396000000001</v>
      </c>
      <c r="E289" s="10">
        <v>1259.116</v>
      </c>
      <c r="F289" s="10">
        <v>0</v>
      </c>
      <c r="G289" s="10">
        <v>0</v>
      </c>
      <c r="H289" s="10">
        <v>0</v>
      </c>
      <c r="I289" s="10">
        <v>1.4970000000000001</v>
      </c>
      <c r="J289" s="10">
        <v>58.042209999999997</v>
      </c>
      <c r="K289" s="10">
        <f t="shared" si="24"/>
        <v>1259.116</v>
      </c>
      <c r="L289" s="10">
        <f t="shared" si="25"/>
        <v>13909.396000000001</v>
      </c>
      <c r="M289" s="10">
        <f t="shared" si="26"/>
        <v>0</v>
      </c>
      <c r="N289" s="10">
        <f t="shared" si="27"/>
        <v>13909.396000000001</v>
      </c>
      <c r="O289" s="10">
        <f t="shared" si="28"/>
        <v>1259.116</v>
      </c>
      <c r="P289" s="10">
        <f t="shared" si="29"/>
        <v>0</v>
      </c>
    </row>
    <row r="290" spans="1:16" ht="25.5">
      <c r="A290" s="5" t="s">
        <v>173</v>
      </c>
      <c r="B290" s="6" t="s">
        <v>174</v>
      </c>
      <c r="C290" s="7">
        <v>8034.817</v>
      </c>
      <c r="D290" s="7">
        <v>8034.817</v>
      </c>
      <c r="E290" s="7">
        <v>699.56799999999998</v>
      </c>
      <c r="F290" s="7">
        <v>0</v>
      </c>
      <c r="G290" s="7">
        <v>0</v>
      </c>
      <c r="H290" s="7">
        <v>-1.853</v>
      </c>
      <c r="I290" s="7">
        <v>1.853</v>
      </c>
      <c r="J290" s="7">
        <v>47.65645</v>
      </c>
      <c r="K290" s="7">
        <f t="shared" si="24"/>
        <v>699.56799999999998</v>
      </c>
      <c r="L290" s="7">
        <f t="shared" si="25"/>
        <v>8034.817</v>
      </c>
      <c r="M290" s="7">
        <f t="shared" si="26"/>
        <v>0</v>
      </c>
      <c r="N290" s="7">
        <f t="shared" si="27"/>
        <v>8036.67</v>
      </c>
      <c r="O290" s="7">
        <f t="shared" si="28"/>
        <v>701.42099999999994</v>
      </c>
      <c r="P290" s="7">
        <f t="shared" si="29"/>
        <v>-0.2648777531276445</v>
      </c>
    </row>
    <row r="291" spans="1:16">
      <c r="A291" s="8" t="s">
        <v>29</v>
      </c>
      <c r="B291" s="9" t="s">
        <v>30</v>
      </c>
      <c r="C291" s="10">
        <v>7.8</v>
      </c>
      <c r="D291" s="10">
        <v>7.8</v>
      </c>
      <c r="E291" s="10">
        <v>0.65</v>
      </c>
      <c r="F291" s="10">
        <v>0</v>
      </c>
      <c r="G291" s="10">
        <v>0</v>
      </c>
      <c r="H291" s="10">
        <v>0</v>
      </c>
      <c r="I291" s="10">
        <v>0</v>
      </c>
      <c r="J291" s="10">
        <v>1.464E-2</v>
      </c>
      <c r="K291" s="10">
        <f t="shared" si="24"/>
        <v>0.65</v>
      </c>
      <c r="L291" s="10">
        <f t="shared" si="25"/>
        <v>7.8</v>
      </c>
      <c r="M291" s="10">
        <f t="shared" si="26"/>
        <v>0</v>
      </c>
      <c r="N291" s="10">
        <f t="shared" si="27"/>
        <v>7.8</v>
      </c>
      <c r="O291" s="10">
        <f t="shared" si="28"/>
        <v>0.65</v>
      </c>
      <c r="P291" s="10">
        <f t="shared" si="29"/>
        <v>0</v>
      </c>
    </row>
    <row r="292" spans="1:16">
      <c r="A292" s="8" t="s">
        <v>86</v>
      </c>
      <c r="B292" s="9" t="s">
        <v>87</v>
      </c>
      <c r="C292" s="10">
        <v>8027.0169999999998</v>
      </c>
      <c r="D292" s="10">
        <v>8027.0169999999998</v>
      </c>
      <c r="E292" s="10">
        <v>698.91800000000001</v>
      </c>
      <c r="F292" s="10">
        <v>0</v>
      </c>
      <c r="G292" s="10">
        <v>0</v>
      </c>
      <c r="H292" s="10">
        <v>-1.853</v>
      </c>
      <c r="I292" s="10">
        <v>1.853</v>
      </c>
      <c r="J292" s="10">
        <v>47.64181</v>
      </c>
      <c r="K292" s="10">
        <f t="shared" si="24"/>
        <v>698.91800000000001</v>
      </c>
      <c r="L292" s="10">
        <f t="shared" si="25"/>
        <v>8027.0169999999998</v>
      </c>
      <c r="M292" s="10">
        <f t="shared" si="26"/>
        <v>0</v>
      </c>
      <c r="N292" s="10">
        <f t="shared" si="27"/>
        <v>8028.87</v>
      </c>
      <c r="O292" s="10">
        <f t="shared" si="28"/>
        <v>700.77099999999996</v>
      </c>
      <c r="P292" s="10">
        <f t="shared" si="29"/>
        <v>-0.26512409181048424</v>
      </c>
    </row>
    <row r="293" spans="1:16" ht="38.25">
      <c r="A293" s="5" t="s">
        <v>175</v>
      </c>
      <c r="B293" s="6" t="s">
        <v>176</v>
      </c>
      <c r="C293" s="7">
        <v>400.02800000000002</v>
      </c>
      <c r="D293" s="7">
        <v>1223.6279999999999</v>
      </c>
      <c r="E293" s="7">
        <v>102.98</v>
      </c>
      <c r="F293" s="7">
        <v>0</v>
      </c>
      <c r="G293" s="7">
        <v>0</v>
      </c>
      <c r="H293" s="7">
        <v>0</v>
      </c>
      <c r="I293" s="7">
        <v>0</v>
      </c>
      <c r="J293" s="7">
        <v>12.250729999999999</v>
      </c>
      <c r="K293" s="7">
        <f t="shared" si="24"/>
        <v>102.98</v>
      </c>
      <c r="L293" s="7">
        <f t="shared" si="25"/>
        <v>1223.6279999999999</v>
      </c>
      <c r="M293" s="7">
        <f t="shared" si="26"/>
        <v>0</v>
      </c>
      <c r="N293" s="7">
        <f t="shared" si="27"/>
        <v>1223.6279999999999</v>
      </c>
      <c r="O293" s="7">
        <f t="shared" si="28"/>
        <v>102.98</v>
      </c>
      <c r="P293" s="7">
        <f t="shared" si="29"/>
        <v>0</v>
      </c>
    </row>
    <row r="294" spans="1:16">
      <c r="A294" s="8" t="s">
        <v>29</v>
      </c>
      <c r="B294" s="9" t="s">
        <v>30</v>
      </c>
      <c r="C294" s="10">
        <v>0.36</v>
      </c>
      <c r="D294" s="10">
        <v>0.36</v>
      </c>
      <c r="E294" s="10">
        <v>0.03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0.03</v>
      </c>
      <c r="L294" s="10">
        <f t="shared" si="25"/>
        <v>0.36</v>
      </c>
      <c r="M294" s="10">
        <f t="shared" si="26"/>
        <v>0</v>
      </c>
      <c r="N294" s="10">
        <f t="shared" si="27"/>
        <v>0.36</v>
      </c>
      <c r="O294" s="10">
        <f t="shared" si="28"/>
        <v>0.03</v>
      </c>
      <c r="P294" s="10">
        <f t="shared" si="29"/>
        <v>0</v>
      </c>
    </row>
    <row r="295" spans="1:16">
      <c r="A295" s="8" t="s">
        <v>86</v>
      </c>
      <c r="B295" s="9" t="s">
        <v>87</v>
      </c>
      <c r="C295" s="10">
        <v>399.66800000000001</v>
      </c>
      <c r="D295" s="10">
        <v>1223.268</v>
      </c>
      <c r="E295" s="10">
        <v>102.95</v>
      </c>
      <c r="F295" s="10">
        <v>0</v>
      </c>
      <c r="G295" s="10">
        <v>0</v>
      </c>
      <c r="H295" s="10">
        <v>0</v>
      </c>
      <c r="I295" s="10">
        <v>0</v>
      </c>
      <c r="J295" s="10">
        <v>12.250729999999999</v>
      </c>
      <c r="K295" s="10">
        <f t="shared" si="24"/>
        <v>102.95</v>
      </c>
      <c r="L295" s="10">
        <f t="shared" si="25"/>
        <v>1223.268</v>
      </c>
      <c r="M295" s="10">
        <f t="shared" si="26"/>
        <v>0</v>
      </c>
      <c r="N295" s="10">
        <f t="shared" si="27"/>
        <v>1223.268</v>
      </c>
      <c r="O295" s="10">
        <f t="shared" si="28"/>
        <v>102.95</v>
      </c>
      <c r="P295" s="10">
        <f t="shared" si="29"/>
        <v>0</v>
      </c>
    </row>
    <row r="296" spans="1:16" ht="38.25">
      <c r="A296" s="5" t="s">
        <v>177</v>
      </c>
      <c r="B296" s="6" t="s">
        <v>178</v>
      </c>
      <c r="C296" s="7">
        <v>191.74900000000002</v>
      </c>
      <c r="D296" s="7">
        <v>191.74900000000002</v>
      </c>
      <c r="E296" s="7">
        <v>15.978999999999999</v>
      </c>
      <c r="F296" s="7">
        <v>0</v>
      </c>
      <c r="G296" s="7">
        <v>0</v>
      </c>
      <c r="H296" s="7">
        <v>-3.2970000000000006E-2</v>
      </c>
      <c r="I296" s="7">
        <v>0.16381000000000001</v>
      </c>
      <c r="J296" s="7">
        <v>0</v>
      </c>
      <c r="K296" s="7">
        <f t="shared" si="24"/>
        <v>15.978999999999999</v>
      </c>
      <c r="L296" s="7">
        <f t="shared" si="25"/>
        <v>191.74900000000002</v>
      </c>
      <c r="M296" s="7">
        <f t="shared" si="26"/>
        <v>0</v>
      </c>
      <c r="N296" s="7">
        <f t="shared" si="27"/>
        <v>191.78197000000003</v>
      </c>
      <c r="O296" s="7">
        <f t="shared" si="28"/>
        <v>16.011969999999998</v>
      </c>
      <c r="P296" s="7">
        <f t="shared" si="29"/>
        <v>-0.20633331247262038</v>
      </c>
    </row>
    <row r="297" spans="1:16">
      <c r="A297" s="8" t="s">
        <v>29</v>
      </c>
      <c r="B297" s="9" t="s">
        <v>30</v>
      </c>
      <c r="C297" s="10">
        <v>0.24</v>
      </c>
      <c r="D297" s="10">
        <v>0.24</v>
      </c>
      <c r="E297" s="10">
        <v>0.02</v>
      </c>
      <c r="F297" s="10">
        <v>0</v>
      </c>
      <c r="G297" s="10">
        <v>0</v>
      </c>
      <c r="H297" s="10">
        <v>-2.6000000000000003E-4</v>
      </c>
      <c r="I297" s="10">
        <v>2.6000000000000003E-4</v>
      </c>
      <c r="J297" s="10">
        <v>0</v>
      </c>
      <c r="K297" s="10">
        <f t="shared" si="24"/>
        <v>0.02</v>
      </c>
      <c r="L297" s="10">
        <f t="shared" si="25"/>
        <v>0.24</v>
      </c>
      <c r="M297" s="10">
        <f t="shared" si="26"/>
        <v>0</v>
      </c>
      <c r="N297" s="10">
        <f t="shared" si="27"/>
        <v>0.24026</v>
      </c>
      <c r="O297" s="10">
        <f t="shared" si="28"/>
        <v>2.026E-2</v>
      </c>
      <c r="P297" s="10">
        <f t="shared" si="29"/>
        <v>-1.3</v>
      </c>
    </row>
    <row r="298" spans="1:16">
      <c r="A298" s="8" t="s">
        <v>86</v>
      </c>
      <c r="B298" s="9" t="s">
        <v>87</v>
      </c>
      <c r="C298" s="10">
        <v>191.50900000000001</v>
      </c>
      <c r="D298" s="10">
        <v>191.50900000000001</v>
      </c>
      <c r="E298" s="10">
        <v>15.959</v>
      </c>
      <c r="F298" s="10">
        <v>0</v>
      </c>
      <c r="G298" s="10">
        <v>0</v>
      </c>
      <c r="H298" s="10">
        <v>-3.2710000000000003E-2</v>
      </c>
      <c r="I298" s="10">
        <v>0.16355</v>
      </c>
      <c r="J298" s="10">
        <v>0</v>
      </c>
      <c r="K298" s="10">
        <f t="shared" si="24"/>
        <v>15.959</v>
      </c>
      <c r="L298" s="10">
        <f t="shared" si="25"/>
        <v>191.50900000000001</v>
      </c>
      <c r="M298" s="10">
        <f t="shared" si="26"/>
        <v>0</v>
      </c>
      <c r="N298" s="10">
        <f t="shared" si="27"/>
        <v>191.54171000000002</v>
      </c>
      <c r="O298" s="10">
        <f t="shared" si="28"/>
        <v>15.991709999999999</v>
      </c>
      <c r="P298" s="10">
        <f t="shared" si="29"/>
        <v>-0.20496271696221571</v>
      </c>
    </row>
    <row r="299" spans="1:16" ht="63.75">
      <c r="A299" s="5" t="s">
        <v>179</v>
      </c>
      <c r="B299" s="6" t="s">
        <v>180</v>
      </c>
      <c r="C299" s="7">
        <v>0</v>
      </c>
      <c r="D299" s="7">
        <v>450</v>
      </c>
      <c r="E299" s="7">
        <v>50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f t="shared" si="24"/>
        <v>50</v>
      </c>
      <c r="L299" s="7">
        <f t="shared" si="25"/>
        <v>450</v>
      </c>
      <c r="M299" s="7">
        <f t="shared" si="26"/>
        <v>0</v>
      </c>
      <c r="N299" s="7">
        <f t="shared" si="27"/>
        <v>450</v>
      </c>
      <c r="O299" s="7">
        <f t="shared" si="28"/>
        <v>50</v>
      </c>
      <c r="P299" s="7">
        <f t="shared" si="29"/>
        <v>0</v>
      </c>
    </row>
    <row r="300" spans="1:16">
      <c r="A300" s="8" t="s">
        <v>29</v>
      </c>
      <c r="B300" s="9" t="s">
        <v>30</v>
      </c>
      <c r="C300" s="10">
        <v>0</v>
      </c>
      <c r="D300" s="10">
        <v>0.45</v>
      </c>
      <c r="E300" s="10">
        <v>0.05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0.05</v>
      </c>
      <c r="L300" s="10">
        <f t="shared" si="25"/>
        <v>0.45</v>
      </c>
      <c r="M300" s="10">
        <f t="shared" si="26"/>
        <v>0</v>
      </c>
      <c r="N300" s="10">
        <f t="shared" si="27"/>
        <v>0.45</v>
      </c>
      <c r="O300" s="10">
        <f t="shared" si="28"/>
        <v>0.05</v>
      </c>
      <c r="P300" s="10">
        <f t="shared" si="29"/>
        <v>0</v>
      </c>
    </row>
    <row r="301" spans="1:16">
      <c r="A301" s="8" t="s">
        <v>86</v>
      </c>
      <c r="B301" s="9" t="s">
        <v>87</v>
      </c>
      <c r="C301" s="10">
        <v>0</v>
      </c>
      <c r="D301" s="10">
        <v>449.55</v>
      </c>
      <c r="E301" s="10">
        <v>49.95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49.95</v>
      </c>
      <c r="L301" s="10">
        <f t="shared" si="25"/>
        <v>449.55</v>
      </c>
      <c r="M301" s="10">
        <f t="shared" si="26"/>
        <v>0</v>
      </c>
      <c r="N301" s="10">
        <f t="shared" si="27"/>
        <v>449.55</v>
      </c>
      <c r="O301" s="10">
        <f t="shared" si="28"/>
        <v>49.95</v>
      </c>
      <c r="P301" s="10">
        <f t="shared" si="29"/>
        <v>0</v>
      </c>
    </row>
    <row r="302" spans="1:16" ht="25.5">
      <c r="A302" s="5" t="s">
        <v>181</v>
      </c>
      <c r="B302" s="6" t="s">
        <v>182</v>
      </c>
      <c r="C302" s="7">
        <v>0</v>
      </c>
      <c r="D302" s="7">
        <v>18711.900000000001</v>
      </c>
      <c r="E302" s="7">
        <v>2079.1</v>
      </c>
      <c r="F302" s="7">
        <v>0</v>
      </c>
      <c r="G302" s="7">
        <v>0</v>
      </c>
      <c r="H302" s="7">
        <v>0</v>
      </c>
      <c r="I302" s="7">
        <v>3.4</v>
      </c>
      <c r="J302" s="7">
        <v>528.70000000000005</v>
      </c>
      <c r="K302" s="7">
        <f t="shared" si="24"/>
        <v>2079.1</v>
      </c>
      <c r="L302" s="7">
        <f t="shared" si="25"/>
        <v>18711.900000000001</v>
      </c>
      <c r="M302" s="7">
        <f t="shared" si="26"/>
        <v>0</v>
      </c>
      <c r="N302" s="7">
        <f t="shared" si="27"/>
        <v>18711.900000000001</v>
      </c>
      <c r="O302" s="7">
        <f t="shared" si="28"/>
        <v>2079.1</v>
      </c>
      <c r="P302" s="7">
        <f t="shared" si="29"/>
        <v>0</v>
      </c>
    </row>
    <row r="303" spans="1:16">
      <c r="A303" s="8" t="s">
        <v>86</v>
      </c>
      <c r="B303" s="9" t="s">
        <v>87</v>
      </c>
      <c r="C303" s="10">
        <v>0</v>
      </c>
      <c r="D303" s="10">
        <v>18711.900000000001</v>
      </c>
      <c r="E303" s="10">
        <v>2079.1</v>
      </c>
      <c r="F303" s="10">
        <v>0</v>
      </c>
      <c r="G303" s="10">
        <v>0</v>
      </c>
      <c r="H303" s="10">
        <v>0</v>
      </c>
      <c r="I303" s="10">
        <v>3.4</v>
      </c>
      <c r="J303" s="10">
        <v>528.70000000000005</v>
      </c>
      <c r="K303" s="10">
        <f t="shared" si="24"/>
        <v>2079.1</v>
      </c>
      <c r="L303" s="10">
        <f t="shared" si="25"/>
        <v>18711.900000000001</v>
      </c>
      <c r="M303" s="10">
        <f t="shared" si="26"/>
        <v>0</v>
      </c>
      <c r="N303" s="10">
        <f t="shared" si="27"/>
        <v>18711.900000000001</v>
      </c>
      <c r="O303" s="10">
        <f t="shared" si="28"/>
        <v>2079.1</v>
      </c>
      <c r="P303" s="10">
        <f t="shared" si="29"/>
        <v>0</v>
      </c>
    </row>
    <row r="304" spans="1:16" ht="51">
      <c r="A304" s="5" t="s">
        <v>183</v>
      </c>
      <c r="B304" s="6" t="s">
        <v>184</v>
      </c>
      <c r="C304" s="7">
        <v>17274.925780000005</v>
      </c>
      <c r="D304" s="7">
        <v>17274.925780000005</v>
      </c>
      <c r="E304" s="7">
        <v>1351.03</v>
      </c>
      <c r="F304" s="7">
        <v>550.76823000000002</v>
      </c>
      <c r="G304" s="7">
        <v>0</v>
      </c>
      <c r="H304" s="7">
        <v>24.438950000000002</v>
      </c>
      <c r="I304" s="7">
        <v>550.76823000000002</v>
      </c>
      <c r="J304" s="7">
        <v>678.73221000000001</v>
      </c>
      <c r="K304" s="7">
        <f t="shared" si="24"/>
        <v>800.26176999999996</v>
      </c>
      <c r="L304" s="7">
        <f t="shared" si="25"/>
        <v>16724.157550000004</v>
      </c>
      <c r="M304" s="7">
        <f t="shared" si="26"/>
        <v>40.766543303997693</v>
      </c>
      <c r="N304" s="7">
        <f t="shared" si="27"/>
        <v>17250.486830000005</v>
      </c>
      <c r="O304" s="7">
        <f t="shared" si="28"/>
        <v>1326.59105</v>
      </c>
      <c r="P304" s="7">
        <f t="shared" si="29"/>
        <v>1.8089124593828414</v>
      </c>
    </row>
    <row r="305" spans="1:16">
      <c r="A305" s="8" t="s">
        <v>23</v>
      </c>
      <c r="B305" s="9" t="s">
        <v>24</v>
      </c>
      <c r="C305" s="10">
        <v>11711.492</v>
      </c>
      <c r="D305" s="10">
        <v>11711.492</v>
      </c>
      <c r="E305" s="10">
        <v>1000</v>
      </c>
      <c r="F305" s="10">
        <v>445.85</v>
      </c>
      <c r="G305" s="10">
        <v>0</v>
      </c>
      <c r="H305" s="10">
        <v>0</v>
      </c>
      <c r="I305" s="10">
        <v>445.85</v>
      </c>
      <c r="J305" s="10">
        <v>445.85</v>
      </c>
      <c r="K305" s="10">
        <f t="shared" si="24"/>
        <v>554.15</v>
      </c>
      <c r="L305" s="10">
        <f t="shared" si="25"/>
        <v>11265.642</v>
      </c>
      <c r="M305" s="10">
        <f t="shared" si="26"/>
        <v>44.585000000000001</v>
      </c>
      <c r="N305" s="10">
        <f t="shared" si="27"/>
        <v>11711.492</v>
      </c>
      <c r="O305" s="10">
        <f t="shared" si="28"/>
        <v>1000</v>
      </c>
      <c r="P305" s="10">
        <f t="shared" si="29"/>
        <v>0</v>
      </c>
    </row>
    <row r="306" spans="1:16">
      <c r="A306" s="8" t="s">
        <v>25</v>
      </c>
      <c r="B306" s="9" t="s">
        <v>26</v>
      </c>
      <c r="C306" s="10">
        <v>2691.2314200000001</v>
      </c>
      <c r="D306" s="10">
        <v>2691.2314200000001</v>
      </c>
      <c r="E306" s="10">
        <v>220</v>
      </c>
      <c r="F306" s="10">
        <v>98.087000000000003</v>
      </c>
      <c r="G306" s="10">
        <v>0</v>
      </c>
      <c r="H306" s="10">
        <v>0</v>
      </c>
      <c r="I306" s="10">
        <v>98.087000000000003</v>
      </c>
      <c r="J306" s="10">
        <v>224.74698000000001</v>
      </c>
      <c r="K306" s="10">
        <f t="shared" si="24"/>
        <v>121.913</v>
      </c>
      <c r="L306" s="10">
        <f t="shared" si="25"/>
        <v>2593.1444200000001</v>
      </c>
      <c r="M306" s="10">
        <f t="shared" si="26"/>
        <v>44.585000000000001</v>
      </c>
      <c r="N306" s="10">
        <f t="shared" si="27"/>
        <v>2691.2314200000001</v>
      </c>
      <c r="O306" s="10">
        <f t="shared" si="28"/>
        <v>220</v>
      </c>
      <c r="P306" s="10">
        <f t="shared" si="29"/>
        <v>0</v>
      </c>
    </row>
    <row r="307" spans="1:16">
      <c r="A307" s="8" t="s">
        <v>27</v>
      </c>
      <c r="B307" s="9" t="s">
        <v>28</v>
      </c>
      <c r="C307" s="10">
        <v>435.32171999999997</v>
      </c>
      <c r="D307" s="10">
        <v>435.32171999999997</v>
      </c>
      <c r="E307" s="10">
        <v>20</v>
      </c>
      <c r="F307" s="10">
        <v>1.77</v>
      </c>
      <c r="G307" s="10">
        <v>0</v>
      </c>
      <c r="H307" s="10">
        <v>0</v>
      </c>
      <c r="I307" s="10">
        <v>1.77</v>
      </c>
      <c r="J307" s="10">
        <v>1.77</v>
      </c>
      <c r="K307" s="10">
        <f t="shared" si="24"/>
        <v>18.23</v>
      </c>
      <c r="L307" s="10">
        <f t="shared" si="25"/>
        <v>433.55171999999999</v>
      </c>
      <c r="M307" s="10">
        <f t="shared" si="26"/>
        <v>8.85</v>
      </c>
      <c r="N307" s="10">
        <f t="shared" si="27"/>
        <v>435.32171999999997</v>
      </c>
      <c r="O307" s="10">
        <f t="shared" si="28"/>
        <v>20</v>
      </c>
      <c r="P307" s="10">
        <f t="shared" si="29"/>
        <v>0</v>
      </c>
    </row>
    <row r="308" spans="1:16">
      <c r="A308" s="8" t="s">
        <v>78</v>
      </c>
      <c r="B308" s="9" t="s">
        <v>79</v>
      </c>
      <c r="C308" s="10">
        <v>3.7</v>
      </c>
      <c r="D308" s="10">
        <v>3.7</v>
      </c>
      <c r="E308" s="10">
        <v>0.3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0.3</v>
      </c>
      <c r="L308" s="10">
        <f t="shared" si="25"/>
        <v>3.7</v>
      </c>
      <c r="M308" s="10">
        <f t="shared" si="26"/>
        <v>0</v>
      </c>
      <c r="N308" s="10">
        <f t="shared" si="27"/>
        <v>3.7</v>
      </c>
      <c r="O308" s="10">
        <f t="shared" si="28"/>
        <v>0.3</v>
      </c>
      <c r="P308" s="10">
        <f t="shared" si="29"/>
        <v>0</v>
      </c>
    </row>
    <row r="309" spans="1:16">
      <c r="A309" s="8" t="s">
        <v>80</v>
      </c>
      <c r="B309" s="9" t="s">
        <v>81</v>
      </c>
      <c r="C309" s="10">
        <v>875</v>
      </c>
      <c r="D309" s="10">
        <v>875</v>
      </c>
      <c r="E309" s="10">
        <v>72.03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72.03</v>
      </c>
      <c r="L309" s="10">
        <f t="shared" si="25"/>
        <v>875</v>
      </c>
      <c r="M309" s="10">
        <f t="shared" si="26"/>
        <v>0</v>
      </c>
      <c r="N309" s="10">
        <f t="shared" si="27"/>
        <v>875</v>
      </c>
      <c r="O309" s="10">
        <f t="shared" si="28"/>
        <v>72.03</v>
      </c>
      <c r="P309" s="10">
        <f t="shared" si="29"/>
        <v>0</v>
      </c>
    </row>
    <row r="310" spans="1:16">
      <c r="A310" s="8" t="s">
        <v>29</v>
      </c>
      <c r="B310" s="9" t="s">
        <v>30</v>
      </c>
      <c r="C310" s="10">
        <v>148.98064000000002</v>
      </c>
      <c r="D310" s="10">
        <v>148.98064000000002</v>
      </c>
      <c r="E310" s="10">
        <v>11</v>
      </c>
      <c r="F310" s="10">
        <v>4.1122899999999998</v>
      </c>
      <c r="G310" s="10">
        <v>0</v>
      </c>
      <c r="H310" s="10">
        <v>0</v>
      </c>
      <c r="I310" s="10">
        <v>4.1122899999999998</v>
      </c>
      <c r="J310" s="10">
        <v>5.41629</v>
      </c>
      <c r="K310" s="10">
        <f t="shared" si="24"/>
        <v>6.8877100000000002</v>
      </c>
      <c r="L310" s="10">
        <f t="shared" si="25"/>
        <v>144.86835000000002</v>
      </c>
      <c r="M310" s="10">
        <f t="shared" si="26"/>
        <v>37.384454545454545</v>
      </c>
      <c r="N310" s="10">
        <f t="shared" si="27"/>
        <v>148.98064000000002</v>
      </c>
      <c r="O310" s="10">
        <f t="shared" si="28"/>
        <v>11</v>
      </c>
      <c r="P310" s="10">
        <f t="shared" si="29"/>
        <v>0</v>
      </c>
    </row>
    <row r="311" spans="1:16">
      <c r="A311" s="8" t="s">
        <v>31</v>
      </c>
      <c r="B311" s="9" t="s">
        <v>32</v>
      </c>
      <c r="C311" s="10">
        <v>264.7</v>
      </c>
      <c r="D311" s="10">
        <v>264.7</v>
      </c>
      <c r="E311" s="10">
        <v>23.2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23.2</v>
      </c>
      <c r="L311" s="10">
        <f t="shared" si="25"/>
        <v>264.7</v>
      </c>
      <c r="M311" s="10">
        <f t="shared" si="26"/>
        <v>0</v>
      </c>
      <c r="N311" s="10">
        <f t="shared" si="27"/>
        <v>264.7</v>
      </c>
      <c r="O311" s="10">
        <f t="shared" si="28"/>
        <v>23.2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471.2</v>
      </c>
      <c r="D312" s="10">
        <v>471.2</v>
      </c>
      <c r="E312" s="10">
        <v>0</v>
      </c>
      <c r="F312" s="10">
        <v>0</v>
      </c>
      <c r="G312" s="10">
        <v>0</v>
      </c>
      <c r="H312" s="10">
        <v>24.438950000000002</v>
      </c>
      <c r="I312" s="10">
        <v>0</v>
      </c>
      <c r="J312" s="10">
        <v>0</v>
      </c>
      <c r="K312" s="10">
        <f t="shared" si="24"/>
        <v>0</v>
      </c>
      <c r="L312" s="10">
        <f t="shared" si="25"/>
        <v>471.2</v>
      </c>
      <c r="M312" s="10">
        <f t="shared" si="26"/>
        <v>0</v>
      </c>
      <c r="N312" s="10">
        <f t="shared" si="27"/>
        <v>446.76105000000001</v>
      </c>
      <c r="O312" s="10">
        <f t="shared" si="28"/>
        <v>-24.438950000000002</v>
      </c>
      <c r="P312" s="10">
        <f t="shared" si="29"/>
        <v>0</v>
      </c>
    </row>
    <row r="313" spans="1:16">
      <c r="A313" s="8" t="s">
        <v>35</v>
      </c>
      <c r="B313" s="9" t="s">
        <v>36</v>
      </c>
      <c r="C313" s="10">
        <v>10.4</v>
      </c>
      <c r="D313" s="10">
        <v>10.4</v>
      </c>
      <c r="E313" s="10">
        <v>1</v>
      </c>
      <c r="F313" s="10">
        <v>0.94894000000000012</v>
      </c>
      <c r="G313" s="10">
        <v>0</v>
      </c>
      <c r="H313" s="10">
        <v>0</v>
      </c>
      <c r="I313" s="10">
        <v>0.94894000000000012</v>
      </c>
      <c r="J313" s="10">
        <v>0.94894000000000012</v>
      </c>
      <c r="K313" s="10">
        <f t="shared" si="24"/>
        <v>5.1059999999999883E-2</v>
      </c>
      <c r="L313" s="10">
        <f t="shared" si="25"/>
        <v>9.45106</v>
      </c>
      <c r="M313" s="10">
        <f t="shared" si="26"/>
        <v>94.894000000000005</v>
      </c>
      <c r="N313" s="10">
        <f t="shared" si="27"/>
        <v>10.4</v>
      </c>
      <c r="O313" s="10">
        <f t="shared" si="28"/>
        <v>1</v>
      </c>
      <c r="P313" s="10">
        <f t="shared" si="29"/>
        <v>0</v>
      </c>
    </row>
    <row r="314" spans="1:16">
      <c r="A314" s="8" t="s">
        <v>37</v>
      </c>
      <c r="B314" s="9" t="s">
        <v>38</v>
      </c>
      <c r="C314" s="10">
        <v>41.9</v>
      </c>
      <c r="D314" s="10">
        <v>41.9</v>
      </c>
      <c r="E314" s="10">
        <v>3.5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3.5</v>
      </c>
      <c r="L314" s="10">
        <f t="shared" si="25"/>
        <v>41.9</v>
      </c>
      <c r="M314" s="10">
        <f t="shared" si="26"/>
        <v>0</v>
      </c>
      <c r="N314" s="10">
        <f t="shared" si="27"/>
        <v>41.9</v>
      </c>
      <c r="O314" s="10">
        <f t="shared" si="28"/>
        <v>3.5</v>
      </c>
      <c r="P314" s="10">
        <f t="shared" si="29"/>
        <v>0</v>
      </c>
    </row>
    <row r="315" spans="1:16">
      <c r="A315" s="8" t="s">
        <v>86</v>
      </c>
      <c r="B315" s="9" t="s">
        <v>87</v>
      </c>
      <c r="C315" s="10">
        <v>621</v>
      </c>
      <c r="D315" s="10">
        <v>621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621</v>
      </c>
      <c r="M315" s="10">
        <f t="shared" si="26"/>
        <v>0</v>
      </c>
      <c r="N315" s="10">
        <f t="shared" si="27"/>
        <v>621</v>
      </c>
      <c r="O315" s="10">
        <f t="shared" si="28"/>
        <v>0</v>
      </c>
      <c r="P315" s="10">
        <f t="shared" si="29"/>
        <v>0</v>
      </c>
    </row>
    <row r="316" spans="1:16" ht="25.5">
      <c r="A316" s="5" t="s">
        <v>185</v>
      </c>
      <c r="B316" s="6" t="s">
        <v>186</v>
      </c>
      <c r="C316" s="7">
        <v>2515.5236999999993</v>
      </c>
      <c r="D316" s="7">
        <v>2515.5236999999993</v>
      </c>
      <c r="E316" s="7">
        <v>199.44999999999996</v>
      </c>
      <c r="F316" s="7">
        <v>93.906949999999995</v>
      </c>
      <c r="G316" s="7">
        <v>0</v>
      </c>
      <c r="H316" s="7">
        <v>98.071629999999985</v>
      </c>
      <c r="I316" s="7">
        <v>0</v>
      </c>
      <c r="J316" s="7">
        <v>2.1756199999999999</v>
      </c>
      <c r="K316" s="7">
        <f t="shared" si="24"/>
        <v>105.54304999999997</v>
      </c>
      <c r="L316" s="7">
        <f t="shared" si="25"/>
        <v>2421.6167499999992</v>
      </c>
      <c r="M316" s="7">
        <f t="shared" si="26"/>
        <v>47.082953121082987</v>
      </c>
      <c r="N316" s="7">
        <f t="shared" si="27"/>
        <v>2417.4520699999994</v>
      </c>
      <c r="O316" s="7">
        <f t="shared" si="28"/>
        <v>101.37836999999998</v>
      </c>
      <c r="P316" s="7">
        <f t="shared" si="29"/>
        <v>49.171035347204814</v>
      </c>
    </row>
    <row r="317" spans="1:16">
      <c r="A317" s="8" t="s">
        <v>23</v>
      </c>
      <c r="B317" s="9" t="s">
        <v>24</v>
      </c>
      <c r="C317" s="10">
        <v>1846.9069999999999</v>
      </c>
      <c r="D317" s="10">
        <v>1846.9069999999999</v>
      </c>
      <c r="E317" s="10">
        <v>153.875</v>
      </c>
      <c r="F317" s="10">
        <v>70.863500000000002</v>
      </c>
      <c r="G317" s="10">
        <v>0</v>
      </c>
      <c r="H317" s="10">
        <v>70.863500000000002</v>
      </c>
      <c r="I317" s="10">
        <v>0</v>
      </c>
      <c r="J317" s="10">
        <v>0</v>
      </c>
      <c r="K317" s="10">
        <f t="shared" si="24"/>
        <v>83.011499999999998</v>
      </c>
      <c r="L317" s="10">
        <f t="shared" si="25"/>
        <v>1776.0435</v>
      </c>
      <c r="M317" s="10">
        <f t="shared" si="26"/>
        <v>46.052640129975629</v>
      </c>
      <c r="N317" s="10">
        <f t="shared" si="27"/>
        <v>1776.0435</v>
      </c>
      <c r="O317" s="10">
        <f t="shared" si="28"/>
        <v>83.011499999999998</v>
      </c>
      <c r="P317" s="10">
        <f t="shared" si="29"/>
        <v>46.052640129975629</v>
      </c>
    </row>
    <row r="318" spans="1:16">
      <c r="A318" s="8" t="s">
        <v>25</v>
      </c>
      <c r="B318" s="9" t="s">
        <v>26</v>
      </c>
      <c r="C318" s="10">
        <v>420.71962000000002</v>
      </c>
      <c r="D318" s="10">
        <v>420.71962000000002</v>
      </c>
      <c r="E318" s="10">
        <v>33.85</v>
      </c>
      <c r="F318" s="10">
        <v>15.589969999999999</v>
      </c>
      <c r="G318" s="10">
        <v>0</v>
      </c>
      <c r="H318" s="10">
        <v>15.589969999999999</v>
      </c>
      <c r="I318" s="10">
        <v>0</v>
      </c>
      <c r="J318" s="10">
        <v>0</v>
      </c>
      <c r="K318" s="10">
        <f t="shared" si="24"/>
        <v>18.26003</v>
      </c>
      <c r="L318" s="10">
        <f t="shared" si="25"/>
        <v>405.12965000000003</v>
      </c>
      <c r="M318" s="10">
        <f t="shared" si="26"/>
        <v>46.056041358936476</v>
      </c>
      <c r="N318" s="10">
        <f t="shared" si="27"/>
        <v>405.12965000000003</v>
      </c>
      <c r="O318" s="10">
        <f t="shared" si="28"/>
        <v>18.26003</v>
      </c>
      <c r="P318" s="10">
        <f t="shared" si="29"/>
        <v>46.056041358936476</v>
      </c>
    </row>
    <row r="319" spans="1:16">
      <c r="A319" s="8" t="s">
        <v>27</v>
      </c>
      <c r="B319" s="9" t="s">
        <v>28</v>
      </c>
      <c r="C319" s="10">
        <v>118.40978</v>
      </c>
      <c r="D319" s="10">
        <v>118.40978</v>
      </c>
      <c r="E319" s="10">
        <v>7.2</v>
      </c>
      <c r="F319" s="10">
        <v>4.59</v>
      </c>
      <c r="G319" s="10">
        <v>0</v>
      </c>
      <c r="H319" s="10">
        <v>7.7546800000000005</v>
      </c>
      <c r="I319" s="10">
        <v>0</v>
      </c>
      <c r="J319" s="10">
        <v>0</v>
      </c>
      <c r="K319" s="10">
        <f t="shared" si="24"/>
        <v>2.6100000000000003</v>
      </c>
      <c r="L319" s="10">
        <f t="shared" si="25"/>
        <v>113.81977999999999</v>
      </c>
      <c r="M319" s="10">
        <f t="shared" si="26"/>
        <v>63.749999999999993</v>
      </c>
      <c r="N319" s="10">
        <f t="shared" si="27"/>
        <v>110.6551</v>
      </c>
      <c r="O319" s="10">
        <f t="shared" si="28"/>
        <v>-0.55468000000000028</v>
      </c>
      <c r="P319" s="10">
        <f t="shared" si="29"/>
        <v>107.70388888888888</v>
      </c>
    </row>
    <row r="320" spans="1:16">
      <c r="A320" s="8" t="s">
        <v>78</v>
      </c>
      <c r="B320" s="9" t="s">
        <v>79</v>
      </c>
      <c r="C320" s="10">
        <v>4.7</v>
      </c>
      <c r="D320" s="10">
        <v>4.7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0</v>
      </c>
      <c r="L320" s="10">
        <f t="shared" si="25"/>
        <v>4.7</v>
      </c>
      <c r="M320" s="10">
        <f t="shared" si="26"/>
        <v>0</v>
      </c>
      <c r="N320" s="10">
        <f t="shared" si="27"/>
        <v>4.7</v>
      </c>
      <c r="O320" s="10">
        <f t="shared" si="28"/>
        <v>0</v>
      </c>
      <c r="P320" s="10">
        <f t="shared" si="29"/>
        <v>0</v>
      </c>
    </row>
    <row r="321" spans="1:16">
      <c r="A321" s="8" t="s">
        <v>29</v>
      </c>
      <c r="B321" s="9" t="s">
        <v>30</v>
      </c>
      <c r="C321" s="10">
        <v>41.887300000000003</v>
      </c>
      <c r="D321" s="10">
        <v>41.407300000000006</v>
      </c>
      <c r="E321" s="10">
        <v>2.96</v>
      </c>
      <c r="F321" s="10">
        <v>1.1297000000000001</v>
      </c>
      <c r="G321" s="10">
        <v>0</v>
      </c>
      <c r="H321" s="10">
        <v>2.1296999999999997</v>
      </c>
      <c r="I321" s="10">
        <v>0</v>
      </c>
      <c r="J321" s="10">
        <v>0</v>
      </c>
      <c r="K321" s="10">
        <f t="shared" si="24"/>
        <v>1.8302999999999998</v>
      </c>
      <c r="L321" s="10">
        <f t="shared" si="25"/>
        <v>40.277600000000007</v>
      </c>
      <c r="M321" s="10">
        <f t="shared" si="26"/>
        <v>38.16554054054054</v>
      </c>
      <c r="N321" s="10">
        <f t="shared" si="27"/>
        <v>39.277600000000007</v>
      </c>
      <c r="O321" s="10">
        <f t="shared" si="28"/>
        <v>0.83030000000000026</v>
      </c>
      <c r="P321" s="10">
        <f t="shared" si="29"/>
        <v>71.949324324324309</v>
      </c>
    </row>
    <row r="322" spans="1:16">
      <c r="A322" s="8" t="s">
        <v>33</v>
      </c>
      <c r="B322" s="9" t="s">
        <v>34</v>
      </c>
      <c r="C322" s="10">
        <v>64</v>
      </c>
      <c r="D322" s="10">
        <v>64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2.1756199999999999</v>
      </c>
      <c r="K322" s="10">
        <f t="shared" si="24"/>
        <v>0</v>
      </c>
      <c r="L322" s="10">
        <f t="shared" si="25"/>
        <v>64</v>
      </c>
      <c r="M322" s="10">
        <f t="shared" si="26"/>
        <v>0</v>
      </c>
      <c r="N322" s="10">
        <f t="shared" si="27"/>
        <v>64</v>
      </c>
      <c r="O322" s="10">
        <f t="shared" si="28"/>
        <v>0</v>
      </c>
      <c r="P322" s="10">
        <f t="shared" si="29"/>
        <v>0</v>
      </c>
    </row>
    <row r="323" spans="1:16">
      <c r="A323" s="8" t="s">
        <v>35</v>
      </c>
      <c r="B323" s="9" t="s">
        <v>36</v>
      </c>
      <c r="C323" s="10">
        <v>3.7</v>
      </c>
      <c r="D323" s="10">
        <v>3.7</v>
      </c>
      <c r="E323" s="10">
        <v>0.32500000000000001</v>
      </c>
      <c r="F323" s="10">
        <v>0.26451000000000002</v>
      </c>
      <c r="G323" s="10">
        <v>0</v>
      </c>
      <c r="H323" s="10">
        <v>0.26451000000000002</v>
      </c>
      <c r="I323" s="10">
        <v>0</v>
      </c>
      <c r="J323" s="10">
        <v>0</v>
      </c>
      <c r="K323" s="10">
        <f t="shared" si="24"/>
        <v>6.0489999999999988E-2</v>
      </c>
      <c r="L323" s="10">
        <f t="shared" si="25"/>
        <v>3.4354900000000002</v>
      </c>
      <c r="M323" s="10">
        <f t="shared" si="26"/>
        <v>81.387692307692319</v>
      </c>
      <c r="N323" s="10">
        <f t="shared" si="27"/>
        <v>3.4354900000000002</v>
      </c>
      <c r="O323" s="10">
        <f t="shared" si="28"/>
        <v>6.0489999999999988E-2</v>
      </c>
      <c r="P323" s="10">
        <f t="shared" si="29"/>
        <v>81.387692307692319</v>
      </c>
    </row>
    <row r="324" spans="1:16">
      <c r="A324" s="8" t="s">
        <v>37</v>
      </c>
      <c r="B324" s="9" t="s">
        <v>38</v>
      </c>
      <c r="C324" s="10">
        <v>15.200000000000001</v>
      </c>
      <c r="D324" s="10">
        <v>15.200000000000001</v>
      </c>
      <c r="E324" s="10">
        <v>1.2</v>
      </c>
      <c r="F324" s="10">
        <v>1.4692700000000001</v>
      </c>
      <c r="G324" s="10">
        <v>0</v>
      </c>
      <c r="H324" s="10">
        <v>1.4692700000000001</v>
      </c>
      <c r="I324" s="10">
        <v>0</v>
      </c>
      <c r="J324" s="10">
        <v>0</v>
      </c>
      <c r="K324" s="10">
        <f t="shared" si="24"/>
        <v>-0.26927000000000012</v>
      </c>
      <c r="L324" s="10">
        <f t="shared" si="25"/>
        <v>13.730730000000001</v>
      </c>
      <c r="M324" s="10">
        <f t="shared" si="26"/>
        <v>122.43916666666668</v>
      </c>
      <c r="N324" s="10">
        <f t="shared" si="27"/>
        <v>13.730730000000001</v>
      </c>
      <c r="O324" s="10">
        <f t="shared" si="28"/>
        <v>-0.26927000000000012</v>
      </c>
      <c r="P324" s="10">
        <f t="shared" si="29"/>
        <v>122.43916666666668</v>
      </c>
    </row>
    <row r="325" spans="1:16">
      <c r="A325" s="8" t="s">
        <v>82</v>
      </c>
      <c r="B325" s="9" t="s">
        <v>83</v>
      </c>
      <c r="C325" s="10">
        <v>0</v>
      </c>
      <c r="D325" s="10">
        <v>0.48</v>
      </c>
      <c r="E325" s="10">
        <v>0.04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0.04</v>
      </c>
      <c r="L325" s="10">
        <f t="shared" si="25"/>
        <v>0.48</v>
      </c>
      <c r="M325" s="10">
        <f t="shared" si="26"/>
        <v>0</v>
      </c>
      <c r="N325" s="10">
        <f t="shared" si="27"/>
        <v>0.48</v>
      </c>
      <c r="O325" s="10">
        <f t="shared" si="28"/>
        <v>0.04</v>
      </c>
      <c r="P325" s="10">
        <f t="shared" si="29"/>
        <v>0</v>
      </c>
    </row>
    <row r="326" spans="1:16" ht="51">
      <c r="A326" s="5" t="s">
        <v>187</v>
      </c>
      <c r="B326" s="6" t="s">
        <v>188</v>
      </c>
      <c r="C326" s="7">
        <v>1492.4060000000002</v>
      </c>
      <c r="D326" s="7">
        <v>1492.4060000000002</v>
      </c>
      <c r="E326" s="7">
        <v>125</v>
      </c>
      <c r="F326" s="7">
        <v>56.59648</v>
      </c>
      <c r="G326" s="7">
        <v>0</v>
      </c>
      <c r="H326" s="7">
        <v>56.59648</v>
      </c>
      <c r="I326" s="7">
        <v>0</v>
      </c>
      <c r="J326" s="7">
        <v>0</v>
      </c>
      <c r="K326" s="7">
        <f t="shared" ref="K326:K389" si="30">E326-F326</f>
        <v>68.40352</v>
      </c>
      <c r="L326" s="7">
        <f t="shared" ref="L326:L389" si="31">D326-F326</f>
        <v>1435.8095200000002</v>
      </c>
      <c r="M326" s="7">
        <f t="shared" ref="M326:M389" si="32">IF(E326=0,0,(F326/E326)*100)</f>
        <v>45.277183999999998</v>
      </c>
      <c r="N326" s="7">
        <f t="shared" ref="N326:N389" si="33">D326-H326</f>
        <v>1435.8095200000002</v>
      </c>
      <c r="O326" s="7">
        <f t="shared" ref="O326:O389" si="34">E326-H326</f>
        <v>68.40352</v>
      </c>
      <c r="P326" s="7">
        <f t="shared" ref="P326:P389" si="35">IF(E326=0,0,(H326/E326)*100)</f>
        <v>45.277183999999998</v>
      </c>
    </row>
    <row r="327" spans="1:16">
      <c r="A327" s="8" t="s">
        <v>29</v>
      </c>
      <c r="B327" s="9" t="s">
        <v>30</v>
      </c>
      <c r="C327" s="10">
        <v>2.6320000000000001</v>
      </c>
      <c r="D327" s="10">
        <v>2.6320000000000001</v>
      </c>
      <c r="E327" s="10">
        <v>0</v>
      </c>
      <c r="F327" s="10">
        <v>1.567E-2</v>
      </c>
      <c r="G327" s="10">
        <v>0</v>
      </c>
      <c r="H327" s="10">
        <v>1.567E-2</v>
      </c>
      <c r="I327" s="10">
        <v>0</v>
      </c>
      <c r="J327" s="10">
        <v>0</v>
      </c>
      <c r="K327" s="10">
        <f t="shared" si="30"/>
        <v>-1.567E-2</v>
      </c>
      <c r="L327" s="10">
        <f t="shared" si="31"/>
        <v>2.61633</v>
      </c>
      <c r="M327" s="10">
        <f t="shared" si="32"/>
        <v>0</v>
      </c>
      <c r="N327" s="10">
        <f t="shared" si="33"/>
        <v>2.61633</v>
      </c>
      <c r="O327" s="10">
        <f t="shared" si="34"/>
        <v>-1.567E-2</v>
      </c>
      <c r="P327" s="10">
        <f t="shared" si="35"/>
        <v>0</v>
      </c>
    </row>
    <row r="328" spans="1:16">
      <c r="A328" s="8" t="s">
        <v>86</v>
      </c>
      <c r="B328" s="9" t="s">
        <v>87</v>
      </c>
      <c r="C328" s="10">
        <v>1489.7740000000001</v>
      </c>
      <c r="D328" s="10">
        <v>1489.7740000000001</v>
      </c>
      <c r="E328" s="10">
        <v>125</v>
      </c>
      <c r="F328" s="10">
        <v>56.58081</v>
      </c>
      <c r="G328" s="10">
        <v>0</v>
      </c>
      <c r="H328" s="10">
        <v>56.58081</v>
      </c>
      <c r="I328" s="10">
        <v>0</v>
      </c>
      <c r="J328" s="10">
        <v>0</v>
      </c>
      <c r="K328" s="10">
        <f t="shared" si="30"/>
        <v>68.41919</v>
      </c>
      <c r="L328" s="10">
        <f t="shared" si="31"/>
        <v>1433.1931900000002</v>
      </c>
      <c r="M328" s="10">
        <f t="shared" si="32"/>
        <v>45.264648000000001</v>
      </c>
      <c r="N328" s="10">
        <f t="shared" si="33"/>
        <v>1433.1931900000002</v>
      </c>
      <c r="O328" s="10">
        <f t="shared" si="34"/>
        <v>68.41919</v>
      </c>
      <c r="P328" s="10">
        <f t="shared" si="35"/>
        <v>45.264648000000001</v>
      </c>
    </row>
    <row r="329" spans="1:16" ht="51">
      <c r="A329" s="5" t="s">
        <v>189</v>
      </c>
      <c r="B329" s="6" t="s">
        <v>190</v>
      </c>
      <c r="C329" s="7">
        <v>1259.2</v>
      </c>
      <c r="D329" s="7">
        <v>809.2</v>
      </c>
      <c r="E329" s="7">
        <v>59.5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f t="shared" si="30"/>
        <v>59.5</v>
      </c>
      <c r="L329" s="7">
        <f t="shared" si="31"/>
        <v>809.2</v>
      </c>
      <c r="M329" s="7">
        <f t="shared" si="32"/>
        <v>0</v>
      </c>
      <c r="N329" s="7">
        <f t="shared" si="33"/>
        <v>809.2</v>
      </c>
      <c r="O329" s="7">
        <f t="shared" si="34"/>
        <v>59.5</v>
      </c>
      <c r="P329" s="7">
        <f t="shared" si="35"/>
        <v>0</v>
      </c>
    </row>
    <row r="330" spans="1:16">
      <c r="A330" s="8" t="s">
        <v>86</v>
      </c>
      <c r="B330" s="9" t="s">
        <v>87</v>
      </c>
      <c r="C330" s="10">
        <v>1259.2</v>
      </c>
      <c r="D330" s="10">
        <v>809.2</v>
      </c>
      <c r="E330" s="10">
        <v>59.5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59.5</v>
      </c>
      <c r="L330" s="10">
        <f t="shared" si="31"/>
        <v>809.2</v>
      </c>
      <c r="M330" s="10">
        <f t="shared" si="32"/>
        <v>0</v>
      </c>
      <c r="N330" s="10">
        <f t="shared" si="33"/>
        <v>809.2</v>
      </c>
      <c r="O330" s="10">
        <f t="shared" si="34"/>
        <v>59.5</v>
      </c>
      <c r="P330" s="10">
        <f t="shared" si="35"/>
        <v>0</v>
      </c>
    </row>
    <row r="331" spans="1:16" ht="38.25">
      <c r="A331" s="5" t="s">
        <v>191</v>
      </c>
      <c r="B331" s="6" t="s">
        <v>192</v>
      </c>
      <c r="C331" s="7">
        <v>258.04000000000002</v>
      </c>
      <c r="D331" s="7">
        <v>258.04000000000002</v>
      </c>
      <c r="E331" s="7">
        <v>0.42</v>
      </c>
      <c r="F331" s="7">
        <v>0</v>
      </c>
      <c r="G331" s="7">
        <v>0</v>
      </c>
      <c r="H331" s="7">
        <v>0.42</v>
      </c>
      <c r="I331" s="7">
        <v>0</v>
      </c>
      <c r="J331" s="7">
        <v>0</v>
      </c>
      <c r="K331" s="7">
        <f t="shared" si="30"/>
        <v>0.42</v>
      </c>
      <c r="L331" s="7">
        <f t="shared" si="31"/>
        <v>258.04000000000002</v>
      </c>
      <c r="M331" s="7">
        <f t="shared" si="32"/>
        <v>0</v>
      </c>
      <c r="N331" s="7">
        <f t="shared" si="33"/>
        <v>257.62</v>
      </c>
      <c r="O331" s="7">
        <f t="shared" si="34"/>
        <v>0</v>
      </c>
      <c r="P331" s="7">
        <f t="shared" si="35"/>
        <v>100</v>
      </c>
    </row>
    <row r="332" spans="1:16" ht="25.5">
      <c r="A332" s="8" t="s">
        <v>55</v>
      </c>
      <c r="B332" s="9" t="s">
        <v>56</v>
      </c>
      <c r="C332" s="10">
        <v>258.04000000000002</v>
      </c>
      <c r="D332" s="10">
        <v>258.04000000000002</v>
      </c>
      <c r="E332" s="10">
        <v>0.42</v>
      </c>
      <c r="F332" s="10">
        <v>0</v>
      </c>
      <c r="G332" s="10">
        <v>0</v>
      </c>
      <c r="H332" s="10">
        <v>0.42</v>
      </c>
      <c r="I332" s="10">
        <v>0</v>
      </c>
      <c r="J332" s="10">
        <v>0</v>
      </c>
      <c r="K332" s="10">
        <f t="shared" si="30"/>
        <v>0.42</v>
      </c>
      <c r="L332" s="10">
        <f t="shared" si="31"/>
        <v>258.04000000000002</v>
      </c>
      <c r="M332" s="10">
        <f t="shared" si="32"/>
        <v>0</v>
      </c>
      <c r="N332" s="10">
        <f t="shared" si="33"/>
        <v>257.62</v>
      </c>
      <c r="O332" s="10">
        <f t="shared" si="34"/>
        <v>0</v>
      </c>
      <c r="P332" s="10">
        <f t="shared" si="35"/>
        <v>100</v>
      </c>
    </row>
    <row r="333" spans="1:16">
      <c r="A333" s="5" t="s">
        <v>193</v>
      </c>
      <c r="B333" s="6" t="s">
        <v>194</v>
      </c>
      <c r="C333" s="7">
        <v>367.20499999999998</v>
      </c>
      <c r="D333" s="7">
        <v>367.20499999999998</v>
      </c>
      <c r="E333" s="7">
        <v>40.815000000000005</v>
      </c>
      <c r="F333" s="7">
        <v>7.4853800000000001</v>
      </c>
      <c r="G333" s="7">
        <v>0</v>
      </c>
      <c r="H333" s="7">
        <v>7.4853800000000001</v>
      </c>
      <c r="I333" s="7">
        <v>0</v>
      </c>
      <c r="J333" s="7">
        <v>0</v>
      </c>
      <c r="K333" s="7">
        <f t="shared" si="30"/>
        <v>33.329620000000006</v>
      </c>
      <c r="L333" s="7">
        <f t="shared" si="31"/>
        <v>359.71961999999996</v>
      </c>
      <c r="M333" s="7">
        <f t="shared" si="32"/>
        <v>18.339777042753887</v>
      </c>
      <c r="N333" s="7">
        <f t="shared" si="33"/>
        <v>359.71961999999996</v>
      </c>
      <c r="O333" s="7">
        <f t="shared" si="34"/>
        <v>33.329620000000006</v>
      </c>
      <c r="P333" s="7">
        <f t="shared" si="35"/>
        <v>18.339777042753887</v>
      </c>
    </row>
    <row r="334" spans="1:16">
      <c r="A334" s="8" t="s">
        <v>23</v>
      </c>
      <c r="B334" s="9" t="s">
        <v>24</v>
      </c>
      <c r="C334" s="10">
        <v>200.446</v>
      </c>
      <c r="D334" s="10">
        <v>200.446</v>
      </c>
      <c r="E334" s="10">
        <v>25.109000000000002</v>
      </c>
      <c r="F334" s="10">
        <v>6.1821999999999999</v>
      </c>
      <c r="G334" s="10">
        <v>0</v>
      </c>
      <c r="H334" s="10">
        <v>6.1821999999999999</v>
      </c>
      <c r="I334" s="10">
        <v>0</v>
      </c>
      <c r="J334" s="10">
        <v>0</v>
      </c>
      <c r="K334" s="10">
        <f t="shared" si="30"/>
        <v>18.9268</v>
      </c>
      <c r="L334" s="10">
        <f t="shared" si="31"/>
        <v>194.2638</v>
      </c>
      <c r="M334" s="10">
        <f t="shared" si="32"/>
        <v>24.621450475924966</v>
      </c>
      <c r="N334" s="10">
        <f t="shared" si="33"/>
        <v>194.2638</v>
      </c>
      <c r="O334" s="10">
        <f t="shared" si="34"/>
        <v>18.9268</v>
      </c>
      <c r="P334" s="10">
        <f t="shared" si="35"/>
        <v>24.621450475924966</v>
      </c>
    </row>
    <row r="335" spans="1:16">
      <c r="A335" s="8" t="s">
        <v>25</v>
      </c>
      <c r="B335" s="9" t="s">
        <v>26</v>
      </c>
      <c r="C335" s="10">
        <v>44.097999999999999</v>
      </c>
      <c r="D335" s="10">
        <v>44.097999999999999</v>
      </c>
      <c r="E335" s="10">
        <v>5.524</v>
      </c>
      <c r="F335" s="10">
        <v>1.30318</v>
      </c>
      <c r="G335" s="10">
        <v>0</v>
      </c>
      <c r="H335" s="10">
        <v>1.30318</v>
      </c>
      <c r="I335" s="10">
        <v>0</v>
      </c>
      <c r="J335" s="10">
        <v>0</v>
      </c>
      <c r="K335" s="10">
        <f t="shared" si="30"/>
        <v>4.2208199999999998</v>
      </c>
      <c r="L335" s="10">
        <f t="shared" si="31"/>
        <v>42.794820000000001</v>
      </c>
      <c r="M335" s="10">
        <f t="shared" si="32"/>
        <v>23.591238233164376</v>
      </c>
      <c r="N335" s="10">
        <f t="shared" si="33"/>
        <v>42.794820000000001</v>
      </c>
      <c r="O335" s="10">
        <f t="shared" si="34"/>
        <v>4.2208199999999998</v>
      </c>
      <c r="P335" s="10">
        <f t="shared" si="35"/>
        <v>23.591238233164376</v>
      </c>
    </row>
    <row r="336" spans="1:16">
      <c r="A336" s="8" t="s">
        <v>43</v>
      </c>
      <c r="B336" s="9" t="s">
        <v>44</v>
      </c>
      <c r="C336" s="10">
        <v>122.661</v>
      </c>
      <c r="D336" s="10">
        <v>122.661</v>
      </c>
      <c r="E336" s="10">
        <v>10.182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10.182</v>
      </c>
      <c r="L336" s="10">
        <f t="shared" si="31"/>
        <v>122.661</v>
      </c>
      <c r="M336" s="10">
        <f t="shared" si="32"/>
        <v>0</v>
      </c>
      <c r="N336" s="10">
        <f t="shared" si="33"/>
        <v>122.661</v>
      </c>
      <c r="O336" s="10">
        <f t="shared" si="34"/>
        <v>10.182</v>
      </c>
      <c r="P336" s="10">
        <f t="shared" si="35"/>
        <v>0</v>
      </c>
    </row>
    <row r="337" spans="1:16" ht="63.75">
      <c r="A337" s="5" t="s">
        <v>195</v>
      </c>
      <c r="B337" s="6" t="s">
        <v>196</v>
      </c>
      <c r="C337" s="7">
        <v>4068</v>
      </c>
      <c r="D337" s="7">
        <v>4068</v>
      </c>
      <c r="E337" s="7">
        <v>339.2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f t="shared" si="30"/>
        <v>339.2</v>
      </c>
      <c r="L337" s="7">
        <f t="shared" si="31"/>
        <v>4068</v>
      </c>
      <c r="M337" s="7">
        <f t="shared" si="32"/>
        <v>0</v>
      </c>
      <c r="N337" s="7">
        <f t="shared" si="33"/>
        <v>4068</v>
      </c>
      <c r="O337" s="7">
        <f t="shared" si="34"/>
        <v>339.2</v>
      </c>
      <c r="P337" s="7">
        <f t="shared" si="35"/>
        <v>0</v>
      </c>
    </row>
    <row r="338" spans="1:16">
      <c r="A338" s="8" t="s">
        <v>86</v>
      </c>
      <c r="B338" s="9" t="s">
        <v>87</v>
      </c>
      <c r="C338" s="10">
        <v>4068</v>
      </c>
      <c r="D338" s="10">
        <v>4068</v>
      </c>
      <c r="E338" s="10">
        <v>339.2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339.2</v>
      </c>
      <c r="L338" s="10">
        <f t="shared" si="31"/>
        <v>4068</v>
      </c>
      <c r="M338" s="10">
        <f t="shared" si="32"/>
        <v>0</v>
      </c>
      <c r="N338" s="10">
        <f t="shared" si="33"/>
        <v>4068</v>
      </c>
      <c r="O338" s="10">
        <f t="shared" si="34"/>
        <v>339.2</v>
      </c>
      <c r="P338" s="10">
        <f t="shared" si="35"/>
        <v>0</v>
      </c>
    </row>
    <row r="339" spans="1:16" ht="25.5">
      <c r="A339" s="5" t="s">
        <v>197</v>
      </c>
      <c r="B339" s="6" t="s">
        <v>198</v>
      </c>
      <c r="C339" s="7">
        <v>12280.594000000001</v>
      </c>
      <c r="D339" s="7">
        <v>15102.754000000001</v>
      </c>
      <c r="E339" s="7">
        <v>1426.06</v>
      </c>
      <c r="F339" s="7">
        <v>817.00414000000012</v>
      </c>
      <c r="G339" s="7">
        <v>0</v>
      </c>
      <c r="H339" s="7">
        <v>587.83454000000006</v>
      </c>
      <c r="I339" s="7">
        <v>229.1696</v>
      </c>
      <c r="J339" s="7">
        <v>266.88617000000005</v>
      </c>
      <c r="K339" s="7">
        <f t="shared" si="30"/>
        <v>609.05585999999983</v>
      </c>
      <c r="L339" s="7">
        <f t="shared" si="31"/>
        <v>14285.74986</v>
      </c>
      <c r="M339" s="7">
        <f t="shared" si="32"/>
        <v>57.291007390993379</v>
      </c>
      <c r="N339" s="7">
        <f t="shared" si="33"/>
        <v>14514.919460000001</v>
      </c>
      <c r="O339" s="7">
        <f t="shared" si="34"/>
        <v>838.22545999999988</v>
      </c>
      <c r="P339" s="7">
        <f t="shared" si="35"/>
        <v>41.220884114272899</v>
      </c>
    </row>
    <row r="340" spans="1:16">
      <c r="A340" s="8" t="s">
        <v>27</v>
      </c>
      <c r="B340" s="9" t="s">
        <v>28</v>
      </c>
      <c r="C340" s="10">
        <v>10.700000000000001</v>
      </c>
      <c r="D340" s="10">
        <v>10.700000000000001</v>
      </c>
      <c r="E340" s="10">
        <v>1.865</v>
      </c>
      <c r="F340" s="10">
        <v>4.2</v>
      </c>
      <c r="G340" s="10">
        <v>0</v>
      </c>
      <c r="H340" s="10">
        <v>4.2</v>
      </c>
      <c r="I340" s="10">
        <v>0</v>
      </c>
      <c r="J340" s="10">
        <v>0</v>
      </c>
      <c r="K340" s="10">
        <f t="shared" si="30"/>
        <v>-2.335</v>
      </c>
      <c r="L340" s="10">
        <f t="shared" si="31"/>
        <v>6.5000000000000009</v>
      </c>
      <c r="M340" s="10">
        <f t="shared" si="32"/>
        <v>225.201072386059</v>
      </c>
      <c r="N340" s="10">
        <f t="shared" si="33"/>
        <v>6.5000000000000009</v>
      </c>
      <c r="O340" s="10">
        <f t="shared" si="34"/>
        <v>-2.335</v>
      </c>
      <c r="P340" s="10">
        <f t="shared" si="35"/>
        <v>225.201072386059</v>
      </c>
    </row>
    <row r="341" spans="1:16">
      <c r="A341" s="8" t="s">
        <v>29</v>
      </c>
      <c r="B341" s="9" t="s">
        <v>30</v>
      </c>
      <c r="C341" s="10">
        <v>29.7</v>
      </c>
      <c r="D341" s="10">
        <v>29.7</v>
      </c>
      <c r="E341" s="10">
        <v>1.135</v>
      </c>
      <c r="F341" s="10">
        <v>0.12</v>
      </c>
      <c r="G341" s="10">
        <v>0</v>
      </c>
      <c r="H341" s="10">
        <v>0</v>
      </c>
      <c r="I341" s="10">
        <v>0.12</v>
      </c>
      <c r="J341" s="10">
        <v>0.12</v>
      </c>
      <c r="K341" s="10">
        <f t="shared" si="30"/>
        <v>1.0150000000000001</v>
      </c>
      <c r="L341" s="10">
        <f t="shared" si="31"/>
        <v>29.58</v>
      </c>
      <c r="M341" s="10">
        <f t="shared" si="32"/>
        <v>10.572687224669602</v>
      </c>
      <c r="N341" s="10">
        <f t="shared" si="33"/>
        <v>29.7</v>
      </c>
      <c r="O341" s="10">
        <f t="shared" si="34"/>
        <v>1.135</v>
      </c>
      <c r="P341" s="10">
        <f t="shared" si="35"/>
        <v>0</v>
      </c>
    </row>
    <row r="342" spans="1:16" ht="25.5">
      <c r="A342" s="8" t="s">
        <v>55</v>
      </c>
      <c r="B342" s="9" t="s">
        <v>56</v>
      </c>
      <c r="C342" s="10">
        <v>1176.2</v>
      </c>
      <c r="D342" s="10">
        <v>1183.2</v>
      </c>
      <c r="E342" s="10">
        <v>57</v>
      </c>
      <c r="F342" s="10">
        <v>16.244600000000002</v>
      </c>
      <c r="G342" s="10">
        <v>0</v>
      </c>
      <c r="H342" s="10">
        <v>0</v>
      </c>
      <c r="I342" s="10">
        <v>16.244600000000002</v>
      </c>
      <c r="J342" s="10">
        <v>16.244600000000002</v>
      </c>
      <c r="K342" s="10">
        <f t="shared" si="30"/>
        <v>40.755399999999995</v>
      </c>
      <c r="L342" s="10">
        <f t="shared" si="31"/>
        <v>1166.9554000000001</v>
      </c>
      <c r="M342" s="10">
        <f t="shared" si="32"/>
        <v>28.499298245614042</v>
      </c>
      <c r="N342" s="10">
        <f t="shared" si="33"/>
        <v>1183.2</v>
      </c>
      <c r="O342" s="10">
        <f t="shared" si="34"/>
        <v>57</v>
      </c>
      <c r="P342" s="10">
        <f t="shared" si="35"/>
        <v>0</v>
      </c>
    </row>
    <row r="343" spans="1:16">
      <c r="A343" s="8" t="s">
        <v>86</v>
      </c>
      <c r="B343" s="9" t="s">
        <v>87</v>
      </c>
      <c r="C343" s="10">
        <v>11063.994000000001</v>
      </c>
      <c r="D343" s="10">
        <v>13879.154</v>
      </c>
      <c r="E343" s="10">
        <v>1366.06</v>
      </c>
      <c r="F343" s="10">
        <v>796.43954000000008</v>
      </c>
      <c r="G343" s="10">
        <v>0</v>
      </c>
      <c r="H343" s="10">
        <v>583.63454000000002</v>
      </c>
      <c r="I343" s="10">
        <v>212.80500000000001</v>
      </c>
      <c r="J343" s="10">
        <v>250.52157000000003</v>
      </c>
      <c r="K343" s="10">
        <f t="shared" si="30"/>
        <v>569.62045999999987</v>
      </c>
      <c r="L343" s="10">
        <f t="shared" si="31"/>
        <v>13082.714460000001</v>
      </c>
      <c r="M343" s="10">
        <f t="shared" si="32"/>
        <v>58.301944277703768</v>
      </c>
      <c r="N343" s="10">
        <f t="shared" si="33"/>
        <v>13295.51946</v>
      </c>
      <c r="O343" s="10">
        <f t="shared" si="34"/>
        <v>782.42545999999993</v>
      </c>
      <c r="P343" s="10">
        <f t="shared" si="35"/>
        <v>42.723931598904883</v>
      </c>
    </row>
    <row r="344" spans="1:16">
      <c r="A344" s="5" t="s">
        <v>199</v>
      </c>
      <c r="B344" s="6" t="s">
        <v>132</v>
      </c>
      <c r="C344" s="7">
        <v>33.44</v>
      </c>
      <c r="D344" s="7">
        <v>33.44</v>
      </c>
      <c r="E344" s="7">
        <v>1.024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f t="shared" si="30"/>
        <v>1.024</v>
      </c>
      <c r="L344" s="7">
        <f t="shared" si="31"/>
        <v>33.44</v>
      </c>
      <c r="M344" s="7">
        <f t="shared" si="32"/>
        <v>0</v>
      </c>
      <c r="N344" s="7">
        <f t="shared" si="33"/>
        <v>33.44</v>
      </c>
      <c r="O344" s="7">
        <f t="shared" si="34"/>
        <v>1.024</v>
      </c>
      <c r="P344" s="7">
        <f t="shared" si="35"/>
        <v>0</v>
      </c>
    </row>
    <row r="345" spans="1:16" ht="25.5">
      <c r="A345" s="8" t="s">
        <v>129</v>
      </c>
      <c r="B345" s="9" t="s">
        <v>130</v>
      </c>
      <c r="C345" s="10">
        <v>33.44</v>
      </c>
      <c r="D345" s="10">
        <v>33.44</v>
      </c>
      <c r="E345" s="10">
        <v>1.024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1.024</v>
      </c>
      <c r="L345" s="10">
        <f t="shared" si="31"/>
        <v>33.44</v>
      </c>
      <c r="M345" s="10">
        <f t="shared" si="32"/>
        <v>0</v>
      </c>
      <c r="N345" s="10">
        <f t="shared" si="33"/>
        <v>33.44</v>
      </c>
      <c r="O345" s="10">
        <f t="shared" si="34"/>
        <v>1.024</v>
      </c>
      <c r="P345" s="10">
        <f t="shared" si="35"/>
        <v>0</v>
      </c>
    </row>
    <row r="346" spans="1:16">
      <c r="A346" s="5" t="s">
        <v>200</v>
      </c>
      <c r="B346" s="6" t="s">
        <v>201</v>
      </c>
      <c r="C346" s="7">
        <v>73482.337270000004</v>
      </c>
      <c r="D346" s="7">
        <v>73814.472270000013</v>
      </c>
      <c r="E346" s="7">
        <v>7022.1500000000015</v>
      </c>
      <c r="F346" s="7">
        <v>2377.2955900000002</v>
      </c>
      <c r="G346" s="7">
        <v>0</v>
      </c>
      <c r="H346" s="7">
        <v>1979.4337299999993</v>
      </c>
      <c r="I346" s="7">
        <v>397.86185999999998</v>
      </c>
      <c r="J346" s="7">
        <v>814.15950000000009</v>
      </c>
      <c r="K346" s="7">
        <f t="shared" si="30"/>
        <v>4644.8544100000017</v>
      </c>
      <c r="L346" s="7">
        <f t="shared" si="31"/>
        <v>71437.176680000019</v>
      </c>
      <c r="M346" s="7">
        <f t="shared" si="32"/>
        <v>33.854241080011107</v>
      </c>
      <c r="N346" s="7">
        <f t="shared" si="33"/>
        <v>71835.038540000009</v>
      </c>
      <c r="O346" s="7">
        <f t="shared" si="34"/>
        <v>5042.7162700000026</v>
      </c>
      <c r="P346" s="7">
        <f t="shared" si="35"/>
        <v>28.188428472761174</v>
      </c>
    </row>
    <row r="347" spans="1:16" ht="38.25">
      <c r="A347" s="5" t="s">
        <v>202</v>
      </c>
      <c r="B347" s="6" t="s">
        <v>46</v>
      </c>
      <c r="C347" s="7">
        <v>1685.8210000000001</v>
      </c>
      <c r="D347" s="7">
        <v>1685.8210000000004</v>
      </c>
      <c r="E347" s="7">
        <v>148.73699999999999</v>
      </c>
      <c r="F347" s="7">
        <v>86.832180000000008</v>
      </c>
      <c r="G347" s="7">
        <v>0</v>
      </c>
      <c r="H347" s="7">
        <v>86.832180000000008</v>
      </c>
      <c r="I347" s="7">
        <v>0</v>
      </c>
      <c r="J347" s="7">
        <v>0.46916000000000002</v>
      </c>
      <c r="K347" s="7">
        <f t="shared" si="30"/>
        <v>61.904819999999987</v>
      </c>
      <c r="L347" s="7">
        <f t="shared" si="31"/>
        <v>1598.9888200000003</v>
      </c>
      <c r="M347" s="7">
        <f t="shared" si="32"/>
        <v>58.379676879323917</v>
      </c>
      <c r="N347" s="7">
        <f t="shared" si="33"/>
        <v>1598.9888200000003</v>
      </c>
      <c r="O347" s="7">
        <f t="shared" si="34"/>
        <v>61.904819999999987</v>
      </c>
      <c r="P347" s="7">
        <f t="shared" si="35"/>
        <v>58.379676879323917</v>
      </c>
    </row>
    <row r="348" spans="1:16">
      <c r="A348" s="8" t="s">
        <v>23</v>
      </c>
      <c r="B348" s="9" t="s">
        <v>24</v>
      </c>
      <c r="C348" s="10">
        <v>1396.5989999999999</v>
      </c>
      <c r="D348" s="10">
        <v>1396.5989999999999</v>
      </c>
      <c r="E348" s="10">
        <v>127.46900000000001</v>
      </c>
      <c r="F348" s="10">
        <v>77.314390000000003</v>
      </c>
      <c r="G348" s="10">
        <v>0</v>
      </c>
      <c r="H348" s="10">
        <v>77.314390000000003</v>
      </c>
      <c r="I348" s="10">
        <v>0</v>
      </c>
      <c r="J348" s="10">
        <v>0</v>
      </c>
      <c r="K348" s="10">
        <f t="shared" si="30"/>
        <v>50.154610000000005</v>
      </c>
      <c r="L348" s="10">
        <f t="shared" si="31"/>
        <v>1319.2846099999999</v>
      </c>
      <c r="M348" s="10">
        <f t="shared" si="32"/>
        <v>60.653484376593525</v>
      </c>
      <c r="N348" s="10">
        <f t="shared" si="33"/>
        <v>1319.2846099999999</v>
      </c>
      <c r="O348" s="10">
        <f t="shared" si="34"/>
        <v>50.154610000000005</v>
      </c>
      <c r="P348" s="10">
        <f t="shared" si="35"/>
        <v>60.653484376593525</v>
      </c>
    </row>
    <row r="349" spans="1:16">
      <c r="A349" s="8" t="s">
        <v>25</v>
      </c>
      <c r="B349" s="9" t="s">
        <v>26</v>
      </c>
      <c r="C349" s="10">
        <v>221.09200000000001</v>
      </c>
      <c r="D349" s="10">
        <v>221.09200000000001</v>
      </c>
      <c r="E349" s="10">
        <v>17.777999999999999</v>
      </c>
      <c r="F349" s="10">
        <v>9.2032600000000002</v>
      </c>
      <c r="G349" s="10">
        <v>0</v>
      </c>
      <c r="H349" s="10">
        <v>9.2032600000000002</v>
      </c>
      <c r="I349" s="10">
        <v>0</v>
      </c>
      <c r="J349" s="10">
        <v>0</v>
      </c>
      <c r="K349" s="10">
        <f t="shared" si="30"/>
        <v>8.5747399999999985</v>
      </c>
      <c r="L349" s="10">
        <f t="shared" si="31"/>
        <v>211.88874000000001</v>
      </c>
      <c r="M349" s="10">
        <f t="shared" si="32"/>
        <v>51.767690403869956</v>
      </c>
      <c r="N349" s="10">
        <f t="shared" si="33"/>
        <v>211.88874000000001</v>
      </c>
      <c r="O349" s="10">
        <f t="shared" si="34"/>
        <v>8.5747399999999985</v>
      </c>
      <c r="P349" s="10">
        <f t="shared" si="35"/>
        <v>51.767690403869956</v>
      </c>
    </row>
    <row r="350" spans="1:16">
      <c r="A350" s="8" t="s">
        <v>27</v>
      </c>
      <c r="B350" s="9" t="s">
        <v>28</v>
      </c>
      <c r="C350" s="10">
        <v>9.4619999999999997</v>
      </c>
      <c r="D350" s="10">
        <v>9.4619999999999997</v>
      </c>
      <c r="E350" s="10">
        <v>0.78900000000000003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0.78900000000000003</v>
      </c>
      <c r="L350" s="10">
        <f t="shared" si="31"/>
        <v>9.4619999999999997</v>
      </c>
      <c r="M350" s="10">
        <f t="shared" si="32"/>
        <v>0</v>
      </c>
      <c r="N350" s="10">
        <f t="shared" si="33"/>
        <v>9.4619999999999997</v>
      </c>
      <c r="O350" s="10">
        <f t="shared" si="34"/>
        <v>0.78900000000000003</v>
      </c>
      <c r="P350" s="10">
        <f t="shared" si="35"/>
        <v>0</v>
      </c>
    </row>
    <row r="351" spans="1:16">
      <c r="A351" s="8" t="s">
        <v>29</v>
      </c>
      <c r="B351" s="9" t="s">
        <v>30</v>
      </c>
      <c r="C351" s="10">
        <v>14.435</v>
      </c>
      <c r="D351" s="10">
        <v>13.814</v>
      </c>
      <c r="E351" s="10">
        <v>1.155</v>
      </c>
      <c r="F351" s="10">
        <v>0.31452999999999998</v>
      </c>
      <c r="G351" s="10">
        <v>0</v>
      </c>
      <c r="H351" s="10">
        <v>0.31452999999999998</v>
      </c>
      <c r="I351" s="10">
        <v>0</v>
      </c>
      <c r="J351" s="10">
        <v>0.19425999999999999</v>
      </c>
      <c r="K351" s="10">
        <f t="shared" si="30"/>
        <v>0.84047000000000005</v>
      </c>
      <c r="L351" s="10">
        <f t="shared" si="31"/>
        <v>13.499470000000001</v>
      </c>
      <c r="M351" s="10">
        <f t="shared" si="32"/>
        <v>27.23203463203463</v>
      </c>
      <c r="N351" s="10">
        <f t="shared" si="33"/>
        <v>13.499470000000001</v>
      </c>
      <c r="O351" s="10">
        <f t="shared" si="34"/>
        <v>0.84047000000000005</v>
      </c>
      <c r="P351" s="10">
        <f t="shared" si="35"/>
        <v>27.23203463203463</v>
      </c>
    </row>
    <row r="352" spans="1:16">
      <c r="A352" s="8" t="s">
        <v>31</v>
      </c>
      <c r="B352" s="9" t="s">
        <v>32</v>
      </c>
      <c r="C352" s="10">
        <v>6.1539999999999999</v>
      </c>
      <c r="D352" s="10">
        <v>6.1539999999999999</v>
      </c>
      <c r="E352" s="10">
        <v>0.752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0.752</v>
      </c>
      <c r="L352" s="10">
        <f t="shared" si="31"/>
        <v>6.1539999999999999</v>
      </c>
      <c r="M352" s="10">
        <f t="shared" si="32"/>
        <v>0</v>
      </c>
      <c r="N352" s="10">
        <f t="shared" si="33"/>
        <v>6.1539999999999999</v>
      </c>
      <c r="O352" s="10">
        <f t="shared" si="34"/>
        <v>0.752</v>
      </c>
      <c r="P352" s="10">
        <f t="shared" si="35"/>
        <v>0</v>
      </c>
    </row>
    <row r="353" spans="1:16">
      <c r="A353" s="8" t="s">
        <v>33</v>
      </c>
      <c r="B353" s="9" t="s">
        <v>34</v>
      </c>
      <c r="C353" s="10">
        <v>21.92</v>
      </c>
      <c r="D353" s="10">
        <v>21.92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21.92</v>
      </c>
      <c r="M353" s="10">
        <f t="shared" si="32"/>
        <v>0</v>
      </c>
      <c r="N353" s="10">
        <f t="shared" si="33"/>
        <v>21.92</v>
      </c>
      <c r="O353" s="10">
        <f t="shared" si="34"/>
        <v>0</v>
      </c>
      <c r="P353" s="10">
        <f t="shared" si="35"/>
        <v>0</v>
      </c>
    </row>
    <row r="354" spans="1:16">
      <c r="A354" s="8" t="s">
        <v>35</v>
      </c>
      <c r="B354" s="9" t="s">
        <v>36</v>
      </c>
      <c r="C354" s="10">
        <v>0.9</v>
      </c>
      <c r="D354" s="10">
        <v>0.9</v>
      </c>
      <c r="E354" s="10">
        <v>7.4999999999999997E-2</v>
      </c>
      <c r="F354" s="10">
        <v>0</v>
      </c>
      <c r="G354" s="10">
        <v>0</v>
      </c>
      <c r="H354" s="10">
        <v>0</v>
      </c>
      <c r="I354" s="10">
        <v>0</v>
      </c>
      <c r="J354" s="10">
        <v>4.1780000000000005E-2</v>
      </c>
      <c r="K354" s="10">
        <f t="shared" si="30"/>
        <v>7.4999999999999997E-2</v>
      </c>
      <c r="L354" s="10">
        <f t="shared" si="31"/>
        <v>0.9</v>
      </c>
      <c r="M354" s="10">
        <f t="shared" si="32"/>
        <v>0</v>
      </c>
      <c r="N354" s="10">
        <f t="shared" si="33"/>
        <v>0.9</v>
      </c>
      <c r="O354" s="10">
        <f t="shared" si="34"/>
        <v>7.4999999999999997E-2</v>
      </c>
      <c r="P354" s="10">
        <f t="shared" si="35"/>
        <v>0</v>
      </c>
    </row>
    <row r="355" spans="1:16">
      <c r="A355" s="8" t="s">
        <v>37</v>
      </c>
      <c r="B355" s="9" t="s">
        <v>38</v>
      </c>
      <c r="C355" s="10">
        <v>15.259</v>
      </c>
      <c r="D355" s="10">
        <v>15.259</v>
      </c>
      <c r="E355" s="10">
        <v>0.67100000000000004</v>
      </c>
      <c r="F355" s="10">
        <v>0</v>
      </c>
      <c r="G355" s="10">
        <v>0</v>
      </c>
      <c r="H355" s="10">
        <v>0</v>
      </c>
      <c r="I355" s="10">
        <v>0</v>
      </c>
      <c r="J355" s="10">
        <v>0.1852</v>
      </c>
      <c r="K355" s="10">
        <f t="shared" si="30"/>
        <v>0.67100000000000004</v>
      </c>
      <c r="L355" s="10">
        <f t="shared" si="31"/>
        <v>15.259</v>
      </c>
      <c r="M355" s="10">
        <f t="shared" si="32"/>
        <v>0</v>
      </c>
      <c r="N355" s="10">
        <f t="shared" si="33"/>
        <v>15.259</v>
      </c>
      <c r="O355" s="10">
        <f t="shared" si="34"/>
        <v>0.67100000000000004</v>
      </c>
      <c r="P355" s="10">
        <f t="shared" si="35"/>
        <v>0</v>
      </c>
    </row>
    <row r="356" spans="1:16">
      <c r="A356" s="8" t="s">
        <v>82</v>
      </c>
      <c r="B356" s="9" t="s">
        <v>83</v>
      </c>
      <c r="C356" s="10">
        <v>0</v>
      </c>
      <c r="D356" s="10">
        <v>0.621</v>
      </c>
      <c r="E356" s="10">
        <v>4.8000000000000001E-2</v>
      </c>
      <c r="F356" s="10">
        <v>0</v>
      </c>
      <c r="G356" s="10">
        <v>0</v>
      </c>
      <c r="H356" s="10">
        <v>0</v>
      </c>
      <c r="I356" s="10">
        <v>0</v>
      </c>
      <c r="J356" s="10">
        <v>4.7920000000000004E-2</v>
      </c>
      <c r="K356" s="10">
        <f t="shared" si="30"/>
        <v>4.8000000000000001E-2</v>
      </c>
      <c r="L356" s="10">
        <f t="shared" si="31"/>
        <v>0.621</v>
      </c>
      <c r="M356" s="10">
        <f t="shared" si="32"/>
        <v>0</v>
      </c>
      <c r="N356" s="10">
        <f t="shared" si="33"/>
        <v>0.621</v>
      </c>
      <c r="O356" s="10">
        <f t="shared" si="34"/>
        <v>4.8000000000000001E-2</v>
      </c>
      <c r="P356" s="10">
        <f t="shared" si="35"/>
        <v>0</v>
      </c>
    </row>
    <row r="357" spans="1:16" ht="38.25">
      <c r="A357" s="5" t="s">
        <v>203</v>
      </c>
      <c r="B357" s="6" t="s">
        <v>204</v>
      </c>
      <c r="C357" s="7">
        <v>44492.604299999999</v>
      </c>
      <c r="D357" s="7">
        <v>44492.604299999999</v>
      </c>
      <c r="E357" s="7">
        <v>3755.2</v>
      </c>
      <c r="F357" s="7">
        <v>1463.6004800000001</v>
      </c>
      <c r="G357" s="7">
        <v>0</v>
      </c>
      <c r="H357" s="7">
        <v>1212.0333899999998</v>
      </c>
      <c r="I357" s="7">
        <v>251.56709000000001</v>
      </c>
      <c r="J357" s="7">
        <v>375.85773999999998</v>
      </c>
      <c r="K357" s="7">
        <f t="shared" si="30"/>
        <v>2291.5995199999998</v>
      </c>
      <c r="L357" s="7">
        <f t="shared" si="31"/>
        <v>43029.003819999998</v>
      </c>
      <c r="M357" s="7">
        <f t="shared" si="32"/>
        <v>38.975300383468259</v>
      </c>
      <c r="N357" s="7">
        <f t="shared" si="33"/>
        <v>43280.570910000002</v>
      </c>
      <c r="O357" s="7">
        <f t="shared" si="34"/>
        <v>2543.1666100000002</v>
      </c>
      <c r="P357" s="7">
        <f t="shared" si="35"/>
        <v>32.27613416063059</v>
      </c>
    </row>
    <row r="358" spans="1:16">
      <c r="A358" s="8" t="s">
        <v>23</v>
      </c>
      <c r="B358" s="9" t="s">
        <v>24</v>
      </c>
      <c r="C358" s="10">
        <v>34002.300000000003</v>
      </c>
      <c r="D358" s="10">
        <v>34002.300000000003</v>
      </c>
      <c r="E358" s="10">
        <v>2830.4</v>
      </c>
      <c r="F358" s="10">
        <v>1169.35445</v>
      </c>
      <c r="G358" s="10">
        <v>0</v>
      </c>
      <c r="H358" s="10">
        <v>969.35444999999993</v>
      </c>
      <c r="I358" s="10">
        <v>200</v>
      </c>
      <c r="J358" s="10">
        <v>200</v>
      </c>
      <c r="K358" s="10">
        <f t="shared" si="30"/>
        <v>1661.04555</v>
      </c>
      <c r="L358" s="10">
        <f t="shared" si="31"/>
        <v>32832.945550000004</v>
      </c>
      <c r="M358" s="10">
        <f t="shared" si="32"/>
        <v>41.314105780101748</v>
      </c>
      <c r="N358" s="10">
        <f t="shared" si="33"/>
        <v>33032.945550000004</v>
      </c>
      <c r="O358" s="10">
        <f t="shared" si="34"/>
        <v>1861.0455500000003</v>
      </c>
      <c r="P358" s="10">
        <f t="shared" si="35"/>
        <v>34.247966718485017</v>
      </c>
    </row>
    <row r="359" spans="1:16">
      <c r="A359" s="8" t="s">
        <v>25</v>
      </c>
      <c r="B359" s="9" t="s">
        <v>26</v>
      </c>
      <c r="C359" s="10">
        <v>7426.9000000000005</v>
      </c>
      <c r="D359" s="10">
        <v>7426.9000000000005</v>
      </c>
      <c r="E359" s="10">
        <v>618.1</v>
      </c>
      <c r="F359" s="10">
        <v>261.52582000000001</v>
      </c>
      <c r="G359" s="10">
        <v>0</v>
      </c>
      <c r="H359" s="10">
        <v>210.21382</v>
      </c>
      <c r="I359" s="10">
        <v>51.311999999999998</v>
      </c>
      <c r="J359" s="10">
        <v>51.311999999999998</v>
      </c>
      <c r="K359" s="10">
        <f t="shared" si="30"/>
        <v>356.57418000000001</v>
      </c>
      <c r="L359" s="10">
        <f t="shared" si="31"/>
        <v>7165.3741800000007</v>
      </c>
      <c r="M359" s="10">
        <f t="shared" si="32"/>
        <v>42.311247370975572</v>
      </c>
      <c r="N359" s="10">
        <f t="shared" si="33"/>
        <v>7216.6861800000006</v>
      </c>
      <c r="O359" s="10">
        <f t="shared" si="34"/>
        <v>407.88618000000002</v>
      </c>
      <c r="P359" s="10">
        <f t="shared" si="35"/>
        <v>34.00967804562368</v>
      </c>
    </row>
    <row r="360" spans="1:16">
      <c r="A360" s="8" t="s">
        <v>27</v>
      </c>
      <c r="B360" s="9" t="s">
        <v>28</v>
      </c>
      <c r="C360" s="10">
        <v>309.37376</v>
      </c>
      <c r="D360" s="10">
        <v>309.37376</v>
      </c>
      <c r="E360" s="10">
        <v>63.7</v>
      </c>
      <c r="F360" s="10">
        <v>0.42449999999999999</v>
      </c>
      <c r="G360" s="10">
        <v>0</v>
      </c>
      <c r="H360" s="10">
        <v>0.42449999999999999</v>
      </c>
      <c r="I360" s="10">
        <v>0</v>
      </c>
      <c r="J360" s="10">
        <v>20.49962</v>
      </c>
      <c r="K360" s="10">
        <f t="shared" si="30"/>
        <v>63.275500000000001</v>
      </c>
      <c r="L360" s="10">
        <f t="shared" si="31"/>
        <v>308.94925999999998</v>
      </c>
      <c r="M360" s="10">
        <f t="shared" si="32"/>
        <v>0.66640502354788056</v>
      </c>
      <c r="N360" s="10">
        <f t="shared" si="33"/>
        <v>308.94925999999998</v>
      </c>
      <c r="O360" s="10">
        <f t="shared" si="34"/>
        <v>63.275500000000001</v>
      </c>
      <c r="P360" s="10">
        <f t="shared" si="35"/>
        <v>0.66640502354788056</v>
      </c>
    </row>
    <row r="361" spans="1:16">
      <c r="A361" s="8" t="s">
        <v>29</v>
      </c>
      <c r="B361" s="9" t="s">
        <v>30</v>
      </c>
      <c r="C361" s="10">
        <v>1269.0605400000002</v>
      </c>
      <c r="D361" s="10">
        <v>1258.4085400000001</v>
      </c>
      <c r="E361" s="10">
        <v>232.59399999999999</v>
      </c>
      <c r="F361" s="10">
        <v>22.767230000000001</v>
      </c>
      <c r="G361" s="10">
        <v>0</v>
      </c>
      <c r="H361" s="10">
        <v>22.767230000000001</v>
      </c>
      <c r="I361" s="10">
        <v>0</v>
      </c>
      <c r="J361" s="10">
        <v>102.77206</v>
      </c>
      <c r="K361" s="10">
        <f t="shared" si="30"/>
        <v>209.82676999999998</v>
      </c>
      <c r="L361" s="10">
        <f t="shared" si="31"/>
        <v>1235.6413100000002</v>
      </c>
      <c r="M361" s="10">
        <f t="shared" si="32"/>
        <v>9.7883995287926613</v>
      </c>
      <c r="N361" s="10">
        <f t="shared" si="33"/>
        <v>1235.6413100000002</v>
      </c>
      <c r="O361" s="10">
        <f t="shared" si="34"/>
        <v>209.82676999999998</v>
      </c>
      <c r="P361" s="10">
        <f t="shared" si="35"/>
        <v>9.7883995287926613</v>
      </c>
    </row>
    <row r="362" spans="1:16">
      <c r="A362" s="8" t="s">
        <v>31</v>
      </c>
      <c r="B362" s="9" t="s">
        <v>32</v>
      </c>
      <c r="C362" s="10">
        <v>24.67</v>
      </c>
      <c r="D362" s="10">
        <v>24.67</v>
      </c>
      <c r="E362" s="10">
        <v>1.1000000000000001</v>
      </c>
      <c r="F362" s="10">
        <v>0</v>
      </c>
      <c r="G362" s="10">
        <v>0</v>
      </c>
      <c r="H362" s="10">
        <v>0</v>
      </c>
      <c r="I362" s="10">
        <v>0</v>
      </c>
      <c r="J362" s="10">
        <v>0.53</v>
      </c>
      <c r="K362" s="10">
        <f t="shared" si="30"/>
        <v>1.1000000000000001</v>
      </c>
      <c r="L362" s="10">
        <f t="shared" si="31"/>
        <v>24.67</v>
      </c>
      <c r="M362" s="10">
        <f t="shared" si="32"/>
        <v>0</v>
      </c>
      <c r="N362" s="10">
        <f t="shared" si="33"/>
        <v>24.67</v>
      </c>
      <c r="O362" s="10">
        <f t="shared" si="34"/>
        <v>1.1000000000000001</v>
      </c>
      <c r="P362" s="10">
        <f t="shared" si="35"/>
        <v>0</v>
      </c>
    </row>
    <row r="363" spans="1:16">
      <c r="A363" s="8" t="s">
        <v>33</v>
      </c>
      <c r="B363" s="9" t="s">
        <v>34</v>
      </c>
      <c r="C363" s="10">
        <v>1076.7</v>
      </c>
      <c r="D363" s="10">
        <v>1076.7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0</v>
      </c>
      <c r="L363" s="10">
        <f t="shared" si="31"/>
        <v>1076.7</v>
      </c>
      <c r="M363" s="10">
        <f t="shared" si="32"/>
        <v>0</v>
      </c>
      <c r="N363" s="10">
        <f t="shared" si="33"/>
        <v>1076.7</v>
      </c>
      <c r="O363" s="10">
        <f t="shared" si="34"/>
        <v>0</v>
      </c>
      <c r="P363" s="10">
        <f t="shared" si="35"/>
        <v>0</v>
      </c>
    </row>
    <row r="364" spans="1:16">
      <c r="A364" s="8" t="s">
        <v>35</v>
      </c>
      <c r="B364" s="9" t="s">
        <v>36</v>
      </c>
      <c r="C364" s="10">
        <v>20</v>
      </c>
      <c r="D364" s="10">
        <v>20</v>
      </c>
      <c r="E364" s="10">
        <v>1.8</v>
      </c>
      <c r="F364" s="10">
        <v>1.6684300000000001</v>
      </c>
      <c r="G364" s="10">
        <v>0</v>
      </c>
      <c r="H364" s="10">
        <v>1.4196800000000001</v>
      </c>
      <c r="I364" s="10">
        <v>0.24875</v>
      </c>
      <c r="J364" s="10">
        <v>0.24875</v>
      </c>
      <c r="K364" s="10">
        <f t="shared" si="30"/>
        <v>0.13156999999999996</v>
      </c>
      <c r="L364" s="10">
        <f t="shared" si="31"/>
        <v>18.331569999999999</v>
      </c>
      <c r="M364" s="10">
        <f t="shared" si="32"/>
        <v>92.690555555555548</v>
      </c>
      <c r="N364" s="10">
        <f t="shared" si="33"/>
        <v>18.58032</v>
      </c>
      <c r="O364" s="10">
        <f t="shared" si="34"/>
        <v>0.38031999999999999</v>
      </c>
      <c r="P364" s="10">
        <f t="shared" si="35"/>
        <v>78.871111111111119</v>
      </c>
    </row>
    <row r="365" spans="1:16">
      <c r="A365" s="8" t="s">
        <v>37</v>
      </c>
      <c r="B365" s="9" t="s">
        <v>38</v>
      </c>
      <c r="C365" s="10">
        <v>125.5</v>
      </c>
      <c r="D365" s="10">
        <v>125.5</v>
      </c>
      <c r="E365" s="10">
        <v>6.6000000000000005</v>
      </c>
      <c r="F365" s="10">
        <v>0</v>
      </c>
      <c r="G365" s="10">
        <v>0</v>
      </c>
      <c r="H365" s="10">
        <v>0</v>
      </c>
      <c r="I365" s="10">
        <v>0</v>
      </c>
      <c r="J365" s="10">
        <v>0.48897000000000002</v>
      </c>
      <c r="K365" s="10">
        <f t="shared" si="30"/>
        <v>6.6000000000000005</v>
      </c>
      <c r="L365" s="10">
        <f t="shared" si="31"/>
        <v>125.5</v>
      </c>
      <c r="M365" s="10">
        <f t="shared" si="32"/>
        <v>0</v>
      </c>
      <c r="N365" s="10">
        <f t="shared" si="33"/>
        <v>125.5</v>
      </c>
      <c r="O365" s="10">
        <f t="shared" si="34"/>
        <v>6.6000000000000005</v>
      </c>
      <c r="P365" s="10">
        <f t="shared" si="35"/>
        <v>0</v>
      </c>
    </row>
    <row r="366" spans="1:16">
      <c r="A366" s="8" t="s">
        <v>39</v>
      </c>
      <c r="B366" s="9" t="s">
        <v>40</v>
      </c>
      <c r="C366" s="10">
        <v>236.5</v>
      </c>
      <c r="D366" s="10">
        <v>236.5</v>
      </c>
      <c r="E366" s="10">
        <v>0</v>
      </c>
      <c r="F366" s="10">
        <v>7.1347100000000001</v>
      </c>
      <c r="G366" s="10">
        <v>0</v>
      </c>
      <c r="H366" s="10">
        <v>7.1283700000000003</v>
      </c>
      <c r="I366" s="10">
        <v>6.3400000000000001E-3</v>
      </c>
      <c r="J366" s="10">
        <v>6.3400000000000001E-3</v>
      </c>
      <c r="K366" s="10">
        <f t="shared" si="30"/>
        <v>-7.1347100000000001</v>
      </c>
      <c r="L366" s="10">
        <f t="shared" si="31"/>
        <v>229.36528999999999</v>
      </c>
      <c r="M366" s="10">
        <f t="shared" si="32"/>
        <v>0</v>
      </c>
      <c r="N366" s="10">
        <f t="shared" si="33"/>
        <v>229.37163000000001</v>
      </c>
      <c r="O366" s="10">
        <f t="shared" si="34"/>
        <v>-7.1283700000000003</v>
      </c>
      <c r="P366" s="10">
        <f t="shared" si="35"/>
        <v>0</v>
      </c>
    </row>
    <row r="367" spans="1:16">
      <c r="A367" s="8" t="s">
        <v>82</v>
      </c>
      <c r="B367" s="9" t="s">
        <v>83</v>
      </c>
      <c r="C367" s="10">
        <v>0</v>
      </c>
      <c r="D367" s="10">
        <v>10.652000000000001</v>
      </c>
      <c r="E367" s="10">
        <v>0.90600000000000003</v>
      </c>
      <c r="F367" s="10">
        <v>0.7253400000000001</v>
      </c>
      <c r="G367" s="10">
        <v>0</v>
      </c>
      <c r="H367" s="10">
        <v>0.7253400000000001</v>
      </c>
      <c r="I367" s="10">
        <v>0</v>
      </c>
      <c r="J367" s="10">
        <v>0</v>
      </c>
      <c r="K367" s="10">
        <f t="shared" si="30"/>
        <v>0.18065999999999993</v>
      </c>
      <c r="L367" s="10">
        <f t="shared" si="31"/>
        <v>9.9266600000000018</v>
      </c>
      <c r="M367" s="10">
        <f t="shared" si="32"/>
        <v>80.059602649006635</v>
      </c>
      <c r="N367" s="10">
        <f t="shared" si="33"/>
        <v>9.9266600000000018</v>
      </c>
      <c r="O367" s="10">
        <f t="shared" si="34"/>
        <v>0.18065999999999993</v>
      </c>
      <c r="P367" s="10">
        <f t="shared" si="35"/>
        <v>80.059602649006635</v>
      </c>
    </row>
    <row r="368" spans="1:16" ht="25.5">
      <c r="A368" s="8" t="s">
        <v>41</v>
      </c>
      <c r="B368" s="9" t="s">
        <v>42</v>
      </c>
      <c r="C368" s="10">
        <v>1.6</v>
      </c>
      <c r="D368" s="10">
        <v>1.6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1.6</v>
      </c>
      <c r="M368" s="10">
        <f t="shared" si="32"/>
        <v>0</v>
      </c>
      <c r="N368" s="10">
        <f t="shared" si="33"/>
        <v>1.6</v>
      </c>
      <c r="O368" s="10">
        <f t="shared" si="34"/>
        <v>0</v>
      </c>
      <c r="P368" s="10">
        <f t="shared" si="35"/>
        <v>0</v>
      </c>
    </row>
    <row r="369" spans="1:16">
      <c r="A369" s="5" t="s">
        <v>205</v>
      </c>
      <c r="B369" s="6" t="s">
        <v>206</v>
      </c>
      <c r="C369" s="7">
        <v>7456.4670899999992</v>
      </c>
      <c r="D369" s="7">
        <v>7456.4670899999992</v>
      </c>
      <c r="E369" s="7">
        <v>524.20000000000005</v>
      </c>
      <c r="F369" s="7">
        <v>309.94943999999998</v>
      </c>
      <c r="G369" s="7">
        <v>0</v>
      </c>
      <c r="H369" s="7">
        <v>304.69174999999996</v>
      </c>
      <c r="I369" s="7">
        <v>5.2576899999999993</v>
      </c>
      <c r="J369" s="7">
        <v>15.082799999999999</v>
      </c>
      <c r="K369" s="7">
        <f t="shared" si="30"/>
        <v>214.25056000000006</v>
      </c>
      <c r="L369" s="7">
        <f t="shared" si="31"/>
        <v>7146.5176499999989</v>
      </c>
      <c r="M369" s="7">
        <f t="shared" si="32"/>
        <v>59.128088515833646</v>
      </c>
      <c r="N369" s="7">
        <f t="shared" si="33"/>
        <v>7151.7753399999992</v>
      </c>
      <c r="O369" s="7">
        <f t="shared" si="34"/>
        <v>219.50825000000009</v>
      </c>
      <c r="P369" s="7">
        <f t="shared" si="35"/>
        <v>58.125095383441419</v>
      </c>
    </row>
    <row r="370" spans="1:16">
      <c r="A370" s="8" t="s">
        <v>23</v>
      </c>
      <c r="B370" s="9" t="s">
        <v>24</v>
      </c>
      <c r="C370" s="10">
        <v>4385.5</v>
      </c>
      <c r="D370" s="10">
        <v>4385.5</v>
      </c>
      <c r="E370" s="10">
        <v>385</v>
      </c>
      <c r="F370" s="10">
        <v>129.99378999999999</v>
      </c>
      <c r="G370" s="10">
        <v>0</v>
      </c>
      <c r="H370" s="10">
        <v>129.99378999999999</v>
      </c>
      <c r="I370" s="10">
        <v>0</v>
      </c>
      <c r="J370" s="10">
        <v>0</v>
      </c>
      <c r="K370" s="10">
        <f t="shared" si="30"/>
        <v>255.00621000000001</v>
      </c>
      <c r="L370" s="10">
        <f t="shared" si="31"/>
        <v>4255.5062099999996</v>
      </c>
      <c r="M370" s="10">
        <f t="shared" si="32"/>
        <v>33.764620779220778</v>
      </c>
      <c r="N370" s="10">
        <f t="shared" si="33"/>
        <v>4255.5062099999996</v>
      </c>
      <c r="O370" s="10">
        <f t="shared" si="34"/>
        <v>255.00621000000001</v>
      </c>
      <c r="P370" s="10">
        <f t="shared" si="35"/>
        <v>33.764620779220778</v>
      </c>
    </row>
    <row r="371" spans="1:16">
      <c r="A371" s="8" t="s">
        <v>25</v>
      </c>
      <c r="B371" s="9" t="s">
        <v>26</v>
      </c>
      <c r="C371" s="10">
        <v>1023.2</v>
      </c>
      <c r="D371" s="10">
        <v>1023.2</v>
      </c>
      <c r="E371" s="10">
        <v>90</v>
      </c>
      <c r="F371" s="10">
        <v>28.095490000000002</v>
      </c>
      <c r="G371" s="10">
        <v>0</v>
      </c>
      <c r="H371" s="10">
        <v>28.095490000000002</v>
      </c>
      <c r="I371" s="10">
        <v>0</v>
      </c>
      <c r="J371" s="10">
        <v>0</v>
      </c>
      <c r="K371" s="10">
        <f t="shared" si="30"/>
        <v>61.904510000000002</v>
      </c>
      <c r="L371" s="10">
        <f t="shared" si="31"/>
        <v>995.10451</v>
      </c>
      <c r="M371" s="10">
        <f t="shared" si="32"/>
        <v>31.217211111111116</v>
      </c>
      <c r="N371" s="10">
        <f t="shared" si="33"/>
        <v>995.10451</v>
      </c>
      <c r="O371" s="10">
        <f t="shared" si="34"/>
        <v>61.904510000000002</v>
      </c>
      <c r="P371" s="10">
        <f t="shared" si="35"/>
        <v>31.217211111111116</v>
      </c>
    </row>
    <row r="372" spans="1:16">
      <c r="A372" s="8" t="s">
        <v>27</v>
      </c>
      <c r="B372" s="9" t="s">
        <v>28</v>
      </c>
      <c r="C372" s="10">
        <v>285.62459999999999</v>
      </c>
      <c r="D372" s="10">
        <v>285.62459999999999</v>
      </c>
      <c r="E372" s="10">
        <v>4.2</v>
      </c>
      <c r="F372" s="10">
        <v>0</v>
      </c>
      <c r="G372" s="10">
        <v>0</v>
      </c>
      <c r="H372" s="10">
        <v>0</v>
      </c>
      <c r="I372" s="10">
        <v>0</v>
      </c>
      <c r="J372" s="10">
        <v>9.4495500000000003</v>
      </c>
      <c r="K372" s="10">
        <f t="shared" si="30"/>
        <v>4.2</v>
      </c>
      <c r="L372" s="10">
        <f t="shared" si="31"/>
        <v>285.62459999999999</v>
      </c>
      <c r="M372" s="10">
        <f t="shared" si="32"/>
        <v>0</v>
      </c>
      <c r="N372" s="10">
        <f t="shared" si="33"/>
        <v>285.62459999999999</v>
      </c>
      <c r="O372" s="10">
        <f t="shared" si="34"/>
        <v>4.2</v>
      </c>
      <c r="P372" s="10">
        <f t="shared" si="35"/>
        <v>0</v>
      </c>
    </row>
    <row r="373" spans="1:16">
      <c r="A373" s="8" t="s">
        <v>29</v>
      </c>
      <c r="B373" s="9" t="s">
        <v>30</v>
      </c>
      <c r="C373" s="10">
        <v>1026.14249</v>
      </c>
      <c r="D373" s="10">
        <v>1023.6424900000001</v>
      </c>
      <c r="E373" s="10">
        <v>36.800000000000004</v>
      </c>
      <c r="F373" s="10">
        <v>129.60667999999998</v>
      </c>
      <c r="G373" s="10">
        <v>0</v>
      </c>
      <c r="H373" s="10">
        <v>124.34899000000001</v>
      </c>
      <c r="I373" s="10">
        <v>5.2576899999999993</v>
      </c>
      <c r="J373" s="10">
        <v>5.2576899999999993</v>
      </c>
      <c r="K373" s="10">
        <f t="shared" si="30"/>
        <v>-92.806679999999972</v>
      </c>
      <c r="L373" s="10">
        <f t="shared" si="31"/>
        <v>894.03581000000008</v>
      </c>
      <c r="M373" s="10">
        <f t="shared" si="32"/>
        <v>352.19206521739125</v>
      </c>
      <c r="N373" s="10">
        <f t="shared" si="33"/>
        <v>899.29349999999999</v>
      </c>
      <c r="O373" s="10">
        <f t="shared" si="34"/>
        <v>-87.548990000000003</v>
      </c>
      <c r="P373" s="10">
        <f t="shared" si="35"/>
        <v>337.90486413043482</v>
      </c>
    </row>
    <row r="374" spans="1:16">
      <c r="A374" s="8" t="s">
        <v>31</v>
      </c>
      <c r="B374" s="9" t="s">
        <v>32</v>
      </c>
      <c r="C374" s="10">
        <v>1.9000000000000001</v>
      </c>
      <c r="D374" s="10">
        <v>1.9000000000000001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1.9000000000000001</v>
      </c>
      <c r="M374" s="10">
        <f t="shared" si="32"/>
        <v>0</v>
      </c>
      <c r="N374" s="10">
        <f t="shared" si="33"/>
        <v>1.9000000000000001</v>
      </c>
      <c r="O374" s="10">
        <f t="shared" si="34"/>
        <v>0</v>
      </c>
      <c r="P374" s="10">
        <f t="shared" si="35"/>
        <v>0</v>
      </c>
    </row>
    <row r="375" spans="1:16">
      <c r="A375" s="8" t="s">
        <v>33</v>
      </c>
      <c r="B375" s="9" t="s">
        <v>34</v>
      </c>
      <c r="C375" s="10">
        <v>528.9</v>
      </c>
      <c r="D375" s="10">
        <v>528.9</v>
      </c>
      <c r="E375" s="10">
        <v>0</v>
      </c>
      <c r="F375" s="10">
        <v>22.16236</v>
      </c>
      <c r="G375" s="10">
        <v>0</v>
      </c>
      <c r="H375" s="10">
        <v>22.16236</v>
      </c>
      <c r="I375" s="10">
        <v>0</v>
      </c>
      <c r="J375" s="10">
        <v>0</v>
      </c>
      <c r="K375" s="10">
        <f t="shared" si="30"/>
        <v>-22.16236</v>
      </c>
      <c r="L375" s="10">
        <f t="shared" si="31"/>
        <v>506.73764</v>
      </c>
      <c r="M375" s="10">
        <f t="shared" si="32"/>
        <v>0</v>
      </c>
      <c r="N375" s="10">
        <f t="shared" si="33"/>
        <v>506.73764</v>
      </c>
      <c r="O375" s="10">
        <f t="shared" si="34"/>
        <v>-22.16236</v>
      </c>
      <c r="P375" s="10">
        <f t="shared" si="35"/>
        <v>0</v>
      </c>
    </row>
    <row r="376" spans="1:16">
      <c r="A376" s="8" t="s">
        <v>35</v>
      </c>
      <c r="B376" s="9" t="s">
        <v>36</v>
      </c>
      <c r="C376" s="10">
        <v>6.4</v>
      </c>
      <c r="D376" s="10">
        <v>6.4</v>
      </c>
      <c r="E376" s="10">
        <v>0.5</v>
      </c>
      <c r="F376" s="10">
        <v>0</v>
      </c>
      <c r="G376" s="10">
        <v>0</v>
      </c>
      <c r="H376" s="10">
        <v>0</v>
      </c>
      <c r="I376" s="10">
        <v>0</v>
      </c>
      <c r="J376" s="10">
        <v>0.37556</v>
      </c>
      <c r="K376" s="10">
        <f t="shared" si="30"/>
        <v>0.5</v>
      </c>
      <c r="L376" s="10">
        <f t="shared" si="31"/>
        <v>6.4</v>
      </c>
      <c r="M376" s="10">
        <f t="shared" si="32"/>
        <v>0</v>
      </c>
      <c r="N376" s="10">
        <f t="shared" si="33"/>
        <v>6.4</v>
      </c>
      <c r="O376" s="10">
        <f t="shared" si="34"/>
        <v>0.5</v>
      </c>
      <c r="P376" s="10">
        <f t="shared" si="35"/>
        <v>0</v>
      </c>
    </row>
    <row r="377" spans="1:16">
      <c r="A377" s="8" t="s">
        <v>37</v>
      </c>
      <c r="B377" s="9" t="s">
        <v>38</v>
      </c>
      <c r="C377" s="10">
        <v>198.8</v>
      </c>
      <c r="D377" s="10">
        <v>198.8</v>
      </c>
      <c r="E377" s="10">
        <v>7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7</v>
      </c>
      <c r="L377" s="10">
        <f t="shared" si="31"/>
        <v>198.8</v>
      </c>
      <c r="M377" s="10">
        <f t="shared" si="32"/>
        <v>0</v>
      </c>
      <c r="N377" s="10">
        <f t="shared" si="33"/>
        <v>198.8</v>
      </c>
      <c r="O377" s="10">
        <f t="shared" si="34"/>
        <v>7</v>
      </c>
      <c r="P377" s="10">
        <f t="shared" si="35"/>
        <v>0</v>
      </c>
    </row>
    <row r="378" spans="1:16">
      <c r="A378" s="8" t="s">
        <v>82</v>
      </c>
      <c r="B378" s="9" t="s">
        <v>83</v>
      </c>
      <c r="C378" s="10">
        <v>0</v>
      </c>
      <c r="D378" s="10">
        <v>2.5</v>
      </c>
      <c r="E378" s="10">
        <v>0.70000000000000007</v>
      </c>
      <c r="F378" s="10">
        <v>9.1120000000000007E-2</v>
      </c>
      <c r="G378" s="10">
        <v>0</v>
      </c>
      <c r="H378" s="10">
        <v>9.1120000000000007E-2</v>
      </c>
      <c r="I378" s="10">
        <v>0</v>
      </c>
      <c r="J378" s="10">
        <v>0</v>
      </c>
      <c r="K378" s="10">
        <f t="shared" si="30"/>
        <v>0.60888000000000009</v>
      </c>
      <c r="L378" s="10">
        <f t="shared" si="31"/>
        <v>2.4088799999999999</v>
      </c>
      <c r="M378" s="10">
        <f t="shared" si="32"/>
        <v>13.017142857142858</v>
      </c>
      <c r="N378" s="10">
        <f t="shared" si="33"/>
        <v>2.4088799999999999</v>
      </c>
      <c r="O378" s="10">
        <f t="shared" si="34"/>
        <v>0.60888000000000009</v>
      </c>
      <c r="P378" s="10">
        <f t="shared" si="35"/>
        <v>13.017142857142858</v>
      </c>
    </row>
    <row r="379" spans="1:16" ht="25.5">
      <c r="A379" s="5" t="s">
        <v>207</v>
      </c>
      <c r="B379" s="6" t="s">
        <v>208</v>
      </c>
      <c r="C379" s="7">
        <v>6721.5184600000011</v>
      </c>
      <c r="D379" s="7">
        <v>6721.5184600000011</v>
      </c>
      <c r="E379" s="7">
        <v>480.7</v>
      </c>
      <c r="F379" s="7">
        <v>148.37702000000002</v>
      </c>
      <c r="G379" s="7">
        <v>0</v>
      </c>
      <c r="H379" s="7">
        <v>7.3399399999999995</v>
      </c>
      <c r="I379" s="7">
        <v>141.03708</v>
      </c>
      <c r="J379" s="7">
        <v>143.53978000000001</v>
      </c>
      <c r="K379" s="7">
        <f t="shared" si="30"/>
        <v>332.32297999999997</v>
      </c>
      <c r="L379" s="7">
        <f t="shared" si="31"/>
        <v>6573.1414400000012</v>
      </c>
      <c r="M379" s="7">
        <f t="shared" si="32"/>
        <v>30.866864988558358</v>
      </c>
      <c r="N379" s="7">
        <f t="shared" si="33"/>
        <v>6714.1785200000013</v>
      </c>
      <c r="O379" s="7">
        <f t="shared" si="34"/>
        <v>473.36005999999998</v>
      </c>
      <c r="P379" s="7">
        <f t="shared" si="35"/>
        <v>1.5269273975452464</v>
      </c>
    </row>
    <row r="380" spans="1:16">
      <c r="A380" s="8" t="s">
        <v>23</v>
      </c>
      <c r="B380" s="9" t="s">
        <v>24</v>
      </c>
      <c r="C380" s="10">
        <v>4690.7</v>
      </c>
      <c r="D380" s="10">
        <v>4690.7</v>
      </c>
      <c r="E380" s="10">
        <v>355</v>
      </c>
      <c r="F380" s="10">
        <v>122.89033999999999</v>
      </c>
      <c r="G380" s="10">
        <v>0</v>
      </c>
      <c r="H380" s="10">
        <v>5.8603399999999999</v>
      </c>
      <c r="I380" s="10">
        <v>117.03</v>
      </c>
      <c r="J380" s="10">
        <v>117.03</v>
      </c>
      <c r="K380" s="10">
        <f t="shared" si="30"/>
        <v>232.10966000000002</v>
      </c>
      <c r="L380" s="10">
        <f t="shared" si="31"/>
        <v>4567.8096599999999</v>
      </c>
      <c r="M380" s="10">
        <f t="shared" si="32"/>
        <v>34.61699718309859</v>
      </c>
      <c r="N380" s="10">
        <f t="shared" si="33"/>
        <v>4684.8396599999996</v>
      </c>
      <c r="O380" s="10">
        <f t="shared" si="34"/>
        <v>349.13965999999999</v>
      </c>
      <c r="P380" s="10">
        <f t="shared" si="35"/>
        <v>1.6507999999999998</v>
      </c>
    </row>
    <row r="381" spans="1:16">
      <c r="A381" s="8" t="s">
        <v>25</v>
      </c>
      <c r="B381" s="9" t="s">
        <v>26</v>
      </c>
      <c r="C381" s="10">
        <v>1109.1000000000001</v>
      </c>
      <c r="D381" s="10">
        <v>1109.1000000000001</v>
      </c>
      <c r="E381" s="10">
        <v>85</v>
      </c>
      <c r="F381" s="10">
        <v>25.29636</v>
      </c>
      <c r="G381" s="10">
        <v>0</v>
      </c>
      <c r="H381" s="10">
        <v>1.28928</v>
      </c>
      <c r="I381" s="10">
        <v>24.007080000000002</v>
      </c>
      <c r="J381" s="10">
        <v>24.007080000000002</v>
      </c>
      <c r="K381" s="10">
        <f t="shared" si="30"/>
        <v>59.70364</v>
      </c>
      <c r="L381" s="10">
        <f t="shared" si="31"/>
        <v>1083.8036400000001</v>
      </c>
      <c r="M381" s="10">
        <f t="shared" si="32"/>
        <v>29.760423529411767</v>
      </c>
      <c r="N381" s="10">
        <f t="shared" si="33"/>
        <v>1107.8107200000002</v>
      </c>
      <c r="O381" s="10">
        <f t="shared" si="34"/>
        <v>83.710719999999995</v>
      </c>
      <c r="P381" s="10">
        <f t="shared" si="35"/>
        <v>1.5167999999999999</v>
      </c>
    </row>
    <row r="382" spans="1:16">
      <c r="A382" s="8" t="s">
        <v>27</v>
      </c>
      <c r="B382" s="9" t="s">
        <v>28</v>
      </c>
      <c r="C382" s="10">
        <v>318.19947999999999</v>
      </c>
      <c r="D382" s="10">
        <v>318.19947999999999</v>
      </c>
      <c r="E382" s="10">
        <v>25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25</v>
      </c>
      <c r="L382" s="10">
        <f t="shared" si="31"/>
        <v>318.19947999999999</v>
      </c>
      <c r="M382" s="10">
        <f t="shared" si="32"/>
        <v>0</v>
      </c>
      <c r="N382" s="10">
        <f t="shared" si="33"/>
        <v>318.19947999999999</v>
      </c>
      <c r="O382" s="10">
        <f t="shared" si="34"/>
        <v>25</v>
      </c>
      <c r="P382" s="10">
        <f t="shared" si="35"/>
        <v>0</v>
      </c>
    </row>
    <row r="383" spans="1:16">
      <c r="A383" s="8" t="s">
        <v>29</v>
      </c>
      <c r="B383" s="9" t="s">
        <v>30</v>
      </c>
      <c r="C383" s="10">
        <v>198.11898000000002</v>
      </c>
      <c r="D383" s="10">
        <v>195.78898000000001</v>
      </c>
      <c r="E383" s="10">
        <v>7.8</v>
      </c>
      <c r="F383" s="10">
        <v>0.19031999999999999</v>
      </c>
      <c r="G383" s="10">
        <v>0</v>
      </c>
      <c r="H383" s="10">
        <v>0.19031999999999999</v>
      </c>
      <c r="I383" s="10">
        <v>0</v>
      </c>
      <c r="J383" s="10">
        <v>2.1687699999999999</v>
      </c>
      <c r="K383" s="10">
        <f t="shared" si="30"/>
        <v>7.60968</v>
      </c>
      <c r="L383" s="10">
        <f t="shared" si="31"/>
        <v>195.59866</v>
      </c>
      <c r="M383" s="10">
        <f t="shared" si="32"/>
        <v>2.44</v>
      </c>
      <c r="N383" s="10">
        <f t="shared" si="33"/>
        <v>195.59866</v>
      </c>
      <c r="O383" s="10">
        <f t="shared" si="34"/>
        <v>7.60968</v>
      </c>
      <c r="P383" s="10">
        <f t="shared" si="35"/>
        <v>2.44</v>
      </c>
    </row>
    <row r="384" spans="1:16">
      <c r="A384" s="8" t="s">
        <v>31</v>
      </c>
      <c r="B384" s="9" t="s">
        <v>32</v>
      </c>
      <c r="C384" s="10">
        <v>11.4</v>
      </c>
      <c r="D384" s="10">
        <v>11.4</v>
      </c>
      <c r="E384" s="10">
        <v>3.8000000000000003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3.8000000000000003</v>
      </c>
      <c r="L384" s="10">
        <f t="shared" si="31"/>
        <v>11.4</v>
      </c>
      <c r="M384" s="10">
        <f t="shared" si="32"/>
        <v>0</v>
      </c>
      <c r="N384" s="10">
        <f t="shared" si="33"/>
        <v>11.4</v>
      </c>
      <c r="O384" s="10">
        <f t="shared" si="34"/>
        <v>3.8000000000000003</v>
      </c>
      <c r="P384" s="10">
        <f t="shared" si="35"/>
        <v>0</v>
      </c>
    </row>
    <row r="385" spans="1:16">
      <c r="A385" s="8" t="s">
        <v>33</v>
      </c>
      <c r="B385" s="9" t="s">
        <v>34</v>
      </c>
      <c r="C385" s="10">
        <v>344.1</v>
      </c>
      <c r="D385" s="10">
        <v>344.1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344.1</v>
      </c>
      <c r="M385" s="10">
        <f t="shared" si="32"/>
        <v>0</v>
      </c>
      <c r="N385" s="10">
        <f t="shared" si="33"/>
        <v>344.1</v>
      </c>
      <c r="O385" s="10">
        <f t="shared" si="34"/>
        <v>0</v>
      </c>
      <c r="P385" s="10">
        <f t="shared" si="35"/>
        <v>0</v>
      </c>
    </row>
    <row r="386" spans="1:16">
      <c r="A386" s="8" t="s">
        <v>35</v>
      </c>
      <c r="B386" s="9" t="s">
        <v>36</v>
      </c>
      <c r="C386" s="10">
        <v>5.6000000000000005</v>
      </c>
      <c r="D386" s="10">
        <v>5.6000000000000005</v>
      </c>
      <c r="E386" s="10">
        <v>0.4</v>
      </c>
      <c r="F386" s="10">
        <v>0</v>
      </c>
      <c r="G386" s="10">
        <v>0</v>
      </c>
      <c r="H386" s="10">
        <v>0</v>
      </c>
      <c r="I386" s="10">
        <v>0</v>
      </c>
      <c r="J386" s="10">
        <v>0.33393</v>
      </c>
      <c r="K386" s="10">
        <f t="shared" si="30"/>
        <v>0.4</v>
      </c>
      <c r="L386" s="10">
        <f t="shared" si="31"/>
        <v>5.6000000000000005</v>
      </c>
      <c r="M386" s="10">
        <f t="shared" si="32"/>
        <v>0</v>
      </c>
      <c r="N386" s="10">
        <f t="shared" si="33"/>
        <v>5.6000000000000005</v>
      </c>
      <c r="O386" s="10">
        <f t="shared" si="34"/>
        <v>0.4</v>
      </c>
      <c r="P386" s="10">
        <f t="shared" si="35"/>
        <v>0</v>
      </c>
    </row>
    <row r="387" spans="1:16">
      <c r="A387" s="8" t="s">
        <v>37</v>
      </c>
      <c r="B387" s="9" t="s">
        <v>38</v>
      </c>
      <c r="C387" s="10">
        <v>44.300000000000004</v>
      </c>
      <c r="D387" s="10">
        <v>44.300000000000004</v>
      </c>
      <c r="E387" s="10">
        <v>3.5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3.5</v>
      </c>
      <c r="L387" s="10">
        <f t="shared" si="31"/>
        <v>44.300000000000004</v>
      </c>
      <c r="M387" s="10">
        <f t="shared" si="32"/>
        <v>0</v>
      </c>
      <c r="N387" s="10">
        <f t="shared" si="33"/>
        <v>44.300000000000004</v>
      </c>
      <c r="O387" s="10">
        <f t="shared" si="34"/>
        <v>3.5</v>
      </c>
      <c r="P387" s="10">
        <f t="shared" si="35"/>
        <v>0</v>
      </c>
    </row>
    <row r="388" spans="1:16">
      <c r="A388" s="8" t="s">
        <v>82</v>
      </c>
      <c r="B388" s="9" t="s">
        <v>83</v>
      </c>
      <c r="C388" s="10">
        <v>0</v>
      </c>
      <c r="D388" s="10">
        <v>2.33</v>
      </c>
      <c r="E388" s="10">
        <v>0.2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0.2</v>
      </c>
      <c r="L388" s="10">
        <f t="shared" si="31"/>
        <v>2.33</v>
      </c>
      <c r="M388" s="10">
        <f t="shared" si="32"/>
        <v>0</v>
      </c>
      <c r="N388" s="10">
        <f t="shared" si="33"/>
        <v>2.33</v>
      </c>
      <c r="O388" s="10">
        <f t="shared" si="34"/>
        <v>0.2</v>
      </c>
      <c r="P388" s="10">
        <f t="shared" si="35"/>
        <v>0</v>
      </c>
    </row>
    <row r="389" spans="1:16">
      <c r="A389" s="5" t="s">
        <v>209</v>
      </c>
      <c r="B389" s="6" t="s">
        <v>210</v>
      </c>
      <c r="C389" s="7">
        <v>989</v>
      </c>
      <c r="D389" s="7">
        <v>989</v>
      </c>
      <c r="E389" s="7">
        <v>68</v>
      </c>
      <c r="F389" s="7">
        <v>68</v>
      </c>
      <c r="G389" s="7">
        <v>0</v>
      </c>
      <c r="H389" s="7">
        <v>68</v>
      </c>
      <c r="I389" s="7">
        <v>0</v>
      </c>
      <c r="J389" s="7">
        <v>0</v>
      </c>
      <c r="K389" s="7">
        <f t="shared" si="30"/>
        <v>0</v>
      </c>
      <c r="L389" s="7">
        <f t="shared" si="31"/>
        <v>921</v>
      </c>
      <c r="M389" s="7">
        <f t="shared" si="32"/>
        <v>100</v>
      </c>
      <c r="N389" s="7">
        <f t="shared" si="33"/>
        <v>921</v>
      </c>
      <c r="O389" s="7">
        <f t="shared" si="34"/>
        <v>0</v>
      </c>
      <c r="P389" s="7">
        <f t="shared" si="35"/>
        <v>100</v>
      </c>
    </row>
    <row r="390" spans="1:16" ht="25.5">
      <c r="A390" s="8" t="s">
        <v>55</v>
      </c>
      <c r="B390" s="9" t="s">
        <v>56</v>
      </c>
      <c r="C390" s="10">
        <v>989</v>
      </c>
      <c r="D390" s="10">
        <v>989</v>
      </c>
      <c r="E390" s="10">
        <v>68</v>
      </c>
      <c r="F390" s="10">
        <v>68</v>
      </c>
      <c r="G390" s="10">
        <v>0</v>
      </c>
      <c r="H390" s="10">
        <v>68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921</v>
      </c>
      <c r="M390" s="10">
        <f t="shared" ref="M390:M453" si="38">IF(E390=0,0,(F390/E390)*100)</f>
        <v>100</v>
      </c>
      <c r="N390" s="10">
        <f t="shared" ref="N390:N453" si="39">D390-H390</f>
        <v>921</v>
      </c>
      <c r="O390" s="10">
        <f t="shared" ref="O390:O453" si="40">E390-H390</f>
        <v>0</v>
      </c>
      <c r="P390" s="10">
        <f t="shared" ref="P390:P453" si="41">IF(E390=0,0,(H390/E390)*100)</f>
        <v>100</v>
      </c>
    </row>
    <row r="391" spans="1:16" ht="25.5">
      <c r="A391" s="5" t="s">
        <v>211</v>
      </c>
      <c r="B391" s="6" t="s">
        <v>212</v>
      </c>
      <c r="C391" s="7">
        <v>1606.4000000000003</v>
      </c>
      <c r="D391" s="7">
        <v>1606.4000000000003</v>
      </c>
      <c r="E391" s="7">
        <v>131.9</v>
      </c>
      <c r="F391" s="7">
        <v>61.885229999999993</v>
      </c>
      <c r="G391" s="7">
        <v>0</v>
      </c>
      <c r="H391" s="7">
        <v>61.885229999999993</v>
      </c>
      <c r="I391" s="7">
        <v>0</v>
      </c>
      <c r="J391" s="7">
        <v>4.0010900000000005</v>
      </c>
      <c r="K391" s="7">
        <f t="shared" si="36"/>
        <v>70.014770000000013</v>
      </c>
      <c r="L391" s="7">
        <f t="shared" si="37"/>
        <v>1544.5147700000002</v>
      </c>
      <c r="M391" s="7">
        <f t="shared" si="38"/>
        <v>46.918294162244116</v>
      </c>
      <c r="N391" s="7">
        <f t="shared" si="39"/>
        <v>1544.5147700000002</v>
      </c>
      <c r="O391" s="7">
        <f t="shared" si="40"/>
        <v>70.014770000000013</v>
      </c>
      <c r="P391" s="7">
        <f t="shared" si="41"/>
        <v>46.918294162244116</v>
      </c>
    </row>
    <row r="392" spans="1:16">
      <c r="A392" s="8" t="s">
        <v>23</v>
      </c>
      <c r="B392" s="9" t="s">
        <v>24</v>
      </c>
      <c r="C392" s="10">
        <v>1150.9000000000001</v>
      </c>
      <c r="D392" s="10">
        <v>1150.9000000000001</v>
      </c>
      <c r="E392" s="10">
        <v>96.7</v>
      </c>
      <c r="F392" s="10">
        <v>50.603029999999997</v>
      </c>
      <c r="G392" s="10">
        <v>0</v>
      </c>
      <c r="H392" s="10">
        <v>50.603029999999997</v>
      </c>
      <c r="I392" s="10">
        <v>0</v>
      </c>
      <c r="J392" s="10">
        <v>0</v>
      </c>
      <c r="K392" s="10">
        <f t="shared" si="36"/>
        <v>46.096970000000006</v>
      </c>
      <c r="L392" s="10">
        <f t="shared" si="37"/>
        <v>1100.2969700000001</v>
      </c>
      <c r="M392" s="10">
        <f t="shared" si="38"/>
        <v>52.329917269906922</v>
      </c>
      <c r="N392" s="10">
        <f t="shared" si="39"/>
        <v>1100.2969700000001</v>
      </c>
      <c r="O392" s="10">
        <f t="shared" si="40"/>
        <v>46.096970000000006</v>
      </c>
      <c r="P392" s="10">
        <f t="shared" si="41"/>
        <v>52.329917269906922</v>
      </c>
    </row>
    <row r="393" spans="1:16">
      <c r="A393" s="8" t="s">
        <v>25</v>
      </c>
      <c r="B393" s="9" t="s">
        <v>26</v>
      </c>
      <c r="C393" s="10">
        <v>261.89999999999998</v>
      </c>
      <c r="D393" s="10">
        <v>261.89999999999998</v>
      </c>
      <c r="E393" s="10">
        <v>22.3</v>
      </c>
      <c r="F393" s="10">
        <v>11.132670000000001</v>
      </c>
      <c r="G393" s="10">
        <v>0</v>
      </c>
      <c r="H393" s="10">
        <v>11.132670000000001</v>
      </c>
      <c r="I393" s="10">
        <v>0</v>
      </c>
      <c r="J393" s="10">
        <v>0</v>
      </c>
      <c r="K393" s="10">
        <f t="shared" si="36"/>
        <v>11.16733</v>
      </c>
      <c r="L393" s="10">
        <f t="shared" si="37"/>
        <v>250.76732999999999</v>
      </c>
      <c r="M393" s="10">
        <f t="shared" si="38"/>
        <v>49.922286995515698</v>
      </c>
      <c r="N393" s="10">
        <f t="shared" si="39"/>
        <v>250.76732999999999</v>
      </c>
      <c r="O393" s="10">
        <f t="shared" si="40"/>
        <v>11.16733</v>
      </c>
      <c r="P393" s="10">
        <f t="shared" si="41"/>
        <v>49.922286995515698</v>
      </c>
    </row>
    <row r="394" spans="1:16">
      <c r="A394" s="8" t="s">
        <v>27</v>
      </c>
      <c r="B394" s="9" t="s">
        <v>28</v>
      </c>
      <c r="C394" s="10">
        <v>25</v>
      </c>
      <c r="D394" s="10">
        <v>25</v>
      </c>
      <c r="E394" s="10">
        <v>2.1</v>
      </c>
      <c r="F394" s="10">
        <v>0</v>
      </c>
      <c r="G394" s="10">
        <v>0</v>
      </c>
      <c r="H394" s="10">
        <v>0</v>
      </c>
      <c r="I394" s="10">
        <v>0</v>
      </c>
      <c r="J394" s="10">
        <v>2.085</v>
      </c>
      <c r="K394" s="10">
        <f t="shared" si="36"/>
        <v>2.1</v>
      </c>
      <c r="L394" s="10">
        <f t="shared" si="37"/>
        <v>25</v>
      </c>
      <c r="M394" s="10">
        <f t="shared" si="38"/>
        <v>0</v>
      </c>
      <c r="N394" s="10">
        <f t="shared" si="39"/>
        <v>25</v>
      </c>
      <c r="O394" s="10">
        <f t="shared" si="40"/>
        <v>2.1</v>
      </c>
      <c r="P394" s="10">
        <f t="shared" si="41"/>
        <v>0</v>
      </c>
    </row>
    <row r="395" spans="1:16">
      <c r="A395" s="8" t="s">
        <v>29</v>
      </c>
      <c r="B395" s="9" t="s">
        <v>30</v>
      </c>
      <c r="C395" s="10">
        <v>70</v>
      </c>
      <c r="D395" s="10">
        <v>68.349999999999994</v>
      </c>
      <c r="E395" s="10">
        <v>5.0600000000000005</v>
      </c>
      <c r="F395" s="10">
        <v>0.14953</v>
      </c>
      <c r="G395" s="10">
        <v>0</v>
      </c>
      <c r="H395" s="10">
        <v>0.14953</v>
      </c>
      <c r="I395" s="10">
        <v>0</v>
      </c>
      <c r="J395" s="10">
        <v>1.0797399999999999</v>
      </c>
      <c r="K395" s="10">
        <f t="shared" si="36"/>
        <v>4.9104700000000001</v>
      </c>
      <c r="L395" s="10">
        <f t="shared" si="37"/>
        <v>68.200469999999996</v>
      </c>
      <c r="M395" s="10">
        <f t="shared" si="38"/>
        <v>2.9551383399209481</v>
      </c>
      <c r="N395" s="10">
        <f t="shared" si="39"/>
        <v>68.200469999999996</v>
      </c>
      <c r="O395" s="10">
        <f t="shared" si="40"/>
        <v>4.9104700000000001</v>
      </c>
      <c r="P395" s="10">
        <f t="shared" si="41"/>
        <v>2.9551383399209481</v>
      </c>
    </row>
    <row r="396" spans="1:16">
      <c r="A396" s="8" t="s">
        <v>31</v>
      </c>
      <c r="B396" s="9" t="s">
        <v>32</v>
      </c>
      <c r="C396" s="10">
        <v>1.7</v>
      </c>
      <c r="D396" s="10">
        <v>1.7</v>
      </c>
      <c r="E396" s="10">
        <v>0.2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0.2</v>
      </c>
      <c r="L396" s="10">
        <f t="shared" si="37"/>
        <v>1.7</v>
      </c>
      <c r="M396" s="10">
        <f t="shared" si="38"/>
        <v>0</v>
      </c>
      <c r="N396" s="10">
        <f t="shared" si="39"/>
        <v>1.7</v>
      </c>
      <c r="O396" s="10">
        <f t="shared" si="40"/>
        <v>0.2</v>
      </c>
      <c r="P396" s="10">
        <f t="shared" si="41"/>
        <v>0</v>
      </c>
    </row>
    <row r="397" spans="1:16">
      <c r="A397" s="8" t="s">
        <v>33</v>
      </c>
      <c r="B397" s="9" t="s">
        <v>34</v>
      </c>
      <c r="C397" s="10">
        <v>32.4</v>
      </c>
      <c r="D397" s="10">
        <v>32.4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32.4</v>
      </c>
      <c r="M397" s="10">
        <f t="shared" si="38"/>
        <v>0</v>
      </c>
      <c r="N397" s="10">
        <f t="shared" si="39"/>
        <v>32.4</v>
      </c>
      <c r="O397" s="10">
        <f t="shared" si="40"/>
        <v>0</v>
      </c>
      <c r="P397" s="10">
        <f t="shared" si="41"/>
        <v>0</v>
      </c>
    </row>
    <row r="398" spans="1:16">
      <c r="A398" s="8" t="s">
        <v>35</v>
      </c>
      <c r="B398" s="9" t="s">
        <v>36</v>
      </c>
      <c r="C398" s="10">
        <v>3.7</v>
      </c>
      <c r="D398" s="10">
        <v>3.7</v>
      </c>
      <c r="E398" s="10">
        <v>0.3</v>
      </c>
      <c r="F398" s="10">
        <v>0</v>
      </c>
      <c r="G398" s="10">
        <v>0</v>
      </c>
      <c r="H398" s="10">
        <v>0</v>
      </c>
      <c r="I398" s="10">
        <v>0</v>
      </c>
      <c r="J398" s="10">
        <v>0.21443999999999999</v>
      </c>
      <c r="K398" s="10">
        <f t="shared" si="36"/>
        <v>0.3</v>
      </c>
      <c r="L398" s="10">
        <f t="shared" si="37"/>
        <v>3.7</v>
      </c>
      <c r="M398" s="10">
        <f t="shared" si="38"/>
        <v>0</v>
      </c>
      <c r="N398" s="10">
        <f t="shared" si="39"/>
        <v>3.7</v>
      </c>
      <c r="O398" s="10">
        <f t="shared" si="40"/>
        <v>0.3</v>
      </c>
      <c r="P398" s="10">
        <f t="shared" si="41"/>
        <v>0</v>
      </c>
    </row>
    <row r="399" spans="1:16">
      <c r="A399" s="8" t="s">
        <v>37</v>
      </c>
      <c r="B399" s="9" t="s">
        <v>38</v>
      </c>
      <c r="C399" s="10">
        <v>11.9</v>
      </c>
      <c r="D399" s="10">
        <v>11.9</v>
      </c>
      <c r="E399" s="10">
        <v>1</v>
      </c>
      <c r="F399" s="10">
        <v>0</v>
      </c>
      <c r="G399" s="10">
        <v>0</v>
      </c>
      <c r="H399" s="10">
        <v>0</v>
      </c>
      <c r="I399" s="10">
        <v>0</v>
      </c>
      <c r="J399" s="10">
        <v>0.37349000000000004</v>
      </c>
      <c r="K399" s="10">
        <f t="shared" si="36"/>
        <v>1</v>
      </c>
      <c r="L399" s="10">
        <f t="shared" si="37"/>
        <v>11.9</v>
      </c>
      <c r="M399" s="10">
        <f t="shared" si="38"/>
        <v>0</v>
      </c>
      <c r="N399" s="10">
        <f t="shared" si="39"/>
        <v>11.9</v>
      </c>
      <c r="O399" s="10">
        <f t="shared" si="40"/>
        <v>1</v>
      </c>
      <c r="P399" s="10">
        <f t="shared" si="41"/>
        <v>0</v>
      </c>
    </row>
    <row r="400" spans="1:16">
      <c r="A400" s="8" t="s">
        <v>82</v>
      </c>
      <c r="B400" s="9" t="s">
        <v>83</v>
      </c>
      <c r="C400" s="10">
        <v>0</v>
      </c>
      <c r="D400" s="10">
        <v>1.6500000000000001</v>
      </c>
      <c r="E400" s="10">
        <v>0.14000000000000001</v>
      </c>
      <c r="F400" s="10">
        <v>0</v>
      </c>
      <c r="G400" s="10">
        <v>0</v>
      </c>
      <c r="H400" s="10">
        <v>0</v>
      </c>
      <c r="I400" s="10">
        <v>0</v>
      </c>
      <c r="J400" s="10">
        <v>0.24842</v>
      </c>
      <c r="K400" s="10">
        <f t="shared" si="36"/>
        <v>0.14000000000000001</v>
      </c>
      <c r="L400" s="10">
        <f t="shared" si="37"/>
        <v>1.6500000000000001</v>
      </c>
      <c r="M400" s="10">
        <f t="shared" si="38"/>
        <v>0</v>
      </c>
      <c r="N400" s="10">
        <f t="shared" si="39"/>
        <v>1.6500000000000001</v>
      </c>
      <c r="O400" s="10">
        <f t="shared" si="40"/>
        <v>0.14000000000000001</v>
      </c>
      <c r="P400" s="10">
        <f t="shared" si="41"/>
        <v>0</v>
      </c>
    </row>
    <row r="401" spans="1:16" ht="25.5">
      <c r="A401" s="8" t="s">
        <v>41</v>
      </c>
      <c r="B401" s="9" t="s">
        <v>42</v>
      </c>
      <c r="C401" s="10">
        <v>0.6</v>
      </c>
      <c r="D401" s="10">
        <v>0.6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0.6</v>
      </c>
      <c r="M401" s="10">
        <f t="shared" si="38"/>
        <v>0</v>
      </c>
      <c r="N401" s="10">
        <f t="shared" si="39"/>
        <v>0.6</v>
      </c>
      <c r="O401" s="10">
        <f t="shared" si="40"/>
        <v>0</v>
      </c>
      <c r="P401" s="10">
        <f t="shared" si="41"/>
        <v>0</v>
      </c>
    </row>
    <row r="402" spans="1:16">
      <c r="A402" s="8" t="s">
        <v>43</v>
      </c>
      <c r="B402" s="9" t="s">
        <v>44</v>
      </c>
      <c r="C402" s="10">
        <v>48.300000000000004</v>
      </c>
      <c r="D402" s="10">
        <v>48.300000000000004</v>
      </c>
      <c r="E402" s="10">
        <v>4.0999999999999996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4.0999999999999996</v>
      </c>
      <c r="L402" s="10">
        <f t="shared" si="37"/>
        <v>48.300000000000004</v>
      </c>
      <c r="M402" s="10">
        <f t="shared" si="38"/>
        <v>0</v>
      </c>
      <c r="N402" s="10">
        <f t="shared" si="39"/>
        <v>48.300000000000004</v>
      </c>
      <c r="O402" s="10">
        <f t="shared" si="40"/>
        <v>4.0999999999999996</v>
      </c>
      <c r="P402" s="10">
        <f t="shared" si="41"/>
        <v>0</v>
      </c>
    </row>
    <row r="403" spans="1:16">
      <c r="A403" s="5" t="s">
        <v>213</v>
      </c>
      <c r="B403" s="6" t="s">
        <v>214</v>
      </c>
      <c r="C403" s="7">
        <v>7718</v>
      </c>
      <c r="D403" s="7">
        <v>7870</v>
      </c>
      <c r="E403" s="7">
        <v>1412</v>
      </c>
      <c r="F403" s="7">
        <v>174.12350000000001</v>
      </c>
      <c r="G403" s="7">
        <v>0</v>
      </c>
      <c r="H403" s="7">
        <v>174.12350000000001</v>
      </c>
      <c r="I403" s="7">
        <v>0</v>
      </c>
      <c r="J403" s="7">
        <v>148.87038000000001</v>
      </c>
      <c r="K403" s="7">
        <f t="shared" si="36"/>
        <v>1237.8765000000001</v>
      </c>
      <c r="L403" s="7">
        <f t="shared" si="37"/>
        <v>7695.8765000000003</v>
      </c>
      <c r="M403" s="7">
        <f t="shared" si="38"/>
        <v>12.331692634560907</v>
      </c>
      <c r="N403" s="7">
        <f t="shared" si="39"/>
        <v>7695.8765000000003</v>
      </c>
      <c r="O403" s="7">
        <f t="shared" si="40"/>
        <v>1237.8765000000001</v>
      </c>
      <c r="P403" s="7">
        <f t="shared" si="41"/>
        <v>12.331692634560907</v>
      </c>
    </row>
    <row r="404" spans="1:16">
      <c r="A404" s="8" t="s">
        <v>27</v>
      </c>
      <c r="B404" s="9" t="s">
        <v>28</v>
      </c>
      <c r="C404" s="10">
        <v>1930</v>
      </c>
      <c r="D404" s="10">
        <v>1930</v>
      </c>
      <c r="E404" s="10">
        <v>300</v>
      </c>
      <c r="F404" s="10">
        <v>0</v>
      </c>
      <c r="G404" s="10">
        <v>0</v>
      </c>
      <c r="H404" s="10">
        <v>0</v>
      </c>
      <c r="I404" s="10">
        <v>0</v>
      </c>
      <c r="J404" s="10">
        <v>78.212800000000001</v>
      </c>
      <c r="K404" s="10">
        <f t="shared" si="36"/>
        <v>300</v>
      </c>
      <c r="L404" s="10">
        <f t="shared" si="37"/>
        <v>1930</v>
      </c>
      <c r="M404" s="10">
        <f t="shared" si="38"/>
        <v>0</v>
      </c>
      <c r="N404" s="10">
        <f t="shared" si="39"/>
        <v>1930</v>
      </c>
      <c r="O404" s="10">
        <f t="shared" si="40"/>
        <v>300</v>
      </c>
      <c r="P404" s="10">
        <f t="shared" si="41"/>
        <v>0</v>
      </c>
    </row>
    <row r="405" spans="1:16">
      <c r="A405" s="8" t="s">
        <v>29</v>
      </c>
      <c r="B405" s="9" t="s">
        <v>30</v>
      </c>
      <c r="C405" s="10">
        <v>4238</v>
      </c>
      <c r="D405" s="10">
        <v>4250</v>
      </c>
      <c r="E405" s="10">
        <v>1112</v>
      </c>
      <c r="F405" s="10">
        <v>174.12350000000001</v>
      </c>
      <c r="G405" s="10">
        <v>0</v>
      </c>
      <c r="H405" s="10">
        <v>174.12350000000001</v>
      </c>
      <c r="I405" s="10">
        <v>0</v>
      </c>
      <c r="J405" s="10">
        <v>70.65758000000001</v>
      </c>
      <c r="K405" s="10">
        <f t="shared" si="36"/>
        <v>937.87649999999996</v>
      </c>
      <c r="L405" s="10">
        <f t="shared" si="37"/>
        <v>4075.8764999999999</v>
      </c>
      <c r="M405" s="10">
        <f t="shared" si="38"/>
        <v>15.658588129496403</v>
      </c>
      <c r="N405" s="10">
        <f t="shared" si="39"/>
        <v>4075.8764999999999</v>
      </c>
      <c r="O405" s="10">
        <f t="shared" si="40"/>
        <v>937.87649999999996</v>
      </c>
      <c r="P405" s="10">
        <f t="shared" si="41"/>
        <v>15.658588129496403</v>
      </c>
    </row>
    <row r="406" spans="1:16" ht="25.5">
      <c r="A406" s="8" t="s">
        <v>55</v>
      </c>
      <c r="B406" s="9" t="s">
        <v>56</v>
      </c>
      <c r="C406" s="10">
        <v>1400</v>
      </c>
      <c r="D406" s="10">
        <v>1540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1540</v>
      </c>
      <c r="M406" s="10">
        <f t="shared" si="38"/>
        <v>0</v>
      </c>
      <c r="N406" s="10">
        <f t="shared" si="39"/>
        <v>1540</v>
      </c>
      <c r="O406" s="10">
        <f t="shared" si="40"/>
        <v>0</v>
      </c>
      <c r="P406" s="10">
        <f t="shared" si="41"/>
        <v>0</v>
      </c>
    </row>
    <row r="407" spans="1:16">
      <c r="A407" s="8" t="s">
        <v>86</v>
      </c>
      <c r="B407" s="9" t="s">
        <v>87</v>
      </c>
      <c r="C407" s="10">
        <v>150</v>
      </c>
      <c r="D407" s="10">
        <v>150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0</v>
      </c>
      <c r="L407" s="10">
        <f t="shared" si="37"/>
        <v>150</v>
      </c>
      <c r="M407" s="10">
        <f t="shared" si="38"/>
        <v>0</v>
      </c>
      <c r="N407" s="10">
        <f t="shared" si="39"/>
        <v>150</v>
      </c>
      <c r="O407" s="10">
        <f t="shared" si="40"/>
        <v>0</v>
      </c>
      <c r="P407" s="10">
        <f t="shared" si="41"/>
        <v>0</v>
      </c>
    </row>
    <row r="408" spans="1:16">
      <c r="A408" s="5" t="s">
        <v>215</v>
      </c>
      <c r="B408" s="6" t="s">
        <v>216</v>
      </c>
      <c r="C408" s="7">
        <v>2812.5264200000001</v>
      </c>
      <c r="D408" s="7">
        <v>2812.6614199999999</v>
      </c>
      <c r="E408" s="7">
        <v>321.41300000000001</v>
      </c>
      <c r="F408" s="7">
        <v>64.527739999999994</v>
      </c>
      <c r="G408" s="7">
        <v>0</v>
      </c>
      <c r="H408" s="7">
        <v>64.527739999999994</v>
      </c>
      <c r="I408" s="7">
        <v>0</v>
      </c>
      <c r="J408" s="7">
        <v>126.33855000000001</v>
      </c>
      <c r="K408" s="7">
        <f t="shared" si="36"/>
        <v>256.88526000000002</v>
      </c>
      <c r="L408" s="7">
        <f t="shared" si="37"/>
        <v>2748.1336799999999</v>
      </c>
      <c r="M408" s="7">
        <f t="shared" si="38"/>
        <v>20.076269472610004</v>
      </c>
      <c r="N408" s="7">
        <f t="shared" si="39"/>
        <v>2748.1336799999999</v>
      </c>
      <c r="O408" s="7">
        <f t="shared" si="40"/>
        <v>256.88526000000002</v>
      </c>
      <c r="P408" s="7">
        <f t="shared" si="41"/>
        <v>20.076269472610004</v>
      </c>
    </row>
    <row r="409" spans="1:16" ht="25.5">
      <c r="A409" s="8" t="s">
        <v>55</v>
      </c>
      <c r="B409" s="9" t="s">
        <v>56</v>
      </c>
      <c r="C409" s="10">
        <v>2812.5264200000001</v>
      </c>
      <c r="D409" s="10">
        <v>2812.6614199999999</v>
      </c>
      <c r="E409" s="10">
        <v>321.41300000000001</v>
      </c>
      <c r="F409" s="10">
        <v>64.527739999999994</v>
      </c>
      <c r="G409" s="10">
        <v>0</v>
      </c>
      <c r="H409" s="10">
        <v>64.527739999999994</v>
      </c>
      <c r="I409" s="10">
        <v>0</v>
      </c>
      <c r="J409" s="10">
        <v>126.33855000000001</v>
      </c>
      <c r="K409" s="10">
        <f t="shared" si="36"/>
        <v>256.88526000000002</v>
      </c>
      <c r="L409" s="10">
        <f t="shared" si="37"/>
        <v>2748.1336799999999</v>
      </c>
      <c r="M409" s="10">
        <f t="shared" si="38"/>
        <v>20.076269472610004</v>
      </c>
      <c r="N409" s="10">
        <f t="shared" si="39"/>
        <v>2748.1336799999999</v>
      </c>
      <c r="O409" s="10">
        <f t="shared" si="40"/>
        <v>256.88526000000002</v>
      </c>
      <c r="P409" s="10">
        <f t="shared" si="41"/>
        <v>20.076269472610004</v>
      </c>
    </row>
    <row r="410" spans="1:16">
      <c r="A410" s="5" t="s">
        <v>217</v>
      </c>
      <c r="B410" s="6" t="s">
        <v>218</v>
      </c>
      <c r="C410" s="7">
        <v>0</v>
      </c>
      <c r="D410" s="7">
        <v>180</v>
      </c>
      <c r="E410" s="7">
        <v>180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180</v>
      </c>
      <c r="L410" s="7">
        <f t="shared" si="37"/>
        <v>180</v>
      </c>
      <c r="M410" s="7">
        <f t="shared" si="38"/>
        <v>0</v>
      </c>
      <c r="N410" s="7">
        <f t="shared" si="39"/>
        <v>180</v>
      </c>
      <c r="O410" s="7">
        <f t="shared" si="40"/>
        <v>180</v>
      </c>
      <c r="P410" s="7">
        <f t="shared" si="41"/>
        <v>0</v>
      </c>
    </row>
    <row r="411" spans="1:16" ht="25.5">
      <c r="A411" s="8" t="s">
        <v>55</v>
      </c>
      <c r="B411" s="9" t="s">
        <v>56</v>
      </c>
      <c r="C411" s="10">
        <v>0</v>
      </c>
      <c r="D411" s="10">
        <v>180</v>
      </c>
      <c r="E411" s="10">
        <v>180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180</v>
      </c>
      <c r="L411" s="10">
        <f t="shared" si="37"/>
        <v>180</v>
      </c>
      <c r="M411" s="10">
        <f t="shared" si="38"/>
        <v>0</v>
      </c>
      <c r="N411" s="10">
        <f t="shared" si="39"/>
        <v>180</v>
      </c>
      <c r="O411" s="10">
        <f t="shared" si="40"/>
        <v>180</v>
      </c>
      <c r="P411" s="10">
        <f t="shared" si="41"/>
        <v>0</v>
      </c>
    </row>
    <row r="412" spans="1:16" ht="25.5">
      <c r="A412" s="5" t="s">
        <v>219</v>
      </c>
      <c r="B412" s="6" t="s">
        <v>220</v>
      </c>
      <c r="C412" s="7">
        <v>34611.86705999999</v>
      </c>
      <c r="D412" s="7">
        <v>35158.167059999992</v>
      </c>
      <c r="E412" s="7">
        <v>6823.6020000000008</v>
      </c>
      <c r="F412" s="7">
        <v>738.96478000000002</v>
      </c>
      <c r="G412" s="7">
        <v>88.527420000000006</v>
      </c>
      <c r="H412" s="7">
        <v>686.72021000000007</v>
      </c>
      <c r="I412" s="7">
        <v>58.086590000000001</v>
      </c>
      <c r="J412" s="7">
        <v>446.41522000000003</v>
      </c>
      <c r="K412" s="7">
        <f t="shared" si="36"/>
        <v>6084.6372200000005</v>
      </c>
      <c r="L412" s="7">
        <f t="shared" si="37"/>
        <v>34419.20227999999</v>
      </c>
      <c r="M412" s="7">
        <f t="shared" si="38"/>
        <v>10.829541054709814</v>
      </c>
      <c r="N412" s="7">
        <f t="shared" si="39"/>
        <v>34471.446849999993</v>
      </c>
      <c r="O412" s="7">
        <f t="shared" si="40"/>
        <v>6136.8817900000004</v>
      </c>
      <c r="P412" s="7">
        <f t="shared" si="41"/>
        <v>10.063896018554424</v>
      </c>
    </row>
    <row r="413" spans="1:16" ht="25.5">
      <c r="A413" s="5" t="s">
        <v>221</v>
      </c>
      <c r="B413" s="6" t="s">
        <v>222</v>
      </c>
      <c r="C413" s="7">
        <v>4129.4801600000001</v>
      </c>
      <c r="D413" s="7">
        <v>4129.4801600000001</v>
      </c>
      <c r="E413" s="7">
        <v>287.39999999999998</v>
      </c>
      <c r="F413" s="7">
        <v>78.315169999999995</v>
      </c>
      <c r="G413" s="7">
        <v>0</v>
      </c>
      <c r="H413" s="7">
        <v>24.466580000000004</v>
      </c>
      <c r="I413" s="7">
        <v>53.848590000000002</v>
      </c>
      <c r="J413" s="7">
        <v>71.931629999999998</v>
      </c>
      <c r="K413" s="7">
        <f t="shared" si="36"/>
        <v>209.08482999999998</v>
      </c>
      <c r="L413" s="7">
        <f t="shared" si="37"/>
        <v>4051.1649900000002</v>
      </c>
      <c r="M413" s="7">
        <f t="shared" si="38"/>
        <v>27.249537230340987</v>
      </c>
      <c r="N413" s="7">
        <f t="shared" si="39"/>
        <v>4105.0135799999998</v>
      </c>
      <c r="O413" s="7">
        <f t="shared" si="40"/>
        <v>262.93341999999996</v>
      </c>
      <c r="P413" s="7">
        <f t="shared" si="41"/>
        <v>8.5130758524704273</v>
      </c>
    </row>
    <row r="414" spans="1:16">
      <c r="A414" s="8" t="s">
        <v>23</v>
      </c>
      <c r="B414" s="9" t="s">
        <v>24</v>
      </c>
      <c r="C414" s="10">
        <v>2735.7000000000003</v>
      </c>
      <c r="D414" s="10">
        <v>2735.7000000000003</v>
      </c>
      <c r="E414" s="10">
        <v>200</v>
      </c>
      <c r="F414" s="10">
        <v>47.525419999999997</v>
      </c>
      <c r="G414" s="10">
        <v>0</v>
      </c>
      <c r="H414" s="10">
        <v>3.3168299999999999</v>
      </c>
      <c r="I414" s="10">
        <v>44.208590000000001</v>
      </c>
      <c r="J414" s="10">
        <v>44.208590000000001</v>
      </c>
      <c r="K414" s="10">
        <f t="shared" si="36"/>
        <v>152.47458</v>
      </c>
      <c r="L414" s="10">
        <f t="shared" si="37"/>
        <v>2688.1745800000003</v>
      </c>
      <c r="M414" s="10">
        <f t="shared" si="38"/>
        <v>23.762709999999998</v>
      </c>
      <c r="N414" s="10">
        <f t="shared" si="39"/>
        <v>2732.3831700000001</v>
      </c>
      <c r="O414" s="10">
        <f t="shared" si="40"/>
        <v>196.68316999999999</v>
      </c>
      <c r="P414" s="10">
        <f t="shared" si="41"/>
        <v>1.658415</v>
      </c>
    </row>
    <row r="415" spans="1:16">
      <c r="A415" s="8" t="s">
        <v>25</v>
      </c>
      <c r="B415" s="9" t="s">
        <v>26</v>
      </c>
      <c r="C415" s="10">
        <v>630.62238000000002</v>
      </c>
      <c r="D415" s="10">
        <v>630.62238000000002</v>
      </c>
      <c r="E415" s="10">
        <v>44</v>
      </c>
      <c r="F415" s="10">
        <v>9.9100900000000003</v>
      </c>
      <c r="G415" s="10">
        <v>0</v>
      </c>
      <c r="H415" s="10">
        <v>0.72970000000000002</v>
      </c>
      <c r="I415" s="10">
        <v>9.1803899999999992</v>
      </c>
      <c r="J415" s="10">
        <v>11.125219999999999</v>
      </c>
      <c r="K415" s="10">
        <f t="shared" si="36"/>
        <v>34.089910000000003</v>
      </c>
      <c r="L415" s="10">
        <f t="shared" si="37"/>
        <v>620.71229000000005</v>
      </c>
      <c r="M415" s="10">
        <f t="shared" si="38"/>
        <v>22.522931818181817</v>
      </c>
      <c r="N415" s="10">
        <f t="shared" si="39"/>
        <v>629.89268000000004</v>
      </c>
      <c r="O415" s="10">
        <f t="shared" si="40"/>
        <v>43.270299999999999</v>
      </c>
      <c r="P415" s="10">
        <f t="shared" si="41"/>
        <v>1.6584090909090909</v>
      </c>
    </row>
    <row r="416" spans="1:16">
      <c r="A416" s="8" t="s">
        <v>27</v>
      </c>
      <c r="B416" s="9" t="s">
        <v>28</v>
      </c>
      <c r="C416" s="10">
        <v>509.20992999999999</v>
      </c>
      <c r="D416" s="10">
        <v>467.70992999999999</v>
      </c>
      <c r="E416" s="10">
        <v>30</v>
      </c>
      <c r="F416" s="10">
        <v>12.426500000000001</v>
      </c>
      <c r="G416" s="10">
        <v>0</v>
      </c>
      <c r="H416" s="10">
        <v>12.426500000000001</v>
      </c>
      <c r="I416" s="10">
        <v>0</v>
      </c>
      <c r="J416" s="10">
        <v>11.907309999999999</v>
      </c>
      <c r="K416" s="10">
        <f t="shared" si="36"/>
        <v>17.573499999999999</v>
      </c>
      <c r="L416" s="10">
        <f t="shared" si="37"/>
        <v>455.28343000000001</v>
      </c>
      <c r="M416" s="10">
        <f t="shared" si="38"/>
        <v>41.421666666666667</v>
      </c>
      <c r="N416" s="10">
        <f t="shared" si="39"/>
        <v>455.28343000000001</v>
      </c>
      <c r="O416" s="10">
        <f t="shared" si="40"/>
        <v>17.573499999999999</v>
      </c>
      <c r="P416" s="10">
        <f t="shared" si="41"/>
        <v>41.421666666666667</v>
      </c>
    </row>
    <row r="417" spans="1:16">
      <c r="A417" s="8" t="s">
        <v>29</v>
      </c>
      <c r="B417" s="9" t="s">
        <v>30</v>
      </c>
      <c r="C417" s="10">
        <v>85.667850000000001</v>
      </c>
      <c r="D417" s="10">
        <v>127.06785000000001</v>
      </c>
      <c r="E417" s="10">
        <v>6.7919999999999998</v>
      </c>
      <c r="F417" s="10">
        <v>8.4095100000000009</v>
      </c>
      <c r="G417" s="10">
        <v>0</v>
      </c>
      <c r="H417" s="10">
        <v>7.9498999999999995</v>
      </c>
      <c r="I417" s="10">
        <v>0.45961000000000002</v>
      </c>
      <c r="J417" s="10">
        <v>3.2095100000000003</v>
      </c>
      <c r="K417" s="10">
        <f t="shared" si="36"/>
        <v>-1.6175100000000011</v>
      </c>
      <c r="L417" s="10">
        <f t="shared" si="37"/>
        <v>118.65834000000001</v>
      </c>
      <c r="M417" s="10">
        <f t="shared" si="38"/>
        <v>123.81492932862193</v>
      </c>
      <c r="N417" s="10">
        <f t="shared" si="39"/>
        <v>119.11795000000001</v>
      </c>
      <c r="O417" s="10">
        <f t="shared" si="40"/>
        <v>-1.1578999999999997</v>
      </c>
      <c r="P417" s="10">
        <f t="shared" si="41"/>
        <v>117.04799764428739</v>
      </c>
    </row>
    <row r="418" spans="1:16">
      <c r="A418" s="8" t="s">
        <v>31</v>
      </c>
      <c r="B418" s="9" t="s">
        <v>32</v>
      </c>
      <c r="C418" s="10">
        <v>49.18</v>
      </c>
      <c r="D418" s="10">
        <v>49.18</v>
      </c>
      <c r="E418" s="10">
        <v>4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4</v>
      </c>
      <c r="L418" s="10">
        <f t="shared" si="37"/>
        <v>49.18</v>
      </c>
      <c r="M418" s="10">
        <f t="shared" si="38"/>
        <v>0</v>
      </c>
      <c r="N418" s="10">
        <f t="shared" si="39"/>
        <v>49.18</v>
      </c>
      <c r="O418" s="10">
        <f t="shared" si="40"/>
        <v>4</v>
      </c>
      <c r="P418" s="10">
        <f t="shared" si="41"/>
        <v>0</v>
      </c>
    </row>
    <row r="419" spans="1:16">
      <c r="A419" s="8" t="s">
        <v>33</v>
      </c>
      <c r="B419" s="9" t="s">
        <v>34</v>
      </c>
      <c r="C419" s="10">
        <v>84</v>
      </c>
      <c r="D419" s="10">
        <v>84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84</v>
      </c>
      <c r="M419" s="10">
        <f t="shared" si="38"/>
        <v>0</v>
      </c>
      <c r="N419" s="10">
        <f t="shared" si="39"/>
        <v>84</v>
      </c>
      <c r="O419" s="10">
        <f t="shared" si="40"/>
        <v>0</v>
      </c>
      <c r="P419" s="10">
        <f t="shared" si="41"/>
        <v>0</v>
      </c>
    </row>
    <row r="420" spans="1:16">
      <c r="A420" s="8" t="s">
        <v>35</v>
      </c>
      <c r="B420" s="9" t="s">
        <v>36</v>
      </c>
      <c r="C420" s="10">
        <v>6.2</v>
      </c>
      <c r="D420" s="10">
        <v>6.2</v>
      </c>
      <c r="E420" s="10">
        <v>0.5</v>
      </c>
      <c r="F420" s="10">
        <v>2.682E-2</v>
      </c>
      <c r="G420" s="10">
        <v>0</v>
      </c>
      <c r="H420" s="10">
        <v>2.682E-2</v>
      </c>
      <c r="I420" s="10">
        <v>0</v>
      </c>
      <c r="J420" s="10">
        <v>3.569E-2</v>
      </c>
      <c r="K420" s="10">
        <f t="shared" si="36"/>
        <v>0.47317999999999999</v>
      </c>
      <c r="L420" s="10">
        <f t="shared" si="37"/>
        <v>6.1731800000000003</v>
      </c>
      <c r="M420" s="10">
        <f t="shared" si="38"/>
        <v>5.3639999999999999</v>
      </c>
      <c r="N420" s="10">
        <f t="shared" si="39"/>
        <v>6.1731800000000003</v>
      </c>
      <c r="O420" s="10">
        <f t="shared" si="40"/>
        <v>0.47317999999999999</v>
      </c>
      <c r="P420" s="10">
        <f t="shared" si="41"/>
        <v>5.3639999999999999</v>
      </c>
    </row>
    <row r="421" spans="1:16">
      <c r="A421" s="8" t="s">
        <v>37</v>
      </c>
      <c r="B421" s="9" t="s">
        <v>38</v>
      </c>
      <c r="C421" s="10">
        <v>28</v>
      </c>
      <c r="D421" s="10">
        <v>28</v>
      </c>
      <c r="E421" s="10">
        <v>2</v>
      </c>
      <c r="F421" s="10">
        <v>1.272E-2</v>
      </c>
      <c r="G421" s="10">
        <v>0</v>
      </c>
      <c r="H421" s="10">
        <v>1.272E-2</v>
      </c>
      <c r="I421" s="10">
        <v>0</v>
      </c>
      <c r="J421" s="10">
        <v>1.4453099999999999</v>
      </c>
      <c r="K421" s="10">
        <f t="shared" si="36"/>
        <v>1.9872799999999999</v>
      </c>
      <c r="L421" s="10">
        <f t="shared" si="37"/>
        <v>27.987279999999998</v>
      </c>
      <c r="M421" s="10">
        <f t="shared" si="38"/>
        <v>0.63600000000000001</v>
      </c>
      <c r="N421" s="10">
        <f t="shared" si="39"/>
        <v>27.987279999999998</v>
      </c>
      <c r="O421" s="10">
        <f t="shared" si="40"/>
        <v>1.9872799999999999</v>
      </c>
      <c r="P421" s="10">
        <f t="shared" si="41"/>
        <v>0.63600000000000001</v>
      </c>
    </row>
    <row r="422" spans="1:16">
      <c r="A422" s="8" t="s">
        <v>82</v>
      </c>
      <c r="B422" s="9" t="s">
        <v>83</v>
      </c>
      <c r="C422" s="10">
        <v>0</v>
      </c>
      <c r="D422" s="10">
        <v>0.1</v>
      </c>
      <c r="E422" s="10">
        <v>8.0000000000000002E-3</v>
      </c>
      <c r="F422" s="10">
        <v>4.1100000000000008E-3</v>
      </c>
      <c r="G422" s="10">
        <v>0</v>
      </c>
      <c r="H422" s="10">
        <v>4.1100000000000008E-3</v>
      </c>
      <c r="I422" s="10">
        <v>0</v>
      </c>
      <c r="J422" s="10">
        <v>0</v>
      </c>
      <c r="K422" s="10">
        <f t="shared" si="36"/>
        <v>3.8899999999999994E-3</v>
      </c>
      <c r="L422" s="10">
        <f t="shared" si="37"/>
        <v>9.5890000000000003E-2</v>
      </c>
      <c r="M422" s="10">
        <f t="shared" si="38"/>
        <v>51.375000000000007</v>
      </c>
      <c r="N422" s="10">
        <f t="shared" si="39"/>
        <v>9.5890000000000003E-2</v>
      </c>
      <c r="O422" s="10">
        <f t="shared" si="40"/>
        <v>3.8899999999999994E-3</v>
      </c>
      <c r="P422" s="10">
        <f t="shared" si="41"/>
        <v>51.375000000000007</v>
      </c>
    </row>
    <row r="423" spans="1:16">
      <c r="A423" s="8" t="s">
        <v>43</v>
      </c>
      <c r="B423" s="9" t="s">
        <v>44</v>
      </c>
      <c r="C423" s="10">
        <v>0.9</v>
      </c>
      <c r="D423" s="10">
        <v>0.9</v>
      </c>
      <c r="E423" s="10">
        <v>0.1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0.1</v>
      </c>
      <c r="L423" s="10">
        <f t="shared" si="37"/>
        <v>0.9</v>
      </c>
      <c r="M423" s="10">
        <f t="shared" si="38"/>
        <v>0</v>
      </c>
      <c r="N423" s="10">
        <f t="shared" si="39"/>
        <v>0.9</v>
      </c>
      <c r="O423" s="10">
        <f t="shared" si="40"/>
        <v>0.1</v>
      </c>
      <c r="P423" s="10">
        <f t="shared" si="41"/>
        <v>0</v>
      </c>
    </row>
    <row r="424" spans="1:16">
      <c r="A424" s="5" t="s">
        <v>223</v>
      </c>
      <c r="B424" s="6" t="s">
        <v>224</v>
      </c>
      <c r="C424" s="7">
        <v>340.39947000000001</v>
      </c>
      <c r="D424" s="7">
        <v>340.39947000000001</v>
      </c>
      <c r="E424" s="7">
        <v>67.099999999999994</v>
      </c>
      <c r="F424" s="7">
        <v>0</v>
      </c>
      <c r="G424" s="7">
        <v>0</v>
      </c>
      <c r="H424" s="7">
        <v>0</v>
      </c>
      <c r="I424" s="7">
        <v>0</v>
      </c>
      <c r="J424" s="7">
        <v>2</v>
      </c>
      <c r="K424" s="7">
        <f t="shared" si="36"/>
        <v>67.099999999999994</v>
      </c>
      <c r="L424" s="7">
        <f t="shared" si="37"/>
        <v>340.39947000000001</v>
      </c>
      <c r="M424" s="7">
        <f t="shared" si="38"/>
        <v>0</v>
      </c>
      <c r="N424" s="7">
        <f t="shared" si="39"/>
        <v>340.39947000000001</v>
      </c>
      <c r="O424" s="7">
        <f t="shared" si="40"/>
        <v>67.099999999999994</v>
      </c>
      <c r="P424" s="7">
        <f t="shared" si="41"/>
        <v>0</v>
      </c>
    </row>
    <row r="425" spans="1:16">
      <c r="A425" s="8" t="s">
        <v>27</v>
      </c>
      <c r="B425" s="9" t="s">
        <v>28</v>
      </c>
      <c r="C425" s="10">
        <v>296.80847</v>
      </c>
      <c r="D425" s="10">
        <v>296.80847</v>
      </c>
      <c r="E425" s="10">
        <v>63</v>
      </c>
      <c r="F425" s="10">
        <v>0</v>
      </c>
      <c r="G425" s="10">
        <v>0</v>
      </c>
      <c r="H425" s="10">
        <v>0</v>
      </c>
      <c r="I425" s="10">
        <v>0</v>
      </c>
      <c r="J425" s="10">
        <v>2</v>
      </c>
      <c r="K425" s="10">
        <f t="shared" si="36"/>
        <v>63</v>
      </c>
      <c r="L425" s="10">
        <f t="shared" si="37"/>
        <v>296.80847</v>
      </c>
      <c r="M425" s="10">
        <f t="shared" si="38"/>
        <v>0</v>
      </c>
      <c r="N425" s="10">
        <f t="shared" si="39"/>
        <v>296.80847</v>
      </c>
      <c r="O425" s="10">
        <f t="shared" si="40"/>
        <v>63</v>
      </c>
      <c r="P425" s="10">
        <f t="shared" si="41"/>
        <v>0</v>
      </c>
    </row>
    <row r="426" spans="1:16">
      <c r="A426" s="8" t="s">
        <v>29</v>
      </c>
      <c r="B426" s="9" t="s">
        <v>30</v>
      </c>
      <c r="C426" s="10">
        <v>43.591000000000001</v>
      </c>
      <c r="D426" s="10">
        <v>43.591000000000001</v>
      </c>
      <c r="E426" s="10">
        <v>4.0999999999999996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4.0999999999999996</v>
      </c>
      <c r="L426" s="10">
        <f t="shared" si="37"/>
        <v>43.591000000000001</v>
      </c>
      <c r="M426" s="10">
        <f t="shared" si="38"/>
        <v>0</v>
      </c>
      <c r="N426" s="10">
        <f t="shared" si="39"/>
        <v>43.591000000000001</v>
      </c>
      <c r="O426" s="10">
        <f t="shared" si="40"/>
        <v>4.0999999999999996</v>
      </c>
      <c r="P426" s="10">
        <f t="shared" si="41"/>
        <v>0</v>
      </c>
    </row>
    <row r="427" spans="1:16" ht="25.5">
      <c r="A427" s="5" t="s">
        <v>225</v>
      </c>
      <c r="B427" s="6" t="s">
        <v>226</v>
      </c>
      <c r="C427" s="7">
        <v>1034.0475300000001</v>
      </c>
      <c r="D427" s="7">
        <v>1034.0475300000001</v>
      </c>
      <c r="E427" s="7">
        <v>90</v>
      </c>
      <c r="F427" s="7">
        <v>0</v>
      </c>
      <c r="G427" s="7">
        <v>0</v>
      </c>
      <c r="H427" s="7">
        <v>0</v>
      </c>
      <c r="I427" s="7">
        <v>4.2380000000000004</v>
      </c>
      <c r="J427" s="7">
        <v>28.7407</v>
      </c>
      <c r="K427" s="7">
        <f t="shared" si="36"/>
        <v>90</v>
      </c>
      <c r="L427" s="7">
        <f t="shared" si="37"/>
        <v>1034.0475300000001</v>
      </c>
      <c r="M427" s="7">
        <f t="shared" si="38"/>
        <v>0</v>
      </c>
      <c r="N427" s="7">
        <f t="shared" si="39"/>
        <v>1034.0475300000001</v>
      </c>
      <c r="O427" s="7">
        <f t="shared" si="40"/>
        <v>90</v>
      </c>
      <c r="P427" s="7">
        <f t="shared" si="41"/>
        <v>0</v>
      </c>
    </row>
    <row r="428" spans="1:16">
      <c r="A428" s="8" t="s">
        <v>27</v>
      </c>
      <c r="B428" s="9" t="s">
        <v>28</v>
      </c>
      <c r="C428" s="10">
        <v>366.03153000000003</v>
      </c>
      <c r="D428" s="10">
        <v>486.03153000000003</v>
      </c>
      <c r="E428" s="10">
        <v>30</v>
      </c>
      <c r="F428" s="10">
        <v>0</v>
      </c>
      <c r="G428" s="10">
        <v>0</v>
      </c>
      <c r="H428" s="10">
        <v>0</v>
      </c>
      <c r="I428" s="10">
        <v>4.2380000000000004</v>
      </c>
      <c r="J428" s="10">
        <v>17.778700000000001</v>
      </c>
      <c r="K428" s="10">
        <f t="shared" si="36"/>
        <v>30</v>
      </c>
      <c r="L428" s="10">
        <f t="shared" si="37"/>
        <v>486.03153000000003</v>
      </c>
      <c r="M428" s="10">
        <f t="shared" si="38"/>
        <v>0</v>
      </c>
      <c r="N428" s="10">
        <f t="shared" si="39"/>
        <v>486.03153000000003</v>
      </c>
      <c r="O428" s="10">
        <f t="shared" si="40"/>
        <v>30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467.01600000000002</v>
      </c>
      <c r="D429" s="10">
        <v>512.01599999999996</v>
      </c>
      <c r="E429" s="10">
        <v>60</v>
      </c>
      <c r="F429" s="10">
        <v>0</v>
      </c>
      <c r="G429" s="10">
        <v>0</v>
      </c>
      <c r="H429" s="10">
        <v>0</v>
      </c>
      <c r="I429" s="10">
        <v>0</v>
      </c>
      <c r="J429" s="10">
        <v>10.962</v>
      </c>
      <c r="K429" s="10">
        <f t="shared" si="36"/>
        <v>60</v>
      </c>
      <c r="L429" s="10">
        <f t="shared" si="37"/>
        <v>512.01599999999996</v>
      </c>
      <c r="M429" s="10">
        <f t="shared" si="38"/>
        <v>0</v>
      </c>
      <c r="N429" s="10">
        <f t="shared" si="39"/>
        <v>512.01599999999996</v>
      </c>
      <c r="O429" s="10">
        <f t="shared" si="40"/>
        <v>60</v>
      </c>
      <c r="P429" s="10">
        <f t="shared" si="41"/>
        <v>0</v>
      </c>
    </row>
    <row r="430" spans="1:16">
      <c r="A430" s="8" t="s">
        <v>86</v>
      </c>
      <c r="B430" s="9" t="s">
        <v>87</v>
      </c>
      <c r="C430" s="10">
        <v>201</v>
      </c>
      <c r="D430" s="10">
        <v>36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36</v>
      </c>
      <c r="M430" s="10">
        <f t="shared" si="38"/>
        <v>0</v>
      </c>
      <c r="N430" s="10">
        <f t="shared" si="39"/>
        <v>36</v>
      </c>
      <c r="O430" s="10">
        <f t="shared" si="40"/>
        <v>0</v>
      </c>
      <c r="P430" s="10">
        <f t="shared" si="41"/>
        <v>0</v>
      </c>
    </row>
    <row r="431" spans="1:16">
      <c r="A431" s="5" t="s">
        <v>227</v>
      </c>
      <c r="B431" s="6" t="s">
        <v>228</v>
      </c>
      <c r="C431" s="7">
        <v>7382.7825400000011</v>
      </c>
      <c r="D431" s="7">
        <v>7382.7825400000011</v>
      </c>
      <c r="E431" s="7">
        <v>706.9</v>
      </c>
      <c r="F431" s="7">
        <v>232.18663000000001</v>
      </c>
      <c r="G431" s="7">
        <v>0</v>
      </c>
      <c r="H431" s="7">
        <v>232.18663000000001</v>
      </c>
      <c r="I431" s="7">
        <v>0</v>
      </c>
      <c r="J431" s="7">
        <v>4.5400299999999998</v>
      </c>
      <c r="K431" s="7">
        <f t="shared" si="36"/>
        <v>474.71336999999994</v>
      </c>
      <c r="L431" s="7">
        <f t="shared" si="37"/>
        <v>7150.5959100000009</v>
      </c>
      <c r="M431" s="7">
        <f t="shared" si="38"/>
        <v>32.84575328900835</v>
      </c>
      <c r="N431" s="7">
        <f t="shared" si="39"/>
        <v>7150.5959100000009</v>
      </c>
      <c r="O431" s="7">
        <f t="shared" si="40"/>
        <v>474.71336999999994</v>
      </c>
      <c r="P431" s="7">
        <f t="shared" si="41"/>
        <v>32.84575328900835</v>
      </c>
    </row>
    <row r="432" spans="1:16">
      <c r="A432" s="8" t="s">
        <v>23</v>
      </c>
      <c r="B432" s="9" t="s">
        <v>24</v>
      </c>
      <c r="C432" s="10">
        <v>4586.9319999999998</v>
      </c>
      <c r="D432" s="10">
        <v>4586.9319999999998</v>
      </c>
      <c r="E432" s="10">
        <v>520</v>
      </c>
      <c r="F432" s="10">
        <v>153.0317</v>
      </c>
      <c r="G432" s="10">
        <v>0</v>
      </c>
      <c r="H432" s="10">
        <v>153.0317</v>
      </c>
      <c r="I432" s="10">
        <v>0</v>
      </c>
      <c r="J432" s="10">
        <v>0</v>
      </c>
      <c r="K432" s="10">
        <f t="shared" si="36"/>
        <v>366.9683</v>
      </c>
      <c r="L432" s="10">
        <f t="shared" si="37"/>
        <v>4433.9002999999993</v>
      </c>
      <c r="M432" s="10">
        <f t="shared" si="38"/>
        <v>29.429173076923078</v>
      </c>
      <c r="N432" s="10">
        <f t="shared" si="39"/>
        <v>4433.9002999999993</v>
      </c>
      <c r="O432" s="10">
        <f t="shared" si="40"/>
        <v>366.9683</v>
      </c>
      <c r="P432" s="10">
        <f t="shared" si="41"/>
        <v>29.429173076923078</v>
      </c>
    </row>
    <row r="433" spans="1:16">
      <c r="A433" s="8" t="s">
        <v>25</v>
      </c>
      <c r="B433" s="9" t="s">
        <v>26</v>
      </c>
      <c r="C433" s="10">
        <v>1057.64633</v>
      </c>
      <c r="D433" s="10">
        <v>1057.64633</v>
      </c>
      <c r="E433" s="10">
        <v>114.4</v>
      </c>
      <c r="F433" s="10">
        <v>33.667000000000002</v>
      </c>
      <c r="G433" s="10">
        <v>0</v>
      </c>
      <c r="H433" s="10">
        <v>33.667000000000002</v>
      </c>
      <c r="I433" s="10">
        <v>0</v>
      </c>
      <c r="J433" s="10">
        <v>0</v>
      </c>
      <c r="K433" s="10">
        <f t="shared" si="36"/>
        <v>80.733000000000004</v>
      </c>
      <c r="L433" s="10">
        <f t="shared" si="37"/>
        <v>1023.97933</v>
      </c>
      <c r="M433" s="10">
        <f t="shared" si="38"/>
        <v>29.429195804195807</v>
      </c>
      <c r="N433" s="10">
        <f t="shared" si="39"/>
        <v>1023.97933</v>
      </c>
      <c r="O433" s="10">
        <f t="shared" si="40"/>
        <v>80.733000000000004</v>
      </c>
      <c r="P433" s="10">
        <f t="shared" si="41"/>
        <v>29.429195804195807</v>
      </c>
    </row>
    <row r="434" spans="1:16">
      <c r="A434" s="8" t="s">
        <v>27</v>
      </c>
      <c r="B434" s="9" t="s">
        <v>28</v>
      </c>
      <c r="C434" s="10">
        <v>88</v>
      </c>
      <c r="D434" s="10">
        <v>88</v>
      </c>
      <c r="E434" s="10">
        <v>10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10</v>
      </c>
      <c r="L434" s="10">
        <f t="shared" si="37"/>
        <v>88</v>
      </c>
      <c r="M434" s="10">
        <f t="shared" si="38"/>
        <v>0</v>
      </c>
      <c r="N434" s="10">
        <f t="shared" si="39"/>
        <v>88</v>
      </c>
      <c r="O434" s="10">
        <f t="shared" si="40"/>
        <v>10</v>
      </c>
      <c r="P434" s="10">
        <f t="shared" si="41"/>
        <v>0</v>
      </c>
    </row>
    <row r="435" spans="1:16">
      <c r="A435" s="8" t="s">
        <v>29</v>
      </c>
      <c r="B435" s="9" t="s">
        <v>30</v>
      </c>
      <c r="C435" s="10">
        <v>321.00420999999994</v>
      </c>
      <c r="D435" s="10">
        <v>321.00420999999994</v>
      </c>
      <c r="E435" s="10">
        <v>50</v>
      </c>
      <c r="F435" s="10">
        <v>0</v>
      </c>
      <c r="G435" s="10">
        <v>0</v>
      </c>
      <c r="H435" s="10">
        <v>0</v>
      </c>
      <c r="I435" s="10">
        <v>0</v>
      </c>
      <c r="J435" s="10">
        <v>2.1380400000000002</v>
      </c>
      <c r="K435" s="10">
        <f t="shared" si="36"/>
        <v>50</v>
      </c>
      <c r="L435" s="10">
        <f t="shared" si="37"/>
        <v>321.00420999999994</v>
      </c>
      <c r="M435" s="10">
        <f t="shared" si="38"/>
        <v>0</v>
      </c>
      <c r="N435" s="10">
        <f t="shared" si="39"/>
        <v>321.00420999999994</v>
      </c>
      <c r="O435" s="10">
        <f t="shared" si="40"/>
        <v>50</v>
      </c>
      <c r="P435" s="10">
        <f t="shared" si="41"/>
        <v>0</v>
      </c>
    </row>
    <row r="436" spans="1:16">
      <c r="A436" s="8" t="s">
        <v>33</v>
      </c>
      <c r="B436" s="9" t="s">
        <v>34</v>
      </c>
      <c r="C436" s="10">
        <v>1125.8</v>
      </c>
      <c r="D436" s="10">
        <v>1125.8</v>
      </c>
      <c r="E436" s="10">
        <v>0</v>
      </c>
      <c r="F436" s="10">
        <v>45.487929999999999</v>
      </c>
      <c r="G436" s="10">
        <v>0</v>
      </c>
      <c r="H436" s="10">
        <v>45.487929999999999</v>
      </c>
      <c r="I436" s="10">
        <v>0</v>
      </c>
      <c r="J436" s="10">
        <v>0</v>
      </c>
      <c r="K436" s="10">
        <f t="shared" si="36"/>
        <v>-45.487929999999999</v>
      </c>
      <c r="L436" s="10">
        <f t="shared" si="37"/>
        <v>1080.3120699999999</v>
      </c>
      <c r="M436" s="10">
        <f t="shared" si="38"/>
        <v>0</v>
      </c>
      <c r="N436" s="10">
        <f t="shared" si="39"/>
        <v>1080.3120699999999</v>
      </c>
      <c r="O436" s="10">
        <f t="shared" si="40"/>
        <v>-45.487929999999999</v>
      </c>
      <c r="P436" s="10">
        <f t="shared" si="41"/>
        <v>0</v>
      </c>
    </row>
    <row r="437" spans="1:16">
      <c r="A437" s="8" t="s">
        <v>35</v>
      </c>
      <c r="B437" s="9" t="s">
        <v>36</v>
      </c>
      <c r="C437" s="10">
        <v>21.6</v>
      </c>
      <c r="D437" s="10">
        <v>21.6</v>
      </c>
      <c r="E437" s="10">
        <v>1.5</v>
      </c>
      <c r="F437" s="10">
        <v>0</v>
      </c>
      <c r="G437" s="10">
        <v>0</v>
      </c>
      <c r="H437" s="10">
        <v>0</v>
      </c>
      <c r="I437" s="10">
        <v>0</v>
      </c>
      <c r="J437" s="10">
        <v>2.4019899999999996</v>
      </c>
      <c r="K437" s="10">
        <f t="shared" si="36"/>
        <v>1.5</v>
      </c>
      <c r="L437" s="10">
        <f t="shared" si="37"/>
        <v>21.6</v>
      </c>
      <c r="M437" s="10">
        <f t="shared" si="38"/>
        <v>0</v>
      </c>
      <c r="N437" s="10">
        <f t="shared" si="39"/>
        <v>21.6</v>
      </c>
      <c r="O437" s="10">
        <f t="shared" si="40"/>
        <v>1.5</v>
      </c>
      <c r="P437" s="10">
        <f t="shared" si="41"/>
        <v>0</v>
      </c>
    </row>
    <row r="438" spans="1:16">
      <c r="A438" s="8" t="s">
        <v>37</v>
      </c>
      <c r="B438" s="9" t="s">
        <v>38</v>
      </c>
      <c r="C438" s="10">
        <v>181.8</v>
      </c>
      <c r="D438" s="10">
        <v>181.8</v>
      </c>
      <c r="E438" s="10">
        <v>11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11</v>
      </c>
      <c r="L438" s="10">
        <f t="shared" si="37"/>
        <v>181.8</v>
      </c>
      <c r="M438" s="10">
        <f t="shared" si="38"/>
        <v>0</v>
      </c>
      <c r="N438" s="10">
        <f t="shared" si="39"/>
        <v>181.8</v>
      </c>
      <c r="O438" s="10">
        <f t="shared" si="40"/>
        <v>11</v>
      </c>
      <c r="P438" s="10">
        <f t="shared" si="41"/>
        <v>0</v>
      </c>
    </row>
    <row r="439" spans="1:16">
      <c r="A439" s="5" t="s">
        <v>229</v>
      </c>
      <c r="B439" s="6" t="s">
        <v>230</v>
      </c>
      <c r="C439" s="7">
        <v>328.57299999999998</v>
      </c>
      <c r="D439" s="7">
        <v>343.57299999999998</v>
      </c>
      <c r="E439" s="7">
        <v>36.382999999999996</v>
      </c>
      <c r="F439" s="7">
        <v>11.6632</v>
      </c>
      <c r="G439" s="7">
        <v>0</v>
      </c>
      <c r="H439" s="7">
        <v>11.6632</v>
      </c>
      <c r="I439" s="7">
        <v>0</v>
      </c>
      <c r="J439" s="7">
        <v>0</v>
      </c>
      <c r="K439" s="7">
        <f t="shared" si="36"/>
        <v>24.719799999999996</v>
      </c>
      <c r="L439" s="7">
        <f t="shared" si="37"/>
        <v>331.90979999999996</v>
      </c>
      <c r="M439" s="7">
        <f t="shared" si="38"/>
        <v>32.05672979138609</v>
      </c>
      <c r="N439" s="7">
        <f t="shared" si="39"/>
        <v>331.90979999999996</v>
      </c>
      <c r="O439" s="7">
        <f t="shared" si="40"/>
        <v>24.719799999999996</v>
      </c>
      <c r="P439" s="7">
        <f t="shared" si="41"/>
        <v>32.05672979138609</v>
      </c>
    </row>
    <row r="440" spans="1:16">
      <c r="A440" s="8" t="s">
        <v>23</v>
      </c>
      <c r="B440" s="9" t="s">
        <v>24</v>
      </c>
      <c r="C440" s="10">
        <v>269.322</v>
      </c>
      <c r="D440" s="10">
        <v>269.322</v>
      </c>
      <c r="E440" s="10">
        <v>29.821999999999999</v>
      </c>
      <c r="F440" s="10">
        <v>9.56</v>
      </c>
      <c r="G440" s="10">
        <v>0</v>
      </c>
      <c r="H440" s="10">
        <v>9.56</v>
      </c>
      <c r="I440" s="10">
        <v>0</v>
      </c>
      <c r="J440" s="10">
        <v>0</v>
      </c>
      <c r="K440" s="10">
        <f t="shared" si="36"/>
        <v>20.262</v>
      </c>
      <c r="L440" s="10">
        <f t="shared" si="37"/>
        <v>259.762</v>
      </c>
      <c r="M440" s="10">
        <f t="shared" si="38"/>
        <v>32.056870766548187</v>
      </c>
      <c r="N440" s="10">
        <f t="shared" si="39"/>
        <v>259.762</v>
      </c>
      <c r="O440" s="10">
        <f t="shared" si="40"/>
        <v>20.262</v>
      </c>
      <c r="P440" s="10">
        <f t="shared" si="41"/>
        <v>32.056870766548187</v>
      </c>
    </row>
    <row r="441" spans="1:16">
      <c r="A441" s="8" t="s">
        <v>25</v>
      </c>
      <c r="B441" s="9" t="s">
        <v>26</v>
      </c>
      <c r="C441" s="10">
        <v>59.251000000000005</v>
      </c>
      <c r="D441" s="10">
        <v>59.251000000000005</v>
      </c>
      <c r="E441" s="10">
        <v>6.5609999999999999</v>
      </c>
      <c r="F441" s="10">
        <v>2.1031999999999997</v>
      </c>
      <c r="G441" s="10">
        <v>0</v>
      </c>
      <c r="H441" s="10">
        <v>2.1031999999999997</v>
      </c>
      <c r="I441" s="10">
        <v>0</v>
      </c>
      <c r="J441" s="10">
        <v>0</v>
      </c>
      <c r="K441" s="10">
        <f t="shared" si="36"/>
        <v>4.4578000000000007</v>
      </c>
      <c r="L441" s="10">
        <f t="shared" si="37"/>
        <v>57.147800000000004</v>
      </c>
      <c r="M441" s="10">
        <f t="shared" si="38"/>
        <v>32.056089010821516</v>
      </c>
      <c r="N441" s="10">
        <f t="shared" si="39"/>
        <v>57.147800000000004</v>
      </c>
      <c r="O441" s="10">
        <f t="shared" si="40"/>
        <v>4.4578000000000007</v>
      </c>
      <c r="P441" s="10">
        <f t="shared" si="41"/>
        <v>32.056089010821516</v>
      </c>
    </row>
    <row r="442" spans="1:16">
      <c r="A442" s="8" t="s">
        <v>29</v>
      </c>
      <c r="B442" s="9" t="s">
        <v>30</v>
      </c>
      <c r="C442" s="10">
        <v>0</v>
      </c>
      <c r="D442" s="10">
        <v>15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15</v>
      </c>
      <c r="M442" s="10">
        <f t="shared" si="38"/>
        <v>0</v>
      </c>
      <c r="N442" s="10">
        <f t="shared" si="39"/>
        <v>15</v>
      </c>
      <c r="O442" s="10">
        <f t="shared" si="40"/>
        <v>0</v>
      </c>
      <c r="P442" s="10">
        <f t="shared" si="41"/>
        <v>0</v>
      </c>
    </row>
    <row r="443" spans="1:16" ht="51">
      <c r="A443" s="5" t="s">
        <v>231</v>
      </c>
      <c r="B443" s="6" t="s">
        <v>232</v>
      </c>
      <c r="C443" s="7">
        <v>4866.6000000000004</v>
      </c>
      <c r="D443" s="7">
        <v>5065.4000000000005</v>
      </c>
      <c r="E443" s="7">
        <v>4140.2</v>
      </c>
      <c r="F443" s="7">
        <v>0</v>
      </c>
      <c r="G443" s="7">
        <v>88.527420000000006</v>
      </c>
      <c r="H443" s="7">
        <v>0</v>
      </c>
      <c r="I443" s="7">
        <v>0</v>
      </c>
      <c r="J443" s="7">
        <v>147.96916000000002</v>
      </c>
      <c r="K443" s="7">
        <f t="shared" si="36"/>
        <v>4140.2</v>
      </c>
      <c r="L443" s="7">
        <f t="shared" si="37"/>
        <v>5065.4000000000005</v>
      </c>
      <c r="M443" s="7">
        <f t="shared" si="38"/>
        <v>0</v>
      </c>
      <c r="N443" s="7">
        <f t="shared" si="39"/>
        <v>5065.4000000000005</v>
      </c>
      <c r="O443" s="7">
        <f t="shared" si="40"/>
        <v>4140.2</v>
      </c>
      <c r="P443" s="7">
        <f t="shared" si="41"/>
        <v>0</v>
      </c>
    </row>
    <row r="444" spans="1:16" ht="25.5">
      <c r="A444" s="8" t="s">
        <v>55</v>
      </c>
      <c r="B444" s="9" t="s">
        <v>56</v>
      </c>
      <c r="C444" s="10">
        <v>4866.6000000000004</v>
      </c>
      <c r="D444" s="10">
        <v>5065.4000000000005</v>
      </c>
      <c r="E444" s="10">
        <v>4140.2</v>
      </c>
      <c r="F444" s="10">
        <v>0</v>
      </c>
      <c r="G444" s="10">
        <v>88.527420000000006</v>
      </c>
      <c r="H444" s="10">
        <v>0</v>
      </c>
      <c r="I444" s="10">
        <v>0</v>
      </c>
      <c r="J444" s="10">
        <v>147.96916000000002</v>
      </c>
      <c r="K444" s="10">
        <f t="shared" si="36"/>
        <v>4140.2</v>
      </c>
      <c r="L444" s="10">
        <f t="shared" si="37"/>
        <v>5065.4000000000005</v>
      </c>
      <c r="M444" s="10">
        <f t="shared" si="38"/>
        <v>0</v>
      </c>
      <c r="N444" s="10">
        <f t="shared" si="39"/>
        <v>5065.4000000000005</v>
      </c>
      <c r="O444" s="10">
        <f t="shared" si="40"/>
        <v>4140.2</v>
      </c>
      <c r="P444" s="10">
        <f t="shared" si="41"/>
        <v>0</v>
      </c>
    </row>
    <row r="445" spans="1:16" ht="25.5">
      <c r="A445" s="5" t="s">
        <v>233</v>
      </c>
      <c r="B445" s="6" t="s">
        <v>234</v>
      </c>
      <c r="C445" s="7">
        <v>1538.7670000000001</v>
      </c>
      <c r="D445" s="7">
        <v>1538.7670000000001</v>
      </c>
      <c r="E445" s="7">
        <v>165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165</v>
      </c>
      <c r="L445" s="7">
        <f t="shared" si="37"/>
        <v>1538.7670000000001</v>
      </c>
      <c r="M445" s="7">
        <f t="shared" si="38"/>
        <v>0</v>
      </c>
      <c r="N445" s="7">
        <f t="shared" si="39"/>
        <v>1538.7670000000001</v>
      </c>
      <c r="O445" s="7">
        <f t="shared" si="40"/>
        <v>165</v>
      </c>
      <c r="P445" s="7">
        <f t="shared" si="41"/>
        <v>0</v>
      </c>
    </row>
    <row r="446" spans="1:16">
      <c r="A446" s="8" t="s">
        <v>27</v>
      </c>
      <c r="B446" s="9" t="s">
        <v>28</v>
      </c>
      <c r="C446" s="10">
        <v>264.86500000000001</v>
      </c>
      <c r="D446" s="10">
        <v>264.86500000000001</v>
      </c>
      <c r="E446" s="10">
        <v>35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35</v>
      </c>
      <c r="L446" s="10">
        <f t="shared" si="37"/>
        <v>264.86500000000001</v>
      </c>
      <c r="M446" s="10">
        <f t="shared" si="38"/>
        <v>0</v>
      </c>
      <c r="N446" s="10">
        <f t="shared" si="39"/>
        <v>264.86500000000001</v>
      </c>
      <c r="O446" s="10">
        <f t="shared" si="40"/>
        <v>35</v>
      </c>
      <c r="P446" s="10">
        <f t="shared" si="41"/>
        <v>0</v>
      </c>
    </row>
    <row r="447" spans="1:16">
      <c r="A447" s="8" t="s">
        <v>29</v>
      </c>
      <c r="B447" s="9" t="s">
        <v>30</v>
      </c>
      <c r="C447" s="10">
        <v>790.17200000000003</v>
      </c>
      <c r="D447" s="10">
        <v>790.17200000000003</v>
      </c>
      <c r="E447" s="10">
        <v>115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115</v>
      </c>
      <c r="L447" s="10">
        <f t="shared" si="37"/>
        <v>790.17200000000003</v>
      </c>
      <c r="M447" s="10">
        <f t="shared" si="38"/>
        <v>0</v>
      </c>
      <c r="N447" s="10">
        <f t="shared" si="39"/>
        <v>790.17200000000003</v>
      </c>
      <c r="O447" s="10">
        <f t="shared" si="40"/>
        <v>115</v>
      </c>
      <c r="P447" s="10">
        <f t="shared" si="41"/>
        <v>0</v>
      </c>
    </row>
    <row r="448" spans="1:16">
      <c r="A448" s="8" t="s">
        <v>31</v>
      </c>
      <c r="B448" s="9" t="s">
        <v>32</v>
      </c>
      <c r="C448" s="10">
        <v>208.35599999999999</v>
      </c>
      <c r="D448" s="10">
        <v>208.35599999999999</v>
      </c>
      <c r="E448" s="10">
        <v>15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15</v>
      </c>
      <c r="L448" s="10">
        <f t="shared" si="37"/>
        <v>208.35599999999999</v>
      </c>
      <c r="M448" s="10">
        <f t="shared" si="38"/>
        <v>0</v>
      </c>
      <c r="N448" s="10">
        <f t="shared" si="39"/>
        <v>208.35599999999999</v>
      </c>
      <c r="O448" s="10">
        <f t="shared" si="40"/>
        <v>15</v>
      </c>
      <c r="P448" s="10">
        <f t="shared" si="41"/>
        <v>0</v>
      </c>
    </row>
    <row r="449" spans="1:16">
      <c r="A449" s="8" t="s">
        <v>86</v>
      </c>
      <c r="B449" s="9" t="s">
        <v>87</v>
      </c>
      <c r="C449" s="10">
        <v>275.37400000000002</v>
      </c>
      <c r="D449" s="10">
        <v>275.37400000000002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275.37400000000002</v>
      </c>
      <c r="M449" s="10">
        <f t="shared" si="38"/>
        <v>0</v>
      </c>
      <c r="N449" s="10">
        <f t="shared" si="39"/>
        <v>275.37400000000002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235</v>
      </c>
      <c r="B450" s="6" t="s">
        <v>236</v>
      </c>
      <c r="C450" s="7">
        <v>1711.5920000000001</v>
      </c>
      <c r="D450" s="7">
        <v>2034.0920000000001</v>
      </c>
      <c r="E450" s="7">
        <v>125</v>
      </c>
      <c r="F450" s="7">
        <v>4.41</v>
      </c>
      <c r="G450" s="7">
        <v>0</v>
      </c>
      <c r="H450" s="7">
        <v>4.41</v>
      </c>
      <c r="I450" s="7">
        <v>0</v>
      </c>
      <c r="J450" s="7">
        <v>11.870000000000001</v>
      </c>
      <c r="K450" s="7">
        <f t="shared" si="36"/>
        <v>120.59</v>
      </c>
      <c r="L450" s="7">
        <f t="shared" si="37"/>
        <v>2029.682</v>
      </c>
      <c r="M450" s="7">
        <f t="shared" si="38"/>
        <v>3.528</v>
      </c>
      <c r="N450" s="7">
        <f t="shared" si="39"/>
        <v>2029.682</v>
      </c>
      <c r="O450" s="7">
        <f t="shared" si="40"/>
        <v>120.59</v>
      </c>
      <c r="P450" s="7">
        <f t="shared" si="41"/>
        <v>3.528</v>
      </c>
    </row>
    <row r="451" spans="1:16">
      <c r="A451" s="8" t="s">
        <v>27</v>
      </c>
      <c r="B451" s="9" t="s">
        <v>28</v>
      </c>
      <c r="C451" s="10">
        <v>532.49099999999999</v>
      </c>
      <c r="D451" s="10">
        <v>849.99099999999999</v>
      </c>
      <c r="E451" s="10">
        <v>45</v>
      </c>
      <c r="F451" s="10">
        <v>4.41</v>
      </c>
      <c r="G451" s="10">
        <v>0</v>
      </c>
      <c r="H451" s="10">
        <v>4.41</v>
      </c>
      <c r="I451" s="10">
        <v>0</v>
      </c>
      <c r="J451" s="10">
        <v>11.870000000000001</v>
      </c>
      <c r="K451" s="10">
        <f t="shared" si="36"/>
        <v>40.590000000000003</v>
      </c>
      <c r="L451" s="10">
        <f t="shared" si="37"/>
        <v>845.58100000000002</v>
      </c>
      <c r="M451" s="10">
        <f t="shared" si="38"/>
        <v>9.8000000000000007</v>
      </c>
      <c r="N451" s="10">
        <f t="shared" si="39"/>
        <v>845.58100000000002</v>
      </c>
      <c r="O451" s="10">
        <f t="shared" si="40"/>
        <v>40.590000000000003</v>
      </c>
      <c r="P451" s="10">
        <f t="shared" si="41"/>
        <v>9.8000000000000007</v>
      </c>
    </row>
    <row r="452" spans="1:16">
      <c r="A452" s="8" t="s">
        <v>29</v>
      </c>
      <c r="B452" s="9" t="s">
        <v>30</v>
      </c>
      <c r="C452" s="10">
        <v>690.86</v>
      </c>
      <c r="D452" s="10">
        <v>695.86</v>
      </c>
      <c r="E452" s="10">
        <v>60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60</v>
      </c>
      <c r="L452" s="10">
        <f t="shared" si="37"/>
        <v>695.86</v>
      </c>
      <c r="M452" s="10">
        <f t="shared" si="38"/>
        <v>0</v>
      </c>
      <c r="N452" s="10">
        <f t="shared" si="39"/>
        <v>695.86</v>
      </c>
      <c r="O452" s="10">
        <f t="shared" si="40"/>
        <v>60</v>
      </c>
      <c r="P452" s="10">
        <f t="shared" si="41"/>
        <v>0</v>
      </c>
    </row>
    <row r="453" spans="1:16">
      <c r="A453" s="8" t="s">
        <v>31</v>
      </c>
      <c r="B453" s="9" t="s">
        <v>32</v>
      </c>
      <c r="C453" s="10">
        <v>244.87200000000001</v>
      </c>
      <c r="D453" s="10">
        <v>244.87200000000001</v>
      </c>
      <c r="E453" s="10">
        <v>20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20</v>
      </c>
      <c r="L453" s="10">
        <f t="shared" si="37"/>
        <v>244.87200000000001</v>
      </c>
      <c r="M453" s="10">
        <f t="shared" si="38"/>
        <v>0</v>
      </c>
      <c r="N453" s="10">
        <f t="shared" si="39"/>
        <v>244.87200000000001</v>
      </c>
      <c r="O453" s="10">
        <f t="shared" si="40"/>
        <v>20</v>
      </c>
      <c r="P453" s="10">
        <f t="shared" si="41"/>
        <v>0</v>
      </c>
    </row>
    <row r="454" spans="1:16">
      <c r="A454" s="8" t="s">
        <v>86</v>
      </c>
      <c r="B454" s="9" t="s">
        <v>87</v>
      </c>
      <c r="C454" s="10">
        <v>243.369</v>
      </c>
      <c r="D454" s="10">
        <v>243.369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243.369</v>
      </c>
      <c r="M454" s="10">
        <f t="shared" ref="M454:M517" si="44">IF(E454=0,0,(F454/E454)*100)</f>
        <v>0</v>
      </c>
      <c r="N454" s="10">
        <f t="shared" ref="N454:N517" si="45">D454-H454</f>
        <v>243.369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 ht="25.5">
      <c r="A455" s="5" t="s">
        <v>237</v>
      </c>
      <c r="B455" s="6" t="s">
        <v>238</v>
      </c>
      <c r="C455" s="7">
        <v>252.82491999999999</v>
      </c>
      <c r="D455" s="7">
        <v>252.82491999999999</v>
      </c>
      <c r="E455" s="7">
        <v>21.725999999999999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f t="shared" si="42"/>
        <v>21.725999999999999</v>
      </c>
      <c r="L455" s="7">
        <f t="shared" si="43"/>
        <v>252.82491999999999</v>
      </c>
      <c r="M455" s="7">
        <f t="shared" si="44"/>
        <v>0</v>
      </c>
      <c r="N455" s="7">
        <f t="shared" si="45"/>
        <v>252.82491999999999</v>
      </c>
      <c r="O455" s="7">
        <f t="shared" si="46"/>
        <v>21.725999999999999</v>
      </c>
      <c r="P455" s="7">
        <f t="shared" si="47"/>
        <v>0</v>
      </c>
    </row>
    <row r="456" spans="1:16">
      <c r="A456" s="8" t="s">
        <v>27</v>
      </c>
      <c r="B456" s="9" t="s">
        <v>28</v>
      </c>
      <c r="C456" s="10">
        <v>105.82592</v>
      </c>
      <c r="D456" s="10">
        <v>105.82592</v>
      </c>
      <c r="E456" s="10">
        <v>7.726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7.726</v>
      </c>
      <c r="L456" s="10">
        <f t="shared" si="43"/>
        <v>105.82592</v>
      </c>
      <c r="M456" s="10">
        <f t="shared" si="44"/>
        <v>0</v>
      </c>
      <c r="N456" s="10">
        <f t="shared" si="45"/>
        <v>105.82592</v>
      </c>
      <c r="O456" s="10">
        <f t="shared" si="46"/>
        <v>7.726</v>
      </c>
      <c r="P456" s="10">
        <f t="shared" si="47"/>
        <v>0</v>
      </c>
    </row>
    <row r="457" spans="1:16">
      <c r="A457" s="8" t="s">
        <v>29</v>
      </c>
      <c r="B457" s="9" t="s">
        <v>30</v>
      </c>
      <c r="C457" s="10">
        <v>118.645</v>
      </c>
      <c r="D457" s="10">
        <v>118.645</v>
      </c>
      <c r="E457" s="10">
        <v>10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10</v>
      </c>
      <c r="L457" s="10">
        <f t="shared" si="43"/>
        <v>118.645</v>
      </c>
      <c r="M457" s="10">
        <f t="shared" si="44"/>
        <v>0</v>
      </c>
      <c r="N457" s="10">
        <f t="shared" si="45"/>
        <v>118.645</v>
      </c>
      <c r="O457" s="10">
        <f t="shared" si="46"/>
        <v>10</v>
      </c>
      <c r="P457" s="10">
        <f t="shared" si="47"/>
        <v>0</v>
      </c>
    </row>
    <row r="458" spans="1:16">
      <c r="A458" s="8" t="s">
        <v>31</v>
      </c>
      <c r="B458" s="9" t="s">
        <v>32</v>
      </c>
      <c r="C458" s="10">
        <v>17.614000000000001</v>
      </c>
      <c r="D458" s="10">
        <v>17.614000000000001</v>
      </c>
      <c r="E458" s="10">
        <v>4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4</v>
      </c>
      <c r="L458" s="10">
        <f t="shared" si="43"/>
        <v>17.614000000000001</v>
      </c>
      <c r="M458" s="10">
        <f t="shared" si="44"/>
        <v>0</v>
      </c>
      <c r="N458" s="10">
        <f t="shared" si="45"/>
        <v>17.614000000000001</v>
      </c>
      <c r="O458" s="10">
        <f t="shared" si="46"/>
        <v>4</v>
      </c>
      <c r="P458" s="10">
        <f t="shared" si="47"/>
        <v>0</v>
      </c>
    </row>
    <row r="459" spans="1:16">
      <c r="A459" s="8" t="s">
        <v>86</v>
      </c>
      <c r="B459" s="9" t="s">
        <v>87</v>
      </c>
      <c r="C459" s="10">
        <v>10.74</v>
      </c>
      <c r="D459" s="10">
        <v>10.74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10.74</v>
      </c>
      <c r="M459" s="10">
        <f t="shared" si="44"/>
        <v>0</v>
      </c>
      <c r="N459" s="10">
        <f t="shared" si="45"/>
        <v>10.74</v>
      </c>
      <c r="O459" s="10">
        <f t="shared" si="46"/>
        <v>0</v>
      </c>
      <c r="P459" s="10">
        <f t="shared" si="47"/>
        <v>0</v>
      </c>
    </row>
    <row r="460" spans="1:16" ht="25.5">
      <c r="A460" s="5" t="s">
        <v>239</v>
      </c>
      <c r="B460" s="6" t="s">
        <v>105</v>
      </c>
      <c r="C460" s="7">
        <v>8677.9224799999993</v>
      </c>
      <c r="D460" s="7">
        <v>8677.9224799999993</v>
      </c>
      <c r="E460" s="7">
        <v>682.79300000000001</v>
      </c>
      <c r="F460" s="7">
        <v>194.79524999999998</v>
      </c>
      <c r="G460" s="7">
        <v>0</v>
      </c>
      <c r="H460" s="7">
        <v>194.79748999999998</v>
      </c>
      <c r="I460" s="7">
        <v>0</v>
      </c>
      <c r="J460" s="7">
        <v>132.2747</v>
      </c>
      <c r="K460" s="7">
        <f t="shared" si="42"/>
        <v>487.99775</v>
      </c>
      <c r="L460" s="7">
        <f t="shared" si="43"/>
        <v>8483.1272300000001</v>
      </c>
      <c r="M460" s="7">
        <f t="shared" si="44"/>
        <v>28.529180879124418</v>
      </c>
      <c r="N460" s="7">
        <f t="shared" si="45"/>
        <v>8483.1249899999984</v>
      </c>
      <c r="O460" s="7">
        <f t="shared" si="46"/>
        <v>487.99551000000002</v>
      </c>
      <c r="P460" s="7">
        <f t="shared" si="47"/>
        <v>28.529508943413301</v>
      </c>
    </row>
    <row r="461" spans="1:16">
      <c r="A461" s="8" t="s">
        <v>23</v>
      </c>
      <c r="B461" s="9" t="s">
        <v>24</v>
      </c>
      <c r="C461" s="10">
        <v>5283.7444699999996</v>
      </c>
      <c r="D461" s="10">
        <v>5283.7444699999996</v>
      </c>
      <c r="E461" s="10">
        <v>396.43</v>
      </c>
      <c r="F461" s="10">
        <v>135.40804</v>
      </c>
      <c r="G461" s="10">
        <v>0</v>
      </c>
      <c r="H461" s="10">
        <v>135.40804</v>
      </c>
      <c r="I461" s="10">
        <v>0</v>
      </c>
      <c r="J461" s="10">
        <v>0</v>
      </c>
      <c r="K461" s="10">
        <f t="shared" si="42"/>
        <v>261.02196000000004</v>
      </c>
      <c r="L461" s="10">
        <f t="shared" si="43"/>
        <v>5148.3364299999994</v>
      </c>
      <c r="M461" s="10">
        <f t="shared" si="44"/>
        <v>34.156859975279367</v>
      </c>
      <c r="N461" s="10">
        <f t="shared" si="45"/>
        <v>5148.3364299999994</v>
      </c>
      <c r="O461" s="10">
        <f t="shared" si="46"/>
        <v>261.02196000000004</v>
      </c>
      <c r="P461" s="10">
        <f t="shared" si="47"/>
        <v>34.156859975279367</v>
      </c>
    </row>
    <row r="462" spans="1:16">
      <c r="A462" s="8" t="s">
        <v>25</v>
      </c>
      <c r="B462" s="9" t="s">
        <v>26</v>
      </c>
      <c r="C462" s="10">
        <v>1161.9983100000002</v>
      </c>
      <c r="D462" s="10">
        <v>1161.9983100000002</v>
      </c>
      <c r="E462" s="10">
        <v>87.213000000000008</v>
      </c>
      <c r="F462" s="10">
        <v>29.79289</v>
      </c>
      <c r="G462" s="10">
        <v>0</v>
      </c>
      <c r="H462" s="10">
        <v>29.79289</v>
      </c>
      <c r="I462" s="10">
        <v>0</v>
      </c>
      <c r="J462" s="10">
        <v>0</v>
      </c>
      <c r="K462" s="10">
        <f t="shared" si="42"/>
        <v>57.420110000000008</v>
      </c>
      <c r="L462" s="10">
        <f t="shared" si="43"/>
        <v>1132.2054200000002</v>
      </c>
      <c r="M462" s="10">
        <f t="shared" si="44"/>
        <v>34.16106543749212</v>
      </c>
      <c r="N462" s="10">
        <f t="shared" si="45"/>
        <v>1132.2054200000002</v>
      </c>
      <c r="O462" s="10">
        <f t="shared" si="46"/>
        <v>57.420110000000008</v>
      </c>
      <c r="P462" s="10">
        <f t="shared" si="47"/>
        <v>34.16106543749212</v>
      </c>
    </row>
    <row r="463" spans="1:16">
      <c r="A463" s="8" t="s">
        <v>27</v>
      </c>
      <c r="B463" s="9" t="s">
        <v>28</v>
      </c>
      <c r="C463" s="10">
        <v>936.71944999999994</v>
      </c>
      <c r="D463" s="10">
        <v>936.71944999999994</v>
      </c>
      <c r="E463" s="10">
        <v>85</v>
      </c>
      <c r="F463" s="10">
        <v>0</v>
      </c>
      <c r="G463" s="10">
        <v>0</v>
      </c>
      <c r="H463" s="10">
        <v>0</v>
      </c>
      <c r="I463" s="10">
        <v>0</v>
      </c>
      <c r="J463" s="10">
        <v>54.423999999999999</v>
      </c>
      <c r="K463" s="10">
        <f t="shared" si="42"/>
        <v>85</v>
      </c>
      <c r="L463" s="10">
        <f t="shared" si="43"/>
        <v>936.71944999999994</v>
      </c>
      <c r="M463" s="10">
        <f t="shared" si="44"/>
        <v>0</v>
      </c>
      <c r="N463" s="10">
        <f t="shared" si="45"/>
        <v>936.71944999999994</v>
      </c>
      <c r="O463" s="10">
        <f t="shared" si="46"/>
        <v>85</v>
      </c>
      <c r="P463" s="10">
        <f t="shared" si="47"/>
        <v>0</v>
      </c>
    </row>
    <row r="464" spans="1:16">
      <c r="A464" s="8" t="s">
        <v>78</v>
      </c>
      <c r="B464" s="9" t="s">
        <v>79</v>
      </c>
      <c r="C464" s="10">
        <v>60</v>
      </c>
      <c r="D464" s="10">
        <v>60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60</v>
      </c>
      <c r="M464" s="10">
        <f t="shared" si="44"/>
        <v>0</v>
      </c>
      <c r="N464" s="10">
        <f t="shared" si="45"/>
        <v>60</v>
      </c>
      <c r="O464" s="10">
        <f t="shared" si="46"/>
        <v>0</v>
      </c>
      <c r="P464" s="10">
        <f t="shared" si="47"/>
        <v>0</v>
      </c>
    </row>
    <row r="465" spans="1:16">
      <c r="A465" s="8" t="s">
        <v>29</v>
      </c>
      <c r="B465" s="9" t="s">
        <v>30</v>
      </c>
      <c r="C465" s="10">
        <v>824.91025000000002</v>
      </c>
      <c r="D465" s="10">
        <v>824.91025000000002</v>
      </c>
      <c r="E465" s="10">
        <v>87</v>
      </c>
      <c r="F465" s="10">
        <v>24.204319999999999</v>
      </c>
      <c r="G465" s="10">
        <v>0</v>
      </c>
      <c r="H465" s="10">
        <v>24.206560000000003</v>
      </c>
      <c r="I465" s="10">
        <v>0</v>
      </c>
      <c r="J465" s="10">
        <v>66.766710000000003</v>
      </c>
      <c r="K465" s="10">
        <f t="shared" si="42"/>
        <v>62.795680000000004</v>
      </c>
      <c r="L465" s="10">
        <f t="shared" si="43"/>
        <v>800.70592999999997</v>
      </c>
      <c r="M465" s="10">
        <f t="shared" si="44"/>
        <v>27.821057471264364</v>
      </c>
      <c r="N465" s="10">
        <f t="shared" si="45"/>
        <v>800.70369000000005</v>
      </c>
      <c r="O465" s="10">
        <f t="shared" si="46"/>
        <v>62.793439999999997</v>
      </c>
      <c r="P465" s="10">
        <f t="shared" si="47"/>
        <v>27.82363218390805</v>
      </c>
    </row>
    <row r="466" spans="1:16">
      <c r="A466" s="8" t="s">
        <v>31</v>
      </c>
      <c r="B466" s="9" t="s">
        <v>32</v>
      </c>
      <c r="C466" s="10">
        <v>206.4</v>
      </c>
      <c r="D466" s="10">
        <v>206.4</v>
      </c>
      <c r="E466" s="10">
        <v>21</v>
      </c>
      <c r="F466" s="10">
        <v>5.39</v>
      </c>
      <c r="G466" s="10">
        <v>0</v>
      </c>
      <c r="H466" s="10">
        <v>5.39</v>
      </c>
      <c r="I466" s="10">
        <v>0</v>
      </c>
      <c r="J466" s="10">
        <v>10.5</v>
      </c>
      <c r="K466" s="10">
        <f t="shared" si="42"/>
        <v>15.61</v>
      </c>
      <c r="L466" s="10">
        <f t="shared" si="43"/>
        <v>201.01000000000002</v>
      </c>
      <c r="M466" s="10">
        <f t="shared" si="44"/>
        <v>25.666666666666664</v>
      </c>
      <c r="N466" s="10">
        <f t="shared" si="45"/>
        <v>201.01000000000002</v>
      </c>
      <c r="O466" s="10">
        <f t="shared" si="46"/>
        <v>15.61</v>
      </c>
      <c r="P466" s="10">
        <f t="shared" si="47"/>
        <v>25.666666666666664</v>
      </c>
    </row>
    <row r="467" spans="1:16">
      <c r="A467" s="8" t="s">
        <v>35</v>
      </c>
      <c r="B467" s="9" t="s">
        <v>36</v>
      </c>
      <c r="C467" s="10">
        <v>6.05</v>
      </c>
      <c r="D467" s="10">
        <v>6.05</v>
      </c>
      <c r="E467" s="10">
        <v>0.55000000000000004</v>
      </c>
      <c r="F467" s="10">
        <v>0</v>
      </c>
      <c r="G467" s="10">
        <v>0</v>
      </c>
      <c r="H467" s="10">
        <v>0</v>
      </c>
      <c r="I467" s="10">
        <v>0</v>
      </c>
      <c r="J467" s="10">
        <v>0.58399000000000001</v>
      </c>
      <c r="K467" s="10">
        <f t="shared" si="42"/>
        <v>0.55000000000000004</v>
      </c>
      <c r="L467" s="10">
        <f t="shared" si="43"/>
        <v>6.05</v>
      </c>
      <c r="M467" s="10">
        <f t="shared" si="44"/>
        <v>0</v>
      </c>
      <c r="N467" s="10">
        <f t="shared" si="45"/>
        <v>6.05</v>
      </c>
      <c r="O467" s="10">
        <f t="shared" si="46"/>
        <v>0.55000000000000004</v>
      </c>
      <c r="P467" s="10">
        <f t="shared" si="47"/>
        <v>0</v>
      </c>
    </row>
    <row r="468" spans="1:16">
      <c r="A468" s="8" t="s">
        <v>37</v>
      </c>
      <c r="B468" s="9" t="s">
        <v>38</v>
      </c>
      <c r="C468" s="10">
        <v>60</v>
      </c>
      <c r="D468" s="10">
        <v>60</v>
      </c>
      <c r="E468" s="10">
        <v>4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4</v>
      </c>
      <c r="L468" s="10">
        <f t="shared" si="43"/>
        <v>60</v>
      </c>
      <c r="M468" s="10">
        <f t="shared" si="44"/>
        <v>0</v>
      </c>
      <c r="N468" s="10">
        <f t="shared" si="45"/>
        <v>60</v>
      </c>
      <c r="O468" s="10">
        <f t="shared" si="46"/>
        <v>4</v>
      </c>
      <c r="P468" s="10">
        <f t="shared" si="47"/>
        <v>0</v>
      </c>
    </row>
    <row r="469" spans="1:16">
      <c r="A469" s="8" t="s">
        <v>39</v>
      </c>
      <c r="B469" s="9" t="s">
        <v>40</v>
      </c>
      <c r="C469" s="10">
        <v>138.1</v>
      </c>
      <c r="D469" s="10">
        <v>138.1</v>
      </c>
      <c r="E469" s="10">
        <v>1.6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1.6</v>
      </c>
      <c r="L469" s="10">
        <f t="shared" si="43"/>
        <v>138.1</v>
      </c>
      <c r="M469" s="10">
        <f t="shared" si="44"/>
        <v>0</v>
      </c>
      <c r="N469" s="10">
        <f t="shared" si="45"/>
        <v>138.1</v>
      </c>
      <c r="O469" s="10">
        <f t="shared" si="46"/>
        <v>1.6</v>
      </c>
      <c r="P469" s="10">
        <f t="shared" si="47"/>
        <v>0</v>
      </c>
    </row>
    <row r="470" spans="1:16" ht="38.25">
      <c r="A470" s="5" t="s">
        <v>240</v>
      </c>
      <c r="B470" s="6" t="s">
        <v>241</v>
      </c>
      <c r="C470" s="7">
        <v>1848.87796</v>
      </c>
      <c r="D470" s="7">
        <v>1858.87796</v>
      </c>
      <c r="E470" s="7">
        <v>144</v>
      </c>
      <c r="F470" s="7">
        <v>0</v>
      </c>
      <c r="G470" s="7">
        <v>0</v>
      </c>
      <c r="H470" s="7">
        <v>1.60178</v>
      </c>
      <c r="I470" s="7">
        <v>0</v>
      </c>
      <c r="J470" s="7">
        <v>47.088999999999999</v>
      </c>
      <c r="K470" s="7">
        <f t="shared" si="42"/>
        <v>144</v>
      </c>
      <c r="L470" s="7">
        <f t="shared" si="43"/>
        <v>1858.87796</v>
      </c>
      <c r="M470" s="7">
        <f t="shared" si="44"/>
        <v>0</v>
      </c>
      <c r="N470" s="7">
        <f t="shared" si="45"/>
        <v>1857.2761800000001</v>
      </c>
      <c r="O470" s="7">
        <f t="shared" si="46"/>
        <v>142.39822000000001</v>
      </c>
      <c r="P470" s="7">
        <f t="shared" si="47"/>
        <v>1.1123472222222222</v>
      </c>
    </row>
    <row r="471" spans="1:16">
      <c r="A471" s="8" t="s">
        <v>27</v>
      </c>
      <c r="B471" s="9" t="s">
        <v>28</v>
      </c>
      <c r="C471" s="10">
        <v>1222.43796</v>
      </c>
      <c r="D471" s="10">
        <v>1232.43796</v>
      </c>
      <c r="E471" s="10">
        <v>95</v>
      </c>
      <c r="F471" s="10">
        <v>0</v>
      </c>
      <c r="G471" s="10">
        <v>0</v>
      </c>
      <c r="H471" s="10">
        <v>0</v>
      </c>
      <c r="I471" s="10">
        <v>0</v>
      </c>
      <c r="J471" s="10">
        <v>37.088999999999999</v>
      </c>
      <c r="K471" s="10">
        <f t="shared" si="42"/>
        <v>95</v>
      </c>
      <c r="L471" s="10">
        <f t="shared" si="43"/>
        <v>1232.43796</v>
      </c>
      <c r="M471" s="10">
        <f t="shared" si="44"/>
        <v>0</v>
      </c>
      <c r="N471" s="10">
        <f t="shared" si="45"/>
        <v>1232.43796</v>
      </c>
      <c r="O471" s="10">
        <f t="shared" si="46"/>
        <v>95</v>
      </c>
      <c r="P471" s="10">
        <f t="shared" si="47"/>
        <v>0</v>
      </c>
    </row>
    <row r="472" spans="1:16">
      <c r="A472" s="8" t="s">
        <v>29</v>
      </c>
      <c r="B472" s="9" t="s">
        <v>30</v>
      </c>
      <c r="C472" s="10">
        <v>553.19299999999998</v>
      </c>
      <c r="D472" s="10">
        <v>553.19299999999998</v>
      </c>
      <c r="E472" s="10">
        <v>49</v>
      </c>
      <c r="F472" s="10">
        <v>0</v>
      </c>
      <c r="G472" s="10">
        <v>0</v>
      </c>
      <c r="H472" s="10">
        <v>1.60178</v>
      </c>
      <c r="I472" s="10">
        <v>0</v>
      </c>
      <c r="J472" s="10">
        <v>10</v>
      </c>
      <c r="K472" s="10">
        <f t="shared" si="42"/>
        <v>49</v>
      </c>
      <c r="L472" s="10">
        <f t="shared" si="43"/>
        <v>553.19299999999998</v>
      </c>
      <c r="M472" s="10">
        <f t="shared" si="44"/>
        <v>0</v>
      </c>
      <c r="N472" s="10">
        <f t="shared" si="45"/>
        <v>551.59122000000002</v>
      </c>
      <c r="O472" s="10">
        <f t="shared" si="46"/>
        <v>47.398220000000002</v>
      </c>
      <c r="P472" s="10">
        <f t="shared" si="47"/>
        <v>3.2689387755102044</v>
      </c>
    </row>
    <row r="473" spans="1:16">
      <c r="A473" s="8" t="s">
        <v>86</v>
      </c>
      <c r="B473" s="9" t="s">
        <v>87</v>
      </c>
      <c r="C473" s="10">
        <v>73.247</v>
      </c>
      <c r="D473" s="10">
        <v>73.247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73.247</v>
      </c>
      <c r="M473" s="10">
        <f t="shared" si="44"/>
        <v>0</v>
      </c>
      <c r="N473" s="10">
        <f t="shared" si="45"/>
        <v>73.247</v>
      </c>
      <c r="O473" s="10">
        <f t="shared" si="46"/>
        <v>0</v>
      </c>
      <c r="P473" s="10">
        <f t="shared" si="47"/>
        <v>0</v>
      </c>
    </row>
    <row r="474" spans="1:16" ht="25.5">
      <c r="A474" s="5" t="s">
        <v>242</v>
      </c>
      <c r="B474" s="6" t="s">
        <v>243</v>
      </c>
      <c r="C474" s="7">
        <v>2500</v>
      </c>
      <c r="D474" s="7">
        <v>2500</v>
      </c>
      <c r="E474" s="7">
        <v>357.1</v>
      </c>
      <c r="F474" s="7">
        <v>217.59452999999999</v>
      </c>
      <c r="G474" s="7">
        <v>0</v>
      </c>
      <c r="H474" s="7">
        <v>217.59452999999999</v>
      </c>
      <c r="I474" s="7">
        <v>0</v>
      </c>
      <c r="J474" s="7">
        <v>0</v>
      </c>
      <c r="K474" s="7">
        <f t="shared" si="42"/>
        <v>139.50547000000003</v>
      </c>
      <c r="L474" s="7">
        <f t="shared" si="43"/>
        <v>2282.4054700000002</v>
      </c>
      <c r="M474" s="7">
        <f t="shared" si="44"/>
        <v>60.933780453654428</v>
      </c>
      <c r="N474" s="7">
        <f t="shared" si="45"/>
        <v>2282.4054700000002</v>
      </c>
      <c r="O474" s="7">
        <f t="shared" si="46"/>
        <v>139.50547000000003</v>
      </c>
      <c r="P474" s="7">
        <f t="shared" si="47"/>
        <v>60.933780453654428</v>
      </c>
    </row>
    <row r="475" spans="1:16" ht="25.5">
      <c r="A475" s="8" t="s">
        <v>55</v>
      </c>
      <c r="B475" s="9" t="s">
        <v>56</v>
      </c>
      <c r="C475" s="10">
        <v>2500</v>
      </c>
      <c r="D475" s="10">
        <v>2500</v>
      </c>
      <c r="E475" s="10">
        <v>357.1</v>
      </c>
      <c r="F475" s="10">
        <v>217.59452999999999</v>
      </c>
      <c r="G475" s="10">
        <v>0</v>
      </c>
      <c r="H475" s="10">
        <v>217.59452999999999</v>
      </c>
      <c r="I475" s="10">
        <v>0</v>
      </c>
      <c r="J475" s="10">
        <v>0</v>
      </c>
      <c r="K475" s="10">
        <f t="shared" si="42"/>
        <v>139.50547000000003</v>
      </c>
      <c r="L475" s="10">
        <f t="shared" si="43"/>
        <v>2282.4054700000002</v>
      </c>
      <c r="M475" s="10">
        <f t="shared" si="44"/>
        <v>60.933780453654428</v>
      </c>
      <c r="N475" s="10">
        <f t="shared" si="45"/>
        <v>2282.4054700000002</v>
      </c>
      <c r="O475" s="10">
        <f t="shared" si="46"/>
        <v>139.50547000000003</v>
      </c>
      <c r="P475" s="10">
        <f t="shared" si="47"/>
        <v>60.933780453654428</v>
      </c>
    </row>
    <row r="476" spans="1:16" ht="25.5">
      <c r="A476" s="5" t="s">
        <v>244</v>
      </c>
      <c r="B476" s="6" t="s">
        <v>245</v>
      </c>
      <c r="C476" s="7">
        <v>18838.424560000007</v>
      </c>
      <c r="D476" s="7">
        <v>20950.218360000006</v>
      </c>
      <c r="E476" s="7">
        <v>4292.3078000000005</v>
      </c>
      <c r="F476" s="7">
        <v>189.84568000000002</v>
      </c>
      <c r="G476" s="7">
        <v>0</v>
      </c>
      <c r="H476" s="7">
        <v>179.39143999999999</v>
      </c>
      <c r="I476" s="7">
        <v>10.454239999999999</v>
      </c>
      <c r="J476" s="7">
        <v>103.23586</v>
      </c>
      <c r="K476" s="7">
        <f t="shared" si="42"/>
        <v>4102.4621200000001</v>
      </c>
      <c r="L476" s="7">
        <f t="shared" si="43"/>
        <v>20760.372680000008</v>
      </c>
      <c r="M476" s="7">
        <f t="shared" si="44"/>
        <v>4.4229279177043175</v>
      </c>
      <c r="N476" s="7">
        <f t="shared" si="45"/>
        <v>20770.826920000007</v>
      </c>
      <c r="O476" s="7">
        <f t="shared" si="46"/>
        <v>4112.9163600000002</v>
      </c>
      <c r="P476" s="7">
        <f t="shared" si="47"/>
        <v>4.179370361091066</v>
      </c>
    </row>
    <row r="477" spans="1:16" ht="38.25">
      <c r="A477" s="5" t="s">
        <v>246</v>
      </c>
      <c r="B477" s="6" t="s">
        <v>46</v>
      </c>
      <c r="C477" s="7">
        <v>4636.1790000000001</v>
      </c>
      <c r="D477" s="7">
        <v>4636.1790000000001</v>
      </c>
      <c r="E477" s="7">
        <v>326.3</v>
      </c>
      <c r="F477" s="7">
        <v>167.46009000000001</v>
      </c>
      <c r="G477" s="7">
        <v>0</v>
      </c>
      <c r="H477" s="7">
        <v>157.35984999999999</v>
      </c>
      <c r="I477" s="7">
        <v>10.100239999999999</v>
      </c>
      <c r="J477" s="7">
        <v>6.5002399999999998</v>
      </c>
      <c r="K477" s="7">
        <f t="shared" si="42"/>
        <v>158.83991</v>
      </c>
      <c r="L477" s="7">
        <f t="shared" si="43"/>
        <v>4468.7189100000005</v>
      </c>
      <c r="M477" s="7">
        <f t="shared" si="44"/>
        <v>51.32089794667484</v>
      </c>
      <c r="N477" s="7">
        <f t="shared" si="45"/>
        <v>4478.8191500000003</v>
      </c>
      <c r="O477" s="7">
        <f t="shared" si="46"/>
        <v>168.94015000000002</v>
      </c>
      <c r="P477" s="7">
        <f t="shared" si="47"/>
        <v>48.225513331290223</v>
      </c>
    </row>
    <row r="478" spans="1:16">
      <c r="A478" s="8" t="s">
        <v>23</v>
      </c>
      <c r="B478" s="9" t="s">
        <v>24</v>
      </c>
      <c r="C478" s="10">
        <v>3663.33</v>
      </c>
      <c r="D478" s="10">
        <v>3663.33</v>
      </c>
      <c r="E478" s="10">
        <v>255.4</v>
      </c>
      <c r="F478" s="10">
        <v>131.21205</v>
      </c>
      <c r="G478" s="10">
        <v>0</v>
      </c>
      <c r="H478" s="10">
        <v>127.61205000000001</v>
      </c>
      <c r="I478" s="10">
        <v>3.6</v>
      </c>
      <c r="J478" s="10">
        <v>0</v>
      </c>
      <c r="K478" s="10">
        <f t="shared" si="42"/>
        <v>124.18795</v>
      </c>
      <c r="L478" s="10">
        <f t="shared" si="43"/>
        <v>3532.1179499999998</v>
      </c>
      <c r="M478" s="10">
        <f t="shared" si="44"/>
        <v>51.375117462803445</v>
      </c>
      <c r="N478" s="10">
        <f t="shared" si="45"/>
        <v>3535.7179499999997</v>
      </c>
      <c r="O478" s="10">
        <f t="shared" si="46"/>
        <v>127.78795</v>
      </c>
      <c r="P478" s="10">
        <f t="shared" si="47"/>
        <v>49.965563821456541</v>
      </c>
    </row>
    <row r="479" spans="1:16">
      <c r="A479" s="8" t="s">
        <v>25</v>
      </c>
      <c r="B479" s="9" t="s">
        <v>26</v>
      </c>
      <c r="C479" s="10">
        <v>742.22199999999998</v>
      </c>
      <c r="D479" s="10">
        <v>742.22199999999998</v>
      </c>
      <c r="E479" s="10">
        <v>51.9</v>
      </c>
      <c r="F479" s="10">
        <v>28.866650000000003</v>
      </c>
      <c r="G479" s="10">
        <v>0</v>
      </c>
      <c r="H479" s="10">
        <v>28.866650000000003</v>
      </c>
      <c r="I479" s="10">
        <v>0</v>
      </c>
      <c r="J479" s="10">
        <v>0</v>
      </c>
      <c r="K479" s="10">
        <f t="shared" si="42"/>
        <v>23.033349999999995</v>
      </c>
      <c r="L479" s="10">
        <f t="shared" si="43"/>
        <v>713.35534999999993</v>
      </c>
      <c r="M479" s="10">
        <f t="shared" si="44"/>
        <v>55.619749518304438</v>
      </c>
      <c r="N479" s="10">
        <f t="shared" si="45"/>
        <v>713.35534999999993</v>
      </c>
      <c r="O479" s="10">
        <f t="shared" si="46"/>
        <v>23.033349999999995</v>
      </c>
      <c r="P479" s="10">
        <f t="shared" si="47"/>
        <v>55.619749518304438</v>
      </c>
    </row>
    <row r="480" spans="1:16">
      <c r="A480" s="8" t="s">
        <v>27</v>
      </c>
      <c r="B480" s="9" t="s">
        <v>28</v>
      </c>
      <c r="C480" s="10">
        <v>134.28</v>
      </c>
      <c r="D480" s="10">
        <v>134.28</v>
      </c>
      <c r="E480" s="10">
        <v>11.200000000000001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11.200000000000001</v>
      </c>
      <c r="L480" s="10">
        <f t="shared" si="43"/>
        <v>134.28</v>
      </c>
      <c r="M480" s="10">
        <f t="shared" si="44"/>
        <v>0</v>
      </c>
      <c r="N480" s="10">
        <f t="shared" si="45"/>
        <v>134.28</v>
      </c>
      <c r="O480" s="10">
        <f t="shared" si="46"/>
        <v>11.200000000000001</v>
      </c>
      <c r="P480" s="10">
        <f t="shared" si="47"/>
        <v>0</v>
      </c>
    </row>
    <row r="481" spans="1:16">
      <c r="A481" s="8" t="s">
        <v>29</v>
      </c>
      <c r="B481" s="9" t="s">
        <v>30</v>
      </c>
      <c r="C481" s="10">
        <v>80.600000000000009</v>
      </c>
      <c r="D481" s="10">
        <v>80.600000000000009</v>
      </c>
      <c r="E481" s="10">
        <v>6.8</v>
      </c>
      <c r="F481" s="10">
        <v>7.1013900000000003</v>
      </c>
      <c r="G481" s="10">
        <v>0</v>
      </c>
      <c r="H481" s="10">
        <v>0.60114999999999996</v>
      </c>
      <c r="I481" s="10">
        <v>6.5002399999999998</v>
      </c>
      <c r="J481" s="10">
        <v>6.5002399999999998</v>
      </c>
      <c r="K481" s="10">
        <f t="shared" si="42"/>
        <v>-0.30139000000000049</v>
      </c>
      <c r="L481" s="10">
        <f t="shared" si="43"/>
        <v>73.498610000000014</v>
      </c>
      <c r="M481" s="10">
        <f t="shared" si="44"/>
        <v>104.43220588235296</v>
      </c>
      <c r="N481" s="10">
        <f t="shared" si="45"/>
        <v>79.998850000000004</v>
      </c>
      <c r="O481" s="10">
        <f t="shared" si="46"/>
        <v>6.1988500000000002</v>
      </c>
      <c r="P481" s="10">
        <f t="shared" si="47"/>
        <v>8.8404411764705877</v>
      </c>
    </row>
    <row r="482" spans="1:16">
      <c r="A482" s="8" t="s">
        <v>31</v>
      </c>
      <c r="B482" s="9" t="s">
        <v>32</v>
      </c>
      <c r="C482" s="10">
        <v>12.170999999999999</v>
      </c>
      <c r="D482" s="10">
        <v>12.170999999999999</v>
      </c>
      <c r="E482" s="10">
        <v>1</v>
      </c>
      <c r="F482" s="10">
        <v>0.28000000000000003</v>
      </c>
      <c r="G482" s="10">
        <v>0</v>
      </c>
      <c r="H482" s="10">
        <v>0.28000000000000003</v>
      </c>
      <c r="I482" s="10">
        <v>0</v>
      </c>
      <c r="J482" s="10">
        <v>0</v>
      </c>
      <c r="K482" s="10">
        <f t="shared" si="42"/>
        <v>0.72</v>
      </c>
      <c r="L482" s="10">
        <f t="shared" si="43"/>
        <v>11.891</v>
      </c>
      <c r="M482" s="10">
        <f t="shared" si="44"/>
        <v>28.000000000000004</v>
      </c>
      <c r="N482" s="10">
        <f t="shared" si="45"/>
        <v>11.891</v>
      </c>
      <c r="O482" s="10">
        <f t="shared" si="46"/>
        <v>0.72</v>
      </c>
      <c r="P482" s="10">
        <f t="shared" si="47"/>
        <v>28.000000000000004</v>
      </c>
    </row>
    <row r="483" spans="1:16" ht="25.5">
      <c r="A483" s="8" t="s">
        <v>41</v>
      </c>
      <c r="B483" s="9" t="s">
        <v>42</v>
      </c>
      <c r="C483" s="10">
        <v>3.5760000000000001</v>
      </c>
      <c r="D483" s="10">
        <v>3.5760000000000001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3.5760000000000001</v>
      </c>
      <c r="M483" s="10">
        <f t="shared" si="44"/>
        <v>0</v>
      </c>
      <c r="N483" s="10">
        <f t="shared" si="45"/>
        <v>3.5760000000000001</v>
      </c>
      <c r="O483" s="10">
        <f t="shared" si="46"/>
        <v>0</v>
      </c>
      <c r="P483" s="10">
        <f t="shared" si="47"/>
        <v>0</v>
      </c>
    </row>
    <row r="484" spans="1:16">
      <c r="A484" s="5" t="s">
        <v>247</v>
      </c>
      <c r="B484" s="6" t="s">
        <v>248</v>
      </c>
      <c r="C484" s="7">
        <v>0</v>
      </c>
      <c r="D484" s="7">
        <v>211.69379999999998</v>
      </c>
      <c r="E484" s="7">
        <v>86.43780000000001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86.43780000000001</v>
      </c>
      <c r="L484" s="7">
        <f t="shared" si="43"/>
        <v>211.69379999999998</v>
      </c>
      <c r="M484" s="7">
        <f t="shared" si="44"/>
        <v>0</v>
      </c>
      <c r="N484" s="7">
        <f t="shared" si="45"/>
        <v>211.69379999999998</v>
      </c>
      <c r="O484" s="7">
        <f t="shared" si="46"/>
        <v>86.43780000000001</v>
      </c>
      <c r="P484" s="7">
        <f t="shared" si="47"/>
        <v>0</v>
      </c>
    </row>
    <row r="485" spans="1:16" ht="25.5">
      <c r="A485" s="8" t="s">
        <v>55</v>
      </c>
      <c r="B485" s="9" t="s">
        <v>56</v>
      </c>
      <c r="C485" s="10">
        <v>0</v>
      </c>
      <c r="D485" s="10">
        <v>211.69379999999998</v>
      </c>
      <c r="E485" s="10">
        <v>86.43780000000001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86.43780000000001</v>
      </c>
      <c r="L485" s="10">
        <f t="shared" si="43"/>
        <v>211.69379999999998</v>
      </c>
      <c r="M485" s="10">
        <f t="shared" si="44"/>
        <v>0</v>
      </c>
      <c r="N485" s="10">
        <f t="shared" si="45"/>
        <v>211.69379999999998</v>
      </c>
      <c r="O485" s="10">
        <f t="shared" si="46"/>
        <v>86.43780000000001</v>
      </c>
      <c r="P485" s="10">
        <f t="shared" si="47"/>
        <v>0</v>
      </c>
    </row>
    <row r="486" spans="1:16">
      <c r="A486" s="5" t="s">
        <v>249</v>
      </c>
      <c r="B486" s="6" t="s">
        <v>250</v>
      </c>
      <c r="C486" s="7">
        <v>0</v>
      </c>
      <c r="D486" s="7">
        <v>300</v>
      </c>
      <c r="E486" s="7">
        <v>300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300</v>
      </c>
      <c r="L486" s="7">
        <f t="shared" si="43"/>
        <v>300</v>
      </c>
      <c r="M486" s="7">
        <f t="shared" si="44"/>
        <v>0</v>
      </c>
      <c r="N486" s="7">
        <f t="shared" si="45"/>
        <v>300</v>
      </c>
      <c r="O486" s="7">
        <f t="shared" si="46"/>
        <v>300</v>
      </c>
      <c r="P486" s="7">
        <f t="shared" si="47"/>
        <v>0</v>
      </c>
    </row>
    <row r="487" spans="1:16" ht="25.5">
      <c r="A487" s="8" t="s">
        <v>55</v>
      </c>
      <c r="B487" s="9" t="s">
        <v>56</v>
      </c>
      <c r="C487" s="10">
        <v>0</v>
      </c>
      <c r="D487" s="10">
        <v>300</v>
      </c>
      <c r="E487" s="10">
        <v>300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300</v>
      </c>
      <c r="L487" s="10">
        <f t="shared" si="43"/>
        <v>300</v>
      </c>
      <c r="M487" s="10">
        <f t="shared" si="44"/>
        <v>0</v>
      </c>
      <c r="N487" s="10">
        <f t="shared" si="45"/>
        <v>300</v>
      </c>
      <c r="O487" s="10">
        <f t="shared" si="46"/>
        <v>300</v>
      </c>
      <c r="P487" s="10">
        <f t="shared" si="47"/>
        <v>0</v>
      </c>
    </row>
    <row r="488" spans="1:16">
      <c r="A488" s="5" t="s">
        <v>251</v>
      </c>
      <c r="B488" s="6" t="s">
        <v>252</v>
      </c>
      <c r="C488" s="7">
        <v>674</v>
      </c>
      <c r="D488" s="7">
        <v>685.1</v>
      </c>
      <c r="E488" s="7">
        <v>100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100</v>
      </c>
      <c r="L488" s="7">
        <f t="shared" si="43"/>
        <v>685.1</v>
      </c>
      <c r="M488" s="7">
        <f t="shared" si="44"/>
        <v>0</v>
      </c>
      <c r="N488" s="7">
        <f t="shared" si="45"/>
        <v>685.1</v>
      </c>
      <c r="O488" s="7">
        <f t="shared" si="46"/>
        <v>100</v>
      </c>
      <c r="P488" s="7">
        <f t="shared" si="47"/>
        <v>0</v>
      </c>
    </row>
    <row r="489" spans="1:16" ht="25.5">
      <c r="A489" s="8" t="s">
        <v>55</v>
      </c>
      <c r="B489" s="9" t="s">
        <v>56</v>
      </c>
      <c r="C489" s="10">
        <v>674</v>
      </c>
      <c r="D489" s="10">
        <v>685.1</v>
      </c>
      <c r="E489" s="10">
        <v>100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100</v>
      </c>
      <c r="L489" s="10">
        <f t="shared" si="43"/>
        <v>685.1</v>
      </c>
      <c r="M489" s="10">
        <f t="shared" si="44"/>
        <v>0</v>
      </c>
      <c r="N489" s="10">
        <f t="shared" si="45"/>
        <v>685.1</v>
      </c>
      <c r="O489" s="10">
        <f t="shared" si="46"/>
        <v>100</v>
      </c>
      <c r="P489" s="10">
        <f t="shared" si="47"/>
        <v>0</v>
      </c>
    </row>
    <row r="490" spans="1:16" ht="25.5">
      <c r="A490" s="5" t="s">
        <v>253</v>
      </c>
      <c r="B490" s="6" t="s">
        <v>254</v>
      </c>
      <c r="C490" s="7">
        <v>8259</v>
      </c>
      <c r="D490" s="7">
        <v>8259</v>
      </c>
      <c r="E490" s="7">
        <v>1500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1500</v>
      </c>
      <c r="L490" s="7">
        <f t="shared" si="43"/>
        <v>8259</v>
      </c>
      <c r="M490" s="7">
        <f t="shared" si="44"/>
        <v>0</v>
      </c>
      <c r="N490" s="7">
        <f t="shared" si="45"/>
        <v>8259</v>
      </c>
      <c r="O490" s="7">
        <f t="shared" si="46"/>
        <v>1500</v>
      </c>
      <c r="P490" s="7">
        <f t="shared" si="47"/>
        <v>0</v>
      </c>
    </row>
    <row r="491" spans="1:16">
      <c r="A491" s="8" t="s">
        <v>27</v>
      </c>
      <c r="B491" s="9" t="s">
        <v>28</v>
      </c>
      <c r="C491" s="10">
        <v>359</v>
      </c>
      <c r="D491" s="10">
        <v>359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359</v>
      </c>
      <c r="M491" s="10">
        <f t="shared" si="44"/>
        <v>0</v>
      </c>
      <c r="N491" s="10">
        <f t="shared" si="45"/>
        <v>359</v>
      </c>
      <c r="O491" s="10">
        <f t="shared" si="46"/>
        <v>0</v>
      </c>
      <c r="P491" s="10">
        <f t="shared" si="47"/>
        <v>0</v>
      </c>
    </row>
    <row r="492" spans="1:16">
      <c r="A492" s="8" t="s">
        <v>29</v>
      </c>
      <c r="B492" s="9" t="s">
        <v>30</v>
      </c>
      <c r="C492" s="10">
        <v>240</v>
      </c>
      <c r="D492" s="10">
        <v>7900</v>
      </c>
      <c r="E492" s="10">
        <v>1500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1500</v>
      </c>
      <c r="L492" s="10">
        <f t="shared" si="43"/>
        <v>7900</v>
      </c>
      <c r="M492" s="10">
        <f t="shared" si="44"/>
        <v>0</v>
      </c>
      <c r="N492" s="10">
        <f t="shared" si="45"/>
        <v>7900</v>
      </c>
      <c r="O492" s="10">
        <f t="shared" si="46"/>
        <v>1500</v>
      </c>
      <c r="P492" s="10">
        <f t="shared" si="47"/>
        <v>0</v>
      </c>
    </row>
    <row r="493" spans="1:16" ht="25.5">
      <c r="A493" s="8" t="s">
        <v>55</v>
      </c>
      <c r="B493" s="9" t="s">
        <v>56</v>
      </c>
      <c r="C493" s="10">
        <v>7660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0</v>
      </c>
      <c r="M493" s="10">
        <f t="shared" si="44"/>
        <v>0</v>
      </c>
      <c r="N493" s="10">
        <f t="shared" si="45"/>
        <v>0</v>
      </c>
      <c r="O493" s="10">
        <f t="shared" si="46"/>
        <v>0</v>
      </c>
      <c r="P493" s="10">
        <f t="shared" si="47"/>
        <v>0</v>
      </c>
    </row>
    <row r="494" spans="1:16">
      <c r="A494" s="5" t="s">
        <v>255</v>
      </c>
      <c r="B494" s="6" t="s">
        <v>216</v>
      </c>
      <c r="C494" s="7">
        <v>3240.11256</v>
      </c>
      <c r="D494" s="7">
        <v>3250.11256</v>
      </c>
      <c r="E494" s="7">
        <v>272</v>
      </c>
      <c r="F494" s="7">
        <v>0</v>
      </c>
      <c r="G494" s="7">
        <v>0</v>
      </c>
      <c r="H494" s="7">
        <v>0</v>
      </c>
      <c r="I494" s="7">
        <v>0</v>
      </c>
      <c r="J494" s="7">
        <v>26.41722</v>
      </c>
      <c r="K494" s="7">
        <f t="shared" si="42"/>
        <v>272</v>
      </c>
      <c r="L494" s="7">
        <f t="shared" si="43"/>
        <v>3250.11256</v>
      </c>
      <c r="M494" s="7">
        <f t="shared" si="44"/>
        <v>0</v>
      </c>
      <c r="N494" s="7">
        <f t="shared" si="45"/>
        <v>3250.11256</v>
      </c>
      <c r="O494" s="7">
        <f t="shared" si="46"/>
        <v>272</v>
      </c>
      <c r="P494" s="7">
        <f t="shared" si="47"/>
        <v>0</v>
      </c>
    </row>
    <row r="495" spans="1:16">
      <c r="A495" s="8" t="s">
        <v>29</v>
      </c>
      <c r="B495" s="9" t="s">
        <v>30</v>
      </c>
      <c r="C495" s="10">
        <v>0</v>
      </c>
      <c r="D495" s="10">
        <v>1074</v>
      </c>
      <c r="E495" s="10">
        <v>100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100</v>
      </c>
      <c r="L495" s="10">
        <f t="shared" si="43"/>
        <v>1074</v>
      </c>
      <c r="M495" s="10">
        <f t="shared" si="44"/>
        <v>0</v>
      </c>
      <c r="N495" s="10">
        <f t="shared" si="45"/>
        <v>1074</v>
      </c>
      <c r="O495" s="10">
        <f t="shared" si="46"/>
        <v>100</v>
      </c>
      <c r="P495" s="10">
        <f t="shared" si="47"/>
        <v>0</v>
      </c>
    </row>
    <row r="496" spans="1:16" ht="25.5">
      <c r="A496" s="8" t="s">
        <v>55</v>
      </c>
      <c r="B496" s="9" t="s">
        <v>56</v>
      </c>
      <c r="C496" s="10">
        <v>3240.11256</v>
      </c>
      <c r="D496" s="10">
        <v>2176.11256</v>
      </c>
      <c r="E496" s="10">
        <v>172</v>
      </c>
      <c r="F496" s="10">
        <v>0</v>
      </c>
      <c r="G496" s="10">
        <v>0</v>
      </c>
      <c r="H496" s="10">
        <v>0</v>
      </c>
      <c r="I496" s="10">
        <v>0</v>
      </c>
      <c r="J496" s="10">
        <v>26.41722</v>
      </c>
      <c r="K496" s="10">
        <f t="shared" si="42"/>
        <v>172</v>
      </c>
      <c r="L496" s="10">
        <f t="shared" si="43"/>
        <v>2176.11256</v>
      </c>
      <c r="M496" s="10">
        <f t="shared" si="44"/>
        <v>0</v>
      </c>
      <c r="N496" s="10">
        <f t="shared" si="45"/>
        <v>2176.11256</v>
      </c>
      <c r="O496" s="10">
        <f t="shared" si="46"/>
        <v>172</v>
      </c>
      <c r="P496" s="10">
        <f t="shared" si="47"/>
        <v>0</v>
      </c>
    </row>
    <row r="497" spans="1:16" ht="25.5">
      <c r="A497" s="5" t="s">
        <v>256</v>
      </c>
      <c r="B497" s="6" t="s">
        <v>126</v>
      </c>
      <c r="C497" s="7">
        <v>1219.3000000000002</v>
      </c>
      <c r="D497" s="7">
        <v>2798.3</v>
      </c>
      <c r="E497" s="7">
        <v>1633.97</v>
      </c>
      <c r="F497" s="7">
        <v>22.385590000000001</v>
      </c>
      <c r="G497" s="7">
        <v>0</v>
      </c>
      <c r="H497" s="7">
        <v>22.031590000000001</v>
      </c>
      <c r="I497" s="7">
        <v>0.35399999999999998</v>
      </c>
      <c r="J497" s="7">
        <v>0.35399999999999998</v>
      </c>
      <c r="K497" s="7">
        <f t="shared" si="42"/>
        <v>1611.5844099999999</v>
      </c>
      <c r="L497" s="7">
        <f t="shared" si="43"/>
        <v>2775.9144100000003</v>
      </c>
      <c r="M497" s="7">
        <f t="shared" si="44"/>
        <v>1.3700123013274417</v>
      </c>
      <c r="N497" s="7">
        <f t="shared" si="45"/>
        <v>2776.2684100000001</v>
      </c>
      <c r="O497" s="7">
        <f t="shared" si="46"/>
        <v>1611.93841</v>
      </c>
      <c r="P497" s="7">
        <f t="shared" si="47"/>
        <v>1.3483472768777884</v>
      </c>
    </row>
    <row r="498" spans="1:16">
      <c r="A498" s="8" t="s">
        <v>23</v>
      </c>
      <c r="B498" s="9" t="s">
        <v>24</v>
      </c>
      <c r="C498" s="10">
        <v>454.22</v>
      </c>
      <c r="D498" s="10">
        <v>454.22</v>
      </c>
      <c r="E498" s="10">
        <v>44</v>
      </c>
      <c r="F498" s="10">
        <v>18</v>
      </c>
      <c r="G498" s="10">
        <v>0</v>
      </c>
      <c r="H498" s="10">
        <v>18</v>
      </c>
      <c r="I498" s="10">
        <v>0</v>
      </c>
      <c r="J498" s="10">
        <v>0</v>
      </c>
      <c r="K498" s="10">
        <f t="shared" si="42"/>
        <v>26</v>
      </c>
      <c r="L498" s="10">
        <f t="shared" si="43"/>
        <v>436.22</v>
      </c>
      <c r="M498" s="10">
        <f t="shared" si="44"/>
        <v>40.909090909090914</v>
      </c>
      <c r="N498" s="10">
        <f t="shared" si="45"/>
        <v>436.22</v>
      </c>
      <c r="O498" s="10">
        <f t="shared" si="46"/>
        <v>26</v>
      </c>
      <c r="P498" s="10">
        <f t="shared" si="47"/>
        <v>40.909090909090914</v>
      </c>
    </row>
    <row r="499" spans="1:16">
      <c r="A499" s="8" t="s">
        <v>25</v>
      </c>
      <c r="B499" s="9" t="s">
        <v>26</v>
      </c>
      <c r="C499" s="10">
        <v>99.93</v>
      </c>
      <c r="D499" s="10">
        <v>99.93</v>
      </c>
      <c r="E499" s="10">
        <v>9.68</v>
      </c>
      <c r="F499" s="10">
        <v>3.96</v>
      </c>
      <c r="G499" s="10">
        <v>0</v>
      </c>
      <c r="H499" s="10">
        <v>3.96</v>
      </c>
      <c r="I499" s="10">
        <v>0</v>
      </c>
      <c r="J499" s="10">
        <v>0</v>
      </c>
      <c r="K499" s="10">
        <f t="shared" si="42"/>
        <v>5.72</v>
      </c>
      <c r="L499" s="10">
        <f t="shared" si="43"/>
        <v>95.970000000000013</v>
      </c>
      <c r="M499" s="10">
        <f t="shared" si="44"/>
        <v>40.909090909090914</v>
      </c>
      <c r="N499" s="10">
        <f t="shared" si="45"/>
        <v>95.970000000000013</v>
      </c>
      <c r="O499" s="10">
        <f t="shared" si="46"/>
        <v>5.72</v>
      </c>
      <c r="P499" s="10">
        <f t="shared" si="47"/>
        <v>40.909090909090914</v>
      </c>
    </row>
    <row r="500" spans="1:16">
      <c r="A500" s="8" t="s">
        <v>27</v>
      </c>
      <c r="B500" s="9" t="s">
        <v>28</v>
      </c>
      <c r="C500" s="10">
        <v>3.077</v>
      </c>
      <c r="D500" s="10">
        <v>3.077</v>
      </c>
      <c r="E500" s="10">
        <v>0.3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0.3</v>
      </c>
      <c r="L500" s="10">
        <f t="shared" si="43"/>
        <v>3.077</v>
      </c>
      <c r="M500" s="10">
        <f t="shared" si="44"/>
        <v>0</v>
      </c>
      <c r="N500" s="10">
        <f t="shared" si="45"/>
        <v>3.077</v>
      </c>
      <c r="O500" s="10">
        <f t="shared" si="46"/>
        <v>0.3</v>
      </c>
      <c r="P500" s="10">
        <f t="shared" si="47"/>
        <v>0</v>
      </c>
    </row>
    <row r="501" spans="1:16">
      <c r="A501" s="8" t="s">
        <v>29</v>
      </c>
      <c r="B501" s="9" t="s">
        <v>30</v>
      </c>
      <c r="C501" s="10">
        <v>103.857</v>
      </c>
      <c r="D501" s="10">
        <v>103.857</v>
      </c>
      <c r="E501" s="10">
        <v>0.4</v>
      </c>
      <c r="F501" s="10">
        <v>0.42558999999999997</v>
      </c>
      <c r="G501" s="10">
        <v>0</v>
      </c>
      <c r="H501" s="10">
        <v>7.1590000000000001E-2</v>
      </c>
      <c r="I501" s="10">
        <v>0.35399999999999998</v>
      </c>
      <c r="J501" s="10">
        <v>0.35399999999999998</v>
      </c>
      <c r="K501" s="10">
        <f t="shared" si="42"/>
        <v>-2.5589999999999946E-2</v>
      </c>
      <c r="L501" s="10">
        <f t="shared" si="43"/>
        <v>103.43141</v>
      </c>
      <c r="M501" s="10">
        <f t="shared" si="44"/>
        <v>106.39749999999999</v>
      </c>
      <c r="N501" s="10">
        <f t="shared" si="45"/>
        <v>103.78541</v>
      </c>
      <c r="O501" s="10">
        <f t="shared" si="46"/>
        <v>0.32841000000000004</v>
      </c>
      <c r="P501" s="10">
        <f t="shared" si="47"/>
        <v>17.897500000000001</v>
      </c>
    </row>
    <row r="502" spans="1:16">
      <c r="A502" s="8" t="s">
        <v>31</v>
      </c>
      <c r="B502" s="9" t="s">
        <v>32</v>
      </c>
      <c r="C502" s="10">
        <v>1.696</v>
      </c>
      <c r="D502" s="10">
        <v>1.696</v>
      </c>
      <c r="E502" s="10">
        <v>0.14000000000000001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0.14000000000000001</v>
      </c>
      <c r="L502" s="10">
        <f t="shared" si="43"/>
        <v>1.696</v>
      </c>
      <c r="M502" s="10">
        <f t="shared" si="44"/>
        <v>0</v>
      </c>
      <c r="N502" s="10">
        <f t="shared" si="45"/>
        <v>1.696</v>
      </c>
      <c r="O502" s="10">
        <f t="shared" si="46"/>
        <v>0.14000000000000001</v>
      </c>
      <c r="P502" s="10">
        <f t="shared" si="47"/>
        <v>0</v>
      </c>
    </row>
    <row r="503" spans="1:16">
      <c r="A503" s="8" t="s">
        <v>33</v>
      </c>
      <c r="B503" s="9" t="s">
        <v>34</v>
      </c>
      <c r="C503" s="10">
        <v>4.83</v>
      </c>
      <c r="D503" s="10">
        <v>4.83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4.83</v>
      </c>
      <c r="M503" s="10">
        <f t="shared" si="44"/>
        <v>0</v>
      </c>
      <c r="N503" s="10">
        <f t="shared" si="45"/>
        <v>4.83</v>
      </c>
      <c r="O503" s="10">
        <f t="shared" si="46"/>
        <v>0</v>
      </c>
      <c r="P503" s="10">
        <f t="shared" si="47"/>
        <v>0</v>
      </c>
    </row>
    <row r="504" spans="1:16">
      <c r="A504" s="8" t="s">
        <v>35</v>
      </c>
      <c r="B504" s="9" t="s">
        <v>36</v>
      </c>
      <c r="C504" s="10">
        <v>0.628</v>
      </c>
      <c r="D504" s="10">
        <v>0.628</v>
      </c>
      <c r="E504" s="10">
        <v>0.05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0.05</v>
      </c>
      <c r="L504" s="10">
        <f t="shared" si="43"/>
        <v>0.628</v>
      </c>
      <c r="M504" s="10">
        <f t="shared" si="44"/>
        <v>0</v>
      </c>
      <c r="N504" s="10">
        <f t="shared" si="45"/>
        <v>0.628</v>
      </c>
      <c r="O504" s="10">
        <f t="shared" si="46"/>
        <v>0.05</v>
      </c>
      <c r="P504" s="10">
        <f t="shared" si="47"/>
        <v>0</v>
      </c>
    </row>
    <row r="505" spans="1:16">
      <c r="A505" s="8" t="s">
        <v>37</v>
      </c>
      <c r="B505" s="9" t="s">
        <v>38</v>
      </c>
      <c r="C505" s="10">
        <v>6.0620000000000003</v>
      </c>
      <c r="D505" s="10">
        <v>6.0620000000000003</v>
      </c>
      <c r="E505" s="10">
        <v>0.4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0.4</v>
      </c>
      <c r="L505" s="10">
        <f t="shared" si="43"/>
        <v>6.0620000000000003</v>
      </c>
      <c r="M505" s="10">
        <f t="shared" si="44"/>
        <v>0</v>
      </c>
      <c r="N505" s="10">
        <f t="shared" si="45"/>
        <v>6.0620000000000003</v>
      </c>
      <c r="O505" s="10">
        <f t="shared" si="46"/>
        <v>0.4</v>
      </c>
      <c r="P505" s="10">
        <f t="shared" si="47"/>
        <v>0</v>
      </c>
    </row>
    <row r="506" spans="1:16" ht="25.5">
      <c r="A506" s="8" t="s">
        <v>55</v>
      </c>
      <c r="B506" s="9" t="s">
        <v>56</v>
      </c>
      <c r="C506" s="10">
        <v>545</v>
      </c>
      <c r="D506" s="10">
        <v>2124</v>
      </c>
      <c r="E506" s="10">
        <v>1579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1579</v>
      </c>
      <c r="L506" s="10">
        <f t="shared" si="43"/>
        <v>2124</v>
      </c>
      <c r="M506" s="10">
        <f t="shared" si="44"/>
        <v>0</v>
      </c>
      <c r="N506" s="10">
        <f t="shared" si="45"/>
        <v>2124</v>
      </c>
      <c r="O506" s="10">
        <f t="shared" si="46"/>
        <v>1579</v>
      </c>
      <c r="P506" s="10">
        <f t="shared" si="47"/>
        <v>0</v>
      </c>
    </row>
    <row r="507" spans="1:16" ht="25.5">
      <c r="A507" s="5" t="s">
        <v>257</v>
      </c>
      <c r="B507" s="6" t="s">
        <v>258</v>
      </c>
      <c r="C507" s="7">
        <v>809.83299999999997</v>
      </c>
      <c r="D507" s="7">
        <v>809.83299999999997</v>
      </c>
      <c r="E507" s="7">
        <v>73.600000000000009</v>
      </c>
      <c r="F507" s="7">
        <v>0</v>
      </c>
      <c r="G507" s="7">
        <v>0</v>
      </c>
      <c r="H507" s="7">
        <v>0</v>
      </c>
      <c r="I507" s="7">
        <v>0</v>
      </c>
      <c r="J507" s="7">
        <v>69.964399999999998</v>
      </c>
      <c r="K507" s="7">
        <f t="shared" si="42"/>
        <v>73.600000000000009</v>
      </c>
      <c r="L507" s="7">
        <f t="shared" si="43"/>
        <v>809.83299999999997</v>
      </c>
      <c r="M507" s="7">
        <f t="shared" si="44"/>
        <v>0</v>
      </c>
      <c r="N507" s="7">
        <f t="shared" si="45"/>
        <v>809.83299999999997</v>
      </c>
      <c r="O507" s="7">
        <f t="shared" si="46"/>
        <v>73.600000000000009</v>
      </c>
      <c r="P507" s="7">
        <f t="shared" si="47"/>
        <v>0</v>
      </c>
    </row>
    <row r="508" spans="1:16">
      <c r="A508" s="8" t="s">
        <v>29</v>
      </c>
      <c r="B508" s="9" t="s">
        <v>30</v>
      </c>
      <c r="C508" s="10">
        <v>0</v>
      </c>
      <c r="D508" s="10">
        <v>626.5</v>
      </c>
      <c r="E508" s="10">
        <v>73.600000000000009</v>
      </c>
      <c r="F508" s="10">
        <v>0</v>
      </c>
      <c r="G508" s="10">
        <v>0</v>
      </c>
      <c r="H508" s="10">
        <v>0</v>
      </c>
      <c r="I508" s="10">
        <v>0</v>
      </c>
      <c r="J508" s="10">
        <v>69.964399999999998</v>
      </c>
      <c r="K508" s="10">
        <f t="shared" si="42"/>
        <v>73.600000000000009</v>
      </c>
      <c r="L508" s="10">
        <f t="shared" si="43"/>
        <v>626.5</v>
      </c>
      <c r="M508" s="10">
        <f t="shared" si="44"/>
        <v>0</v>
      </c>
      <c r="N508" s="10">
        <f t="shared" si="45"/>
        <v>626.5</v>
      </c>
      <c r="O508" s="10">
        <f t="shared" si="46"/>
        <v>73.600000000000009</v>
      </c>
      <c r="P508" s="10">
        <f t="shared" si="47"/>
        <v>0</v>
      </c>
    </row>
    <row r="509" spans="1:16" ht="25.5">
      <c r="A509" s="8" t="s">
        <v>55</v>
      </c>
      <c r="B509" s="9" t="s">
        <v>56</v>
      </c>
      <c r="C509" s="10">
        <v>809.83299999999997</v>
      </c>
      <c r="D509" s="10">
        <v>183.333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183.333</v>
      </c>
      <c r="M509" s="10">
        <f t="shared" si="44"/>
        <v>0</v>
      </c>
      <c r="N509" s="10">
        <f t="shared" si="45"/>
        <v>183.333</v>
      </c>
      <c r="O509" s="10">
        <f t="shared" si="46"/>
        <v>0</v>
      </c>
      <c r="P509" s="10">
        <f t="shared" si="47"/>
        <v>0</v>
      </c>
    </row>
    <row r="510" spans="1:16" ht="25.5">
      <c r="A510" s="5" t="s">
        <v>259</v>
      </c>
      <c r="B510" s="6" t="s">
        <v>260</v>
      </c>
      <c r="C510" s="7">
        <v>126272.929</v>
      </c>
      <c r="D510" s="7">
        <v>134926.64200000002</v>
      </c>
      <c r="E510" s="7">
        <v>17788.924350000005</v>
      </c>
      <c r="F510" s="7">
        <v>4132.6126999999997</v>
      </c>
      <c r="G510" s="7">
        <v>0</v>
      </c>
      <c r="H510" s="7">
        <v>4734.545439999999</v>
      </c>
      <c r="I510" s="7">
        <v>100.45</v>
      </c>
      <c r="J510" s="7">
        <v>3835.2746899999993</v>
      </c>
      <c r="K510" s="7">
        <f t="shared" si="42"/>
        <v>13656.311650000005</v>
      </c>
      <c r="L510" s="7">
        <f t="shared" si="43"/>
        <v>130794.02930000002</v>
      </c>
      <c r="M510" s="7">
        <f t="shared" si="44"/>
        <v>23.231380485352386</v>
      </c>
      <c r="N510" s="7">
        <f t="shared" si="45"/>
        <v>130192.09656000002</v>
      </c>
      <c r="O510" s="7">
        <f t="shared" si="46"/>
        <v>13054.378910000007</v>
      </c>
      <c r="P510" s="7">
        <f t="shared" si="47"/>
        <v>26.615130554535178</v>
      </c>
    </row>
    <row r="511" spans="1:16" ht="38.25">
      <c r="A511" s="5" t="s">
        <v>261</v>
      </c>
      <c r="B511" s="6" t="s">
        <v>46</v>
      </c>
      <c r="C511" s="7">
        <v>4928.6000000000004</v>
      </c>
      <c r="D511" s="7">
        <v>4730.1329999999998</v>
      </c>
      <c r="E511" s="7">
        <v>392.10400000000004</v>
      </c>
      <c r="F511" s="7">
        <v>200.73034000000001</v>
      </c>
      <c r="G511" s="7">
        <v>0</v>
      </c>
      <c r="H511" s="7">
        <v>200.73034000000001</v>
      </c>
      <c r="I511" s="7">
        <v>0</v>
      </c>
      <c r="J511" s="7">
        <v>3.669</v>
      </c>
      <c r="K511" s="7">
        <f t="shared" si="42"/>
        <v>191.37366000000003</v>
      </c>
      <c r="L511" s="7">
        <f t="shared" si="43"/>
        <v>4529.4026599999997</v>
      </c>
      <c r="M511" s="7">
        <f t="shared" si="44"/>
        <v>51.193137534939702</v>
      </c>
      <c r="N511" s="7">
        <f t="shared" si="45"/>
        <v>4529.4026599999997</v>
      </c>
      <c r="O511" s="7">
        <f t="shared" si="46"/>
        <v>191.37366000000003</v>
      </c>
      <c r="P511" s="7">
        <f t="shared" si="47"/>
        <v>51.193137534939702</v>
      </c>
    </row>
    <row r="512" spans="1:16">
      <c r="A512" s="8" t="s">
        <v>23</v>
      </c>
      <c r="B512" s="9" t="s">
        <v>24</v>
      </c>
      <c r="C512" s="10">
        <v>3892.6420000000003</v>
      </c>
      <c r="D512" s="10">
        <v>3727.5550000000003</v>
      </c>
      <c r="E512" s="10">
        <v>309.31400000000002</v>
      </c>
      <c r="F512" s="10">
        <v>163.03200000000001</v>
      </c>
      <c r="G512" s="10">
        <v>0</v>
      </c>
      <c r="H512" s="10">
        <v>163.03200000000001</v>
      </c>
      <c r="I512" s="10">
        <v>0</v>
      </c>
      <c r="J512" s="10">
        <v>0</v>
      </c>
      <c r="K512" s="10">
        <f t="shared" si="42"/>
        <v>146.28200000000001</v>
      </c>
      <c r="L512" s="10">
        <f t="shared" si="43"/>
        <v>3564.5230000000001</v>
      </c>
      <c r="M512" s="10">
        <f t="shared" si="44"/>
        <v>52.707604570113219</v>
      </c>
      <c r="N512" s="10">
        <f t="shared" si="45"/>
        <v>3564.5230000000001</v>
      </c>
      <c r="O512" s="10">
        <f t="shared" si="46"/>
        <v>146.28200000000001</v>
      </c>
      <c r="P512" s="10">
        <f t="shared" si="47"/>
        <v>52.707604570113219</v>
      </c>
    </row>
    <row r="513" spans="1:16">
      <c r="A513" s="8" t="s">
        <v>25</v>
      </c>
      <c r="B513" s="9" t="s">
        <v>26</v>
      </c>
      <c r="C513" s="10">
        <v>798.87400000000002</v>
      </c>
      <c r="D513" s="10">
        <v>765.49400000000003</v>
      </c>
      <c r="E513" s="10">
        <v>63.331000000000003</v>
      </c>
      <c r="F513" s="10">
        <v>37.048000000000002</v>
      </c>
      <c r="G513" s="10">
        <v>0</v>
      </c>
      <c r="H513" s="10">
        <v>37.048000000000002</v>
      </c>
      <c r="I513" s="10">
        <v>0</v>
      </c>
      <c r="J513" s="10">
        <v>0</v>
      </c>
      <c r="K513" s="10">
        <f t="shared" si="42"/>
        <v>26.283000000000001</v>
      </c>
      <c r="L513" s="10">
        <f t="shared" si="43"/>
        <v>728.44600000000003</v>
      </c>
      <c r="M513" s="10">
        <f t="shared" si="44"/>
        <v>58.498997331480631</v>
      </c>
      <c r="N513" s="10">
        <f t="shared" si="45"/>
        <v>728.44600000000003</v>
      </c>
      <c r="O513" s="10">
        <f t="shared" si="46"/>
        <v>26.283000000000001</v>
      </c>
      <c r="P513" s="10">
        <f t="shared" si="47"/>
        <v>58.498997331480631</v>
      </c>
    </row>
    <row r="514" spans="1:16">
      <c r="A514" s="8" t="s">
        <v>27</v>
      </c>
      <c r="B514" s="9" t="s">
        <v>28</v>
      </c>
      <c r="C514" s="10">
        <v>128.62899999999999</v>
      </c>
      <c r="D514" s="10">
        <v>128.62899999999999</v>
      </c>
      <c r="E514" s="10">
        <v>10.72</v>
      </c>
      <c r="F514" s="10">
        <v>0</v>
      </c>
      <c r="G514" s="10">
        <v>0</v>
      </c>
      <c r="H514" s="10">
        <v>0</v>
      </c>
      <c r="I514" s="10">
        <v>0</v>
      </c>
      <c r="J514" s="10">
        <v>1.3900000000000001</v>
      </c>
      <c r="K514" s="10">
        <f t="shared" si="42"/>
        <v>10.72</v>
      </c>
      <c r="L514" s="10">
        <f t="shared" si="43"/>
        <v>128.62899999999999</v>
      </c>
      <c r="M514" s="10">
        <f t="shared" si="44"/>
        <v>0</v>
      </c>
      <c r="N514" s="10">
        <f t="shared" si="45"/>
        <v>128.62899999999999</v>
      </c>
      <c r="O514" s="10">
        <f t="shared" si="46"/>
        <v>10.72</v>
      </c>
      <c r="P514" s="10">
        <f t="shared" si="47"/>
        <v>0</v>
      </c>
    </row>
    <row r="515" spans="1:16">
      <c r="A515" s="8" t="s">
        <v>29</v>
      </c>
      <c r="B515" s="9" t="s">
        <v>30</v>
      </c>
      <c r="C515" s="10">
        <v>92.862000000000009</v>
      </c>
      <c r="D515" s="10">
        <v>92.862000000000009</v>
      </c>
      <c r="E515" s="10">
        <v>7.7389999999999999</v>
      </c>
      <c r="F515" s="10">
        <v>0.65034000000000003</v>
      </c>
      <c r="G515" s="10">
        <v>0</v>
      </c>
      <c r="H515" s="10">
        <v>0.65034000000000003</v>
      </c>
      <c r="I515" s="10">
        <v>0</v>
      </c>
      <c r="J515" s="10">
        <v>2.2789999999999999</v>
      </c>
      <c r="K515" s="10">
        <f t="shared" si="42"/>
        <v>7.08866</v>
      </c>
      <c r="L515" s="10">
        <f t="shared" si="43"/>
        <v>92.211660000000009</v>
      </c>
      <c r="M515" s="10">
        <f t="shared" si="44"/>
        <v>8.4034112934487659</v>
      </c>
      <c r="N515" s="10">
        <f t="shared" si="45"/>
        <v>92.211660000000009</v>
      </c>
      <c r="O515" s="10">
        <f t="shared" si="46"/>
        <v>7.08866</v>
      </c>
      <c r="P515" s="10">
        <f t="shared" si="47"/>
        <v>8.4034112934487659</v>
      </c>
    </row>
    <row r="516" spans="1:16">
      <c r="A516" s="8" t="s">
        <v>31</v>
      </c>
      <c r="B516" s="9" t="s">
        <v>32</v>
      </c>
      <c r="C516" s="10">
        <v>12.016999999999999</v>
      </c>
      <c r="D516" s="10">
        <v>12.016999999999999</v>
      </c>
      <c r="E516" s="10">
        <v>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1</v>
      </c>
      <c r="L516" s="10">
        <f t="shared" si="43"/>
        <v>12.016999999999999</v>
      </c>
      <c r="M516" s="10">
        <f t="shared" si="44"/>
        <v>0</v>
      </c>
      <c r="N516" s="10">
        <f t="shared" si="45"/>
        <v>12.016999999999999</v>
      </c>
      <c r="O516" s="10">
        <f t="shared" si="46"/>
        <v>1</v>
      </c>
      <c r="P516" s="10">
        <f t="shared" si="47"/>
        <v>0</v>
      </c>
    </row>
    <row r="517" spans="1:16" ht="25.5">
      <c r="A517" s="8" t="s">
        <v>41</v>
      </c>
      <c r="B517" s="9" t="s">
        <v>42</v>
      </c>
      <c r="C517" s="10">
        <v>3.5760000000000001</v>
      </c>
      <c r="D517" s="10">
        <v>3.5760000000000001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3.5760000000000001</v>
      </c>
      <c r="M517" s="10">
        <f t="shared" si="44"/>
        <v>0</v>
      </c>
      <c r="N517" s="10">
        <f t="shared" si="45"/>
        <v>3.5760000000000001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262</v>
      </c>
      <c r="B518" s="6" t="s">
        <v>263</v>
      </c>
      <c r="C518" s="7">
        <v>29087.213</v>
      </c>
      <c r="D518" s="7">
        <v>29087.213</v>
      </c>
      <c r="E518" s="7">
        <v>3652.8163499999996</v>
      </c>
      <c r="F518" s="7">
        <v>989.18434999999999</v>
      </c>
      <c r="G518" s="7">
        <v>0</v>
      </c>
      <c r="H518" s="7">
        <v>1688.8526899999999</v>
      </c>
      <c r="I518" s="7">
        <v>0</v>
      </c>
      <c r="J518" s="7">
        <v>0</v>
      </c>
      <c r="K518" s="7">
        <f t="shared" ref="K518:K581" si="48">E518-F518</f>
        <v>2663.6319999999996</v>
      </c>
      <c r="L518" s="7">
        <f t="shared" ref="L518:L581" si="49">D518-F518</f>
        <v>28098.02865</v>
      </c>
      <c r="M518" s="7">
        <f t="shared" ref="M518:M581" si="50">IF(E518=0,0,(F518/E518)*100)</f>
        <v>27.080046058160029</v>
      </c>
      <c r="N518" s="7">
        <f t="shared" ref="N518:N581" si="51">D518-H518</f>
        <v>27398.36031</v>
      </c>
      <c r="O518" s="7">
        <f t="shared" ref="O518:O581" si="52">E518-H518</f>
        <v>1963.9636599999997</v>
      </c>
      <c r="P518" s="7">
        <f t="shared" ref="P518:P581" si="53">IF(E518=0,0,(H518/E518)*100)</f>
        <v>46.234262228923726</v>
      </c>
    </row>
    <row r="519" spans="1:16" ht="25.5">
      <c r="A519" s="8" t="s">
        <v>55</v>
      </c>
      <c r="B519" s="9" t="s">
        <v>56</v>
      </c>
      <c r="C519" s="10">
        <v>29087.213</v>
      </c>
      <c r="D519" s="10">
        <v>29087.213</v>
      </c>
      <c r="E519" s="10">
        <v>3652.8163499999996</v>
      </c>
      <c r="F519" s="10">
        <v>989.18434999999999</v>
      </c>
      <c r="G519" s="10">
        <v>0</v>
      </c>
      <c r="H519" s="10">
        <v>1688.8526899999999</v>
      </c>
      <c r="I519" s="10">
        <v>0</v>
      </c>
      <c r="J519" s="10">
        <v>0</v>
      </c>
      <c r="K519" s="10">
        <f t="shared" si="48"/>
        <v>2663.6319999999996</v>
      </c>
      <c r="L519" s="10">
        <f t="shared" si="49"/>
        <v>28098.02865</v>
      </c>
      <c r="M519" s="10">
        <f t="shared" si="50"/>
        <v>27.080046058160029</v>
      </c>
      <c r="N519" s="10">
        <f t="shared" si="51"/>
        <v>27398.36031</v>
      </c>
      <c r="O519" s="10">
        <f t="shared" si="52"/>
        <v>1963.9636599999997</v>
      </c>
      <c r="P519" s="10">
        <f t="shared" si="53"/>
        <v>46.234262228923726</v>
      </c>
    </row>
    <row r="520" spans="1:16" ht="25.5">
      <c r="A520" s="5" t="s">
        <v>264</v>
      </c>
      <c r="B520" s="6" t="s">
        <v>265</v>
      </c>
      <c r="C520" s="7">
        <v>15000</v>
      </c>
      <c r="D520" s="7">
        <v>20200</v>
      </c>
      <c r="E520" s="7">
        <v>2600</v>
      </c>
      <c r="F520" s="7">
        <v>2600</v>
      </c>
      <c r="G520" s="7">
        <v>0</v>
      </c>
      <c r="H520" s="7">
        <v>2600</v>
      </c>
      <c r="I520" s="7">
        <v>0</v>
      </c>
      <c r="J520" s="7">
        <v>0</v>
      </c>
      <c r="K520" s="7">
        <f t="shared" si="48"/>
        <v>0</v>
      </c>
      <c r="L520" s="7">
        <f t="shared" si="49"/>
        <v>17600</v>
      </c>
      <c r="M520" s="7">
        <f t="shared" si="50"/>
        <v>100</v>
      </c>
      <c r="N520" s="7">
        <f t="shared" si="51"/>
        <v>17600</v>
      </c>
      <c r="O520" s="7">
        <f t="shared" si="52"/>
        <v>0</v>
      </c>
      <c r="P520" s="7">
        <f t="shared" si="53"/>
        <v>100</v>
      </c>
    </row>
    <row r="521" spans="1:16" ht="25.5">
      <c r="A521" s="8" t="s">
        <v>55</v>
      </c>
      <c r="B521" s="9" t="s">
        <v>56</v>
      </c>
      <c r="C521" s="10">
        <v>15000</v>
      </c>
      <c r="D521" s="10">
        <v>20200</v>
      </c>
      <c r="E521" s="10">
        <v>2600</v>
      </c>
      <c r="F521" s="10">
        <v>2600</v>
      </c>
      <c r="G521" s="10">
        <v>0</v>
      </c>
      <c r="H521" s="10">
        <v>2600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17600</v>
      </c>
      <c r="M521" s="10">
        <f t="shared" si="50"/>
        <v>100</v>
      </c>
      <c r="N521" s="10">
        <f t="shared" si="51"/>
        <v>17600</v>
      </c>
      <c r="O521" s="10">
        <f t="shared" si="52"/>
        <v>0</v>
      </c>
      <c r="P521" s="10">
        <f t="shared" si="53"/>
        <v>100</v>
      </c>
    </row>
    <row r="522" spans="1:16" ht="38.25">
      <c r="A522" s="5" t="s">
        <v>266</v>
      </c>
      <c r="B522" s="6" t="s">
        <v>267</v>
      </c>
      <c r="C522" s="7">
        <v>746.64700000000005</v>
      </c>
      <c r="D522" s="7">
        <v>829.84699999999998</v>
      </c>
      <c r="E522" s="7">
        <v>128.80000000000001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128.80000000000001</v>
      </c>
      <c r="L522" s="7">
        <f t="shared" si="49"/>
        <v>829.84699999999998</v>
      </c>
      <c r="M522" s="7">
        <f t="shared" si="50"/>
        <v>0</v>
      </c>
      <c r="N522" s="7">
        <f t="shared" si="51"/>
        <v>829.84699999999998</v>
      </c>
      <c r="O522" s="7">
        <f t="shared" si="52"/>
        <v>128.80000000000001</v>
      </c>
      <c r="P522" s="7">
        <f t="shared" si="53"/>
        <v>0</v>
      </c>
    </row>
    <row r="523" spans="1:16" ht="25.5">
      <c r="A523" s="8" t="s">
        <v>55</v>
      </c>
      <c r="B523" s="9" t="s">
        <v>56</v>
      </c>
      <c r="C523" s="10">
        <v>746.64700000000005</v>
      </c>
      <c r="D523" s="10">
        <v>829.84699999999998</v>
      </c>
      <c r="E523" s="10">
        <v>128.80000000000001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128.80000000000001</v>
      </c>
      <c r="L523" s="10">
        <f t="shared" si="49"/>
        <v>829.84699999999998</v>
      </c>
      <c r="M523" s="10">
        <f t="shared" si="50"/>
        <v>0</v>
      </c>
      <c r="N523" s="10">
        <f t="shared" si="51"/>
        <v>829.84699999999998</v>
      </c>
      <c r="O523" s="10">
        <f t="shared" si="52"/>
        <v>128.80000000000001</v>
      </c>
      <c r="P523" s="10">
        <f t="shared" si="53"/>
        <v>0</v>
      </c>
    </row>
    <row r="524" spans="1:16">
      <c r="A524" s="5" t="s">
        <v>268</v>
      </c>
      <c r="B524" s="6" t="s">
        <v>216</v>
      </c>
      <c r="C524" s="7">
        <v>69891.862999999998</v>
      </c>
      <c r="D524" s="7">
        <v>73396.843000000008</v>
      </c>
      <c r="E524" s="7">
        <v>10013.661</v>
      </c>
      <c r="F524" s="7">
        <v>133.17131999999998</v>
      </c>
      <c r="G524" s="7">
        <v>0</v>
      </c>
      <c r="H524" s="7">
        <v>133.17131999999998</v>
      </c>
      <c r="I524" s="7">
        <v>0</v>
      </c>
      <c r="J524" s="7">
        <v>3718.0175099999997</v>
      </c>
      <c r="K524" s="7">
        <f t="shared" si="48"/>
        <v>9880.4896800000006</v>
      </c>
      <c r="L524" s="7">
        <f t="shared" si="49"/>
        <v>73263.671680000014</v>
      </c>
      <c r="M524" s="7">
        <f t="shared" si="50"/>
        <v>1.3298964284890409</v>
      </c>
      <c r="N524" s="7">
        <f t="shared" si="51"/>
        <v>73263.671680000014</v>
      </c>
      <c r="O524" s="7">
        <f t="shared" si="52"/>
        <v>9880.4896800000006</v>
      </c>
      <c r="P524" s="7">
        <f t="shared" si="53"/>
        <v>1.3298964284890409</v>
      </c>
    </row>
    <row r="525" spans="1:16">
      <c r="A525" s="8" t="s">
        <v>35</v>
      </c>
      <c r="B525" s="9" t="s">
        <v>36</v>
      </c>
      <c r="C525" s="10">
        <v>159.49</v>
      </c>
      <c r="D525" s="10">
        <v>159.49</v>
      </c>
      <c r="E525" s="10">
        <v>26.806000000000001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26.806000000000001</v>
      </c>
      <c r="L525" s="10">
        <f t="shared" si="49"/>
        <v>159.49</v>
      </c>
      <c r="M525" s="10">
        <f t="shared" si="50"/>
        <v>0</v>
      </c>
      <c r="N525" s="10">
        <f t="shared" si="51"/>
        <v>159.49</v>
      </c>
      <c r="O525" s="10">
        <f t="shared" si="52"/>
        <v>26.806000000000001</v>
      </c>
      <c r="P525" s="10">
        <f t="shared" si="53"/>
        <v>0</v>
      </c>
    </row>
    <row r="526" spans="1:16">
      <c r="A526" s="8" t="s">
        <v>37</v>
      </c>
      <c r="B526" s="9" t="s">
        <v>38</v>
      </c>
      <c r="C526" s="10">
        <v>10000</v>
      </c>
      <c r="D526" s="10">
        <v>10000</v>
      </c>
      <c r="E526" s="10">
        <v>526.40700000000004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526.40700000000004</v>
      </c>
      <c r="L526" s="10">
        <f t="shared" si="49"/>
        <v>10000</v>
      </c>
      <c r="M526" s="10">
        <f t="shared" si="50"/>
        <v>0</v>
      </c>
      <c r="N526" s="10">
        <f t="shared" si="51"/>
        <v>10000</v>
      </c>
      <c r="O526" s="10">
        <f t="shared" si="52"/>
        <v>526.40700000000004</v>
      </c>
      <c r="P526" s="10">
        <f t="shared" si="53"/>
        <v>0</v>
      </c>
    </row>
    <row r="527" spans="1:16">
      <c r="A527" s="8" t="s">
        <v>39</v>
      </c>
      <c r="B527" s="9" t="s">
        <v>40</v>
      </c>
      <c r="C527" s="10">
        <v>63.795000000000002</v>
      </c>
      <c r="D527" s="10">
        <v>63.795000000000002</v>
      </c>
      <c r="E527" s="10">
        <v>5.1029999999999998</v>
      </c>
      <c r="F527" s="10">
        <v>3.01546</v>
      </c>
      <c r="G527" s="10">
        <v>0</v>
      </c>
      <c r="H527" s="10">
        <v>3.01546</v>
      </c>
      <c r="I527" s="10">
        <v>0</v>
      </c>
      <c r="J527" s="10">
        <v>0</v>
      </c>
      <c r="K527" s="10">
        <f t="shared" si="48"/>
        <v>2.0875399999999997</v>
      </c>
      <c r="L527" s="10">
        <f t="shared" si="49"/>
        <v>60.779540000000004</v>
      </c>
      <c r="M527" s="10">
        <f t="shared" si="50"/>
        <v>59.091906721536361</v>
      </c>
      <c r="N527" s="10">
        <f t="shared" si="51"/>
        <v>60.779540000000004</v>
      </c>
      <c r="O527" s="10">
        <f t="shared" si="52"/>
        <v>2.0875399999999997</v>
      </c>
      <c r="P527" s="10">
        <f t="shared" si="53"/>
        <v>59.091906721536361</v>
      </c>
    </row>
    <row r="528" spans="1:16" ht="25.5">
      <c r="A528" s="8" t="s">
        <v>55</v>
      </c>
      <c r="B528" s="9" t="s">
        <v>56</v>
      </c>
      <c r="C528" s="10">
        <v>59668.578000000001</v>
      </c>
      <c r="D528" s="10">
        <v>63173.558000000005</v>
      </c>
      <c r="E528" s="10">
        <v>9455.3449999999993</v>
      </c>
      <c r="F528" s="10">
        <v>130.15585999999999</v>
      </c>
      <c r="G528" s="10">
        <v>0</v>
      </c>
      <c r="H528" s="10">
        <v>130.15585999999999</v>
      </c>
      <c r="I528" s="10">
        <v>0</v>
      </c>
      <c r="J528" s="10">
        <v>3718.0175099999997</v>
      </c>
      <c r="K528" s="10">
        <f t="shared" si="48"/>
        <v>9325.1891399999986</v>
      </c>
      <c r="L528" s="10">
        <f t="shared" si="49"/>
        <v>63043.402140000006</v>
      </c>
      <c r="M528" s="10">
        <f t="shared" si="50"/>
        <v>1.376532109616307</v>
      </c>
      <c r="N528" s="10">
        <f t="shared" si="51"/>
        <v>63043.402140000006</v>
      </c>
      <c r="O528" s="10">
        <f t="shared" si="52"/>
        <v>9325.1891399999986</v>
      </c>
      <c r="P528" s="10">
        <f t="shared" si="53"/>
        <v>1.376532109616307</v>
      </c>
    </row>
    <row r="529" spans="1:16" ht="25.5">
      <c r="A529" s="5" t="s">
        <v>269</v>
      </c>
      <c r="B529" s="6" t="s">
        <v>126</v>
      </c>
      <c r="C529" s="7">
        <v>4681.1989999999996</v>
      </c>
      <c r="D529" s="7">
        <v>4681.1989999999996</v>
      </c>
      <c r="E529" s="7">
        <v>741.72799999999995</v>
      </c>
      <c r="F529" s="7">
        <v>84.590830000000011</v>
      </c>
      <c r="G529" s="7">
        <v>0</v>
      </c>
      <c r="H529" s="7">
        <v>84.590830000000011</v>
      </c>
      <c r="I529" s="7">
        <v>0</v>
      </c>
      <c r="J529" s="7">
        <v>13.13818</v>
      </c>
      <c r="K529" s="7">
        <f t="shared" si="48"/>
        <v>657.13716999999997</v>
      </c>
      <c r="L529" s="7">
        <f t="shared" si="49"/>
        <v>4596.6081699999995</v>
      </c>
      <c r="M529" s="7">
        <f t="shared" si="50"/>
        <v>11.404562049700163</v>
      </c>
      <c r="N529" s="7">
        <f t="shared" si="51"/>
        <v>4596.6081699999995</v>
      </c>
      <c r="O529" s="7">
        <f t="shared" si="52"/>
        <v>657.13716999999997</v>
      </c>
      <c r="P529" s="7">
        <f t="shared" si="53"/>
        <v>11.404562049700163</v>
      </c>
    </row>
    <row r="530" spans="1:16">
      <c r="A530" s="8" t="s">
        <v>23</v>
      </c>
      <c r="B530" s="9" t="s">
        <v>24</v>
      </c>
      <c r="C530" s="10">
        <v>457.82800000000003</v>
      </c>
      <c r="D530" s="10">
        <v>457.82800000000003</v>
      </c>
      <c r="E530" s="10">
        <v>37.335999999999999</v>
      </c>
      <c r="F530" s="10">
        <v>15.976000000000001</v>
      </c>
      <c r="G530" s="10">
        <v>0</v>
      </c>
      <c r="H530" s="10">
        <v>15.976000000000001</v>
      </c>
      <c r="I530" s="10">
        <v>0</v>
      </c>
      <c r="J530" s="10">
        <v>0</v>
      </c>
      <c r="K530" s="10">
        <f t="shared" si="48"/>
        <v>21.36</v>
      </c>
      <c r="L530" s="10">
        <f t="shared" si="49"/>
        <v>441.85200000000003</v>
      </c>
      <c r="M530" s="10">
        <f t="shared" si="50"/>
        <v>42.789800728519396</v>
      </c>
      <c r="N530" s="10">
        <f t="shared" si="51"/>
        <v>441.85200000000003</v>
      </c>
      <c r="O530" s="10">
        <f t="shared" si="52"/>
        <v>21.36</v>
      </c>
      <c r="P530" s="10">
        <f t="shared" si="53"/>
        <v>42.789800728519396</v>
      </c>
    </row>
    <row r="531" spans="1:16">
      <c r="A531" s="8" t="s">
        <v>25</v>
      </c>
      <c r="B531" s="9" t="s">
        <v>26</v>
      </c>
      <c r="C531" s="10">
        <v>100.723</v>
      </c>
      <c r="D531" s="10">
        <v>100.723</v>
      </c>
      <c r="E531" s="10">
        <v>8.2140000000000004</v>
      </c>
      <c r="F531" s="10">
        <v>3.5150000000000001</v>
      </c>
      <c r="G531" s="10">
        <v>0</v>
      </c>
      <c r="H531" s="10">
        <v>3.5150000000000001</v>
      </c>
      <c r="I531" s="10">
        <v>0</v>
      </c>
      <c r="J531" s="10">
        <v>0</v>
      </c>
      <c r="K531" s="10">
        <f t="shared" si="48"/>
        <v>4.6989999999999998</v>
      </c>
      <c r="L531" s="10">
        <f t="shared" si="49"/>
        <v>97.207999999999998</v>
      </c>
      <c r="M531" s="10">
        <f t="shared" si="50"/>
        <v>42.792792792792795</v>
      </c>
      <c r="N531" s="10">
        <f t="shared" si="51"/>
        <v>97.207999999999998</v>
      </c>
      <c r="O531" s="10">
        <f t="shared" si="52"/>
        <v>4.6989999999999998</v>
      </c>
      <c r="P531" s="10">
        <f t="shared" si="53"/>
        <v>42.792792792792795</v>
      </c>
    </row>
    <row r="532" spans="1:16">
      <c r="A532" s="8" t="s">
        <v>27</v>
      </c>
      <c r="B532" s="9" t="s">
        <v>28</v>
      </c>
      <c r="C532" s="10">
        <v>5</v>
      </c>
      <c r="D532" s="10">
        <v>5</v>
      </c>
      <c r="E532" s="10">
        <v>0.41500000000000004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0.41500000000000004</v>
      </c>
      <c r="L532" s="10">
        <f t="shared" si="49"/>
        <v>5</v>
      </c>
      <c r="M532" s="10">
        <f t="shared" si="50"/>
        <v>0</v>
      </c>
      <c r="N532" s="10">
        <f t="shared" si="51"/>
        <v>5</v>
      </c>
      <c r="O532" s="10">
        <f t="shared" si="52"/>
        <v>0.41500000000000004</v>
      </c>
      <c r="P532" s="10">
        <f t="shared" si="53"/>
        <v>0</v>
      </c>
    </row>
    <row r="533" spans="1:16">
      <c r="A533" s="8" t="s">
        <v>29</v>
      </c>
      <c r="B533" s="9" t="s">
        <v>30</v>
      </c>
      <c r="C533" s="10">
        <v>2.2229999999999999</v>
      </c>
      <c r="D533" s="10">
        <v>2.2229999999999999</v>
      </c>
      <c r="E533" s="10">
        <v>0.185</v>
      </c>
      <c r="F533" s="10">
        <v>7.1510000000000004E-2</v>
      </c>
      <c r="G533" s="10">
        <v>0</v>
      </c>
      <c r="H533" s="10">
        <v>7.1510000000000004E-2</v>
      </c>
      <c r="I533" s="10">
        <v>0</v>
      </c>
      <c r="J533" s="10">
        <v>0</v>
      </c>
      <c r="K533" s="10">
        <f t="shared" si="48"/>
        <v>0.11348999999999999</v>
      </c>
      <c r="L533" s="10">
        <f t="shared" si="49"/>
        <v>2.1514899999999999</v>
      </c>
      <c r="M533" s="10">
        <f t="shared" si="50"/>
        <v>38.654054054054058</v>
      </c>
      <c r="N533" s="10">
        <f t="shared" si="51"/>
        <v>2.1514899999999999</v>
      </c>
      <c r="O533" s="10">
        <f t="shared" si="52"/>
        <v>0.11348999999999999</v>
      </c>
      <c r="P533" s="10">
        <f t="shared" si="53"/>
        <v>38.654054054054058</v>
      </c>
    </row>
    <row r="534" spans="1:16">
      <c r="A534" s="8" t="s">
        <v>31</v>
      </c>
      <c r="B534" s="9" t="s">
        <v>32</v>
      </c>
      <c r="C534" s="10">
        <v>2.323</v>
      </c>
      <c r="D534" s="10">
        <v>2.323</v>
      </c>
      <c r="E534" s="10">
        <v>0.193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0.193</v>
      </c>
      <c r="L534" s="10">
        <f t="shared" si="49"/>
        <v>2.323</v>
      </c>
      <c r="M534" s="10">
        <f t="shared" si="50"/>
        <v>0</v>
      </c>
      <c r="N534" s="10">
        <f t="shared" si="51"/>
        <v>2.323</v>
      </c>
      <c r="O534" s="10">
        <f t="shared" si="52"/>
        <v>0.193</v>
      </c>
      <c r="P534" s="10">
        <f t="shared" si="53"/>
        <v>0</v>
      </c>
    </row>
    <row r="535" spans="1:16">
      <c r="A535" s="8" t="s">
        <v>33</v>
      </c>
      <c r="B535" s="9" t="s">
        <v>34</v>
      </c>
      <c r="C535" s="10">
        <v>7.1390000000000002</v>
      </c>
      <c r="D535" s="10">
        <v>7.1390000000000002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7.1390000000000002</v>
      </c>
      <c r="M535" s="10">
        <f t="shared" si="50"/>
        <v>0</v>
      </c>
      <c r="N535" s="10">
        <f t="shared" si="51"/>
        <v>7.1390000000000002</v>
      </c>
      <c r="O535" s="10">
        <f t="shared" si="52"/>
        <v>0</v>
      </c>
      <c r="P535" s="10">
        <f t="shared" si="53"/>
        <v>0</v>
      </c>
    </row>
    <row r="536" spans="1:16">
      <c r="A536" s="8" t="s">
        <v>35</v>
      </c>
      <c r="B536" s="9" t="s">
        <v>36</v>
      </c>
      <c r="C536" s="10">
        <v>0.68200000000000005</v>
      </c>
      <c r="D536" s="10">
        <v>0.68200000000000005</v>
      </c>
      <c r="E536" s="10">
        <v>5.7000000000000002E-2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5.7000000000000002E-2</v>
      </c>
      <c r="L536" s="10">
        <f t="shared" si="49"/>
        <v>0.68200000000000005</v>
      </c>
      <c r="M536" s="10">
        <f t="shared" si="50"/>
        <v>0</v>
      </c>
      <c r="N536" s="10">
        <f t="shared" si="51"/>
        <v>0.68200000000000005</v>
      </c>
      <c r="O536" s="10">
        <f t="shared" si="52"/>
        <v>5.7000000000000002E-2</v>
      </c>
      <c r="P536" s="10">
        <f t="shared" si="53"/>
        <v>0</v>
      </c>
    </row>
    <row r="537" spans="1:16">
      <c r="A537" s="8" t="s">
        <v>37</v>
      </c>
      <c r="B537" s="9" t="s">
        <v>38</v>
      </c>
      <c r="C537" s="10">
        <v>3.9410000000000003</v>
      </c>
      <c r="D537" s="10">
        <v>3.9410000000000003</v>
      </c>
      <c r="E537" s="10">
        <v>0.32800000000000001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0.32800000000000001</v>
      </c>
      <c r="L537" s="10">
        <f t="shared" si="49"/>
        <v>3.9410000000000003</v>
      </c>
      <c r="M537" s="10">
        <f t="shared" si="50"/>
        <v>0</v>
      </c>
      <c r="N537" s="10">
        <f t="shared" si="51"/>
        <v>3.9410000000000003</v>
      </c>
      <c r="O537" s="10">
        <f t="shared" si="52"/>
        <v>0.32800000000000001</v>
      </c>
      <c r="P537" s="10">
        <f t="shared" si="53"/>
        <v>0</v>
      </c>
    </row>
    <row r="538" spans="1:16" ht="25.5">
      <c r="A538" s="8" t="s">
        <v>55</v>
      </c>
      <c r="B538" s="9" t="s">
        <v>56</v>
      </c>
      <c r="C538" s="10">
        <v>4012.2840000000001</v>
      </c>
      <c r="D538" s="10">
        <v>4012.2840000000001</v>
      </c>
      <c r="E538" s="10">
        <v>695</v>
      </c>
      <c r="F538" s="10">
        <v>65.028320000000008</v>
      </c>
      <c r="G538" s="10">
        <v>0</v>
      </c>
      <c r="H538" s="10">
        <v>65.028320000000008</v>
      </c>
      <c r="I538" s="10">
        <v>0</v>
      </c>
      <c r="J538" s="10">
        <v>13.13818</v>
      </c>
      <c r="K538" s="10">
        <f t="shared" si="48"/>
        <v>629.97167999999999</v>
      </c>
      <c r="L538" s="10">
        <f t="shared" si="49"/>
        <v>3947.2556800000002</v>
      </c>
      <c r="M538" s="10">
        <f t="shared" si="50"/>
        <v>9.3565928057553975</v>
      </c>
      <c r="N538" s="10">
        <f t="shared" si="51"/>
        <v>3947.2556800000002</v>
      </c>
      <c r="O538" s="10">
        <f t="shared" si="52"/>
        <v>629.97167999999999</v>
      </c>
      <c r="P538" s="10">
        <f t="shared" si="53"/>
        <v>9.3565928057553975</v>
      </c>
    </row>
    <row r="539" spans="1:16">
      <c r="A539" s="8" t="s">
        <v>43</v>
      </c>
      <c r="B539" s="9" t="s">
        <v>44</v>
      </c>
      <c r="C539" s="10">
        <v>89.055999999999997</v>
      </c>
      <c r="D539" s="10">
        <v>89.055999999999997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</v>
      </c>
      <c r="L539" s="10">
        <f t="shared" si="49"/>
        <v>89.055999999999997</v>
      </c>
      <c r="M539" s="10">
        <f t="shared" si="50"/>
        <v>0</v>
      </c>
      <c r="N539" s="10">
        <f t="shared" si="51"/>
        <v>89.055999999999997</v>
      </c>
      <c r="O539" s="10">
        <f t="shared" si="52"/>
        <v>0</v>
      </c>
      <c r="P539" s="10">
        <f t="shared" si="53"/>
        <v>0</v>
      </c>
    </row>
    <row r="540" spans="1:16">
      <c r="A540" s="5" t="s">
        <v>270</v>
      </c>
      <c r="B540" s="6" t="s">
        <v>218</v>
      </c>
      <c r="C540" s="7">
        <v>0</v>
      </c>
      <c r="D540" s="7">
        <v>64</v>
      </c>
      <c r="E540" s="7">
        <v>64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64</v>
      </c>
      <c r="L540" s="7">
        <f t="shared" si="49"/>
        <v>64</v>
      </c>
      <c r="M540" s="7">
        <f t="shared" si="50"/>
        <v>0</v>
      </c>
      <c r="N540" s="7">
        <f t="shared" si="51"/>
        <v>64</v>
      </c>
      <c r="O540" s="7">
        <f t="shared" si="52"/>
        <v>64</v>
      </c>
      <c r="P540" s="7">
        <f t="shared" si="53"/>
        <v>0</v>
      </c>
    </row>
    <row r="541" spans="1:16" ht="25.5">
      <c r="A541" s="8" t="s">
        <v>55</v>
      </c>
      <c r="B541" s="9" t="s">
        <v>56</v>
      </c>
      <c r="C541" s="10">
        <v>0</v>
      </c>
      <c r="D541" s="10">
        <v>64</v>
      </c>
      <c r="E541" s="10">
        <v>64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64</v>
      </c>
      <c r="L541" s="10">
        <f t="shared" si="49"/>
        <v>64</v>
      </c>
      <c r="M541" s="10">
        <f t="shared" si="50"/>
        <v>0</v>
      </c>
      <c r="N541" s="10">
        <f t="shared" si="51"/>
        <v>64</v>
      </c>
      <c r="O541" s="10">
        <f t="shared" si="52"/>
        <v>64</v>
      </c>
      <c r="P541" s="10">
        <f t="shared" si="53"/>
        <v>0</v>
      </c>
    </row>
    <row r="542" spans="1:16">
      <c r="A542" s="5" t="s">
        <v>271</v>
      </c>
      <c r="B542" s="6" t="s">
        <v>272</v>
      </c>
      <c r="C542" s="7">
        <v>746.04700000000003</v>
      </c>
      <c r="D542" s="7">
        <v>746.04700000000003</v>
      </c>
      <c r="E542" s="7">
        <v>93.25</v>
      </c>
      <c r="F542" s="7">
        <v>93.25</v>
      </c>
      <c r="G542" s="7">
        <v>0</v>
      </c>
      <c r="H542" s="7">
        <v>0</v>
      </c>
      <c r="I542" s="7">
        <v>93.25</v>
      </c>
      <c r="J542" s="7">
        <v>93.25</v>
      </c>
      <c r="K542" s="7">
        <f t="shared" si="48"/>
        <v>0</v>
      </c>
      <c r="L542" s="7">
        <f t="shared" si="49"/>
        <v>652.79700000000003</v>
      </c>
      <c r="M542" s="7">
        <f t="shared" si="50"/>
        <v>100</v>
      </c>
      <c r="N542" s="7">
        <f t="shared" si="51"/>
        <v>746.04700000000003</v>
      </c>
      <c r="O542" s="7">
        <f t="shared" si="52"/>
        <v>93.25</v>
      </c>
      <c r="P542" s="7">
        <f t="shared" si="53"/>
        <v>0</v>
      </c>
    </row>
    <row r="543" spans="1:16" ht="25.5">
      <c r="A543" s="8" t="s">
        <v>55</v>
      </c>
      <c r="B543" s="9" t="s">
        <v>56</v>
      </c>
      <c r="C543" s="10">
        <v>746.04700000000003</v>
      </c>
      <c r="D543" s="10">
        <v>746.04700000000003</v>
      </c>
      <c r="E543" s="10">
        <v>93.25</v>
      </c>
      <c r="F543" s="10">
        <v>93.25</v>
      </c>
      <c r="G543" s="10">
        <v>0</v>
      </c>
      <c r="H543" s="10">
        <v>0</v>
      </c>
      <c r="I543" s="10">
        <v>93.25</v>
      </c>
      <c r="J543" s="10">
        <v>93.25</v>
      </c>
      <c r="K543" s="10">
        <f t="shared" si="48"/>
        <v>0</v>
      </c>
      <c r="L543" s="10">
        <f t="shared" si="49"/>
        <v>652.79700000000003</v>
      </c>
      <c r="M543" s="10">
        <f t="shared" si="50"/>
        <v>100</v>
      </c>
      <c r="N543" s="10">
        <f t="shared" si="51"/>
        <v>746.04700000000003</v>
      </c>
      <c r="O543" s="10">
        <f t="shared" si="52"/>
        <v>93.25</v>
      </c>
      <c r="P543" s="10">
        <f t="shared" si="53"/>
        <v>0</v>
      </c>
    </row>
    <row r="544" spans="1:16">
      <c r="A544" s="5" t="s">
        <v>273</v>
      </c>
      <c r="B544" s="6" t="s">
        <v>274</v>
      </c>
      <c r="C544" s="7">
        <v>57.573</v>
      </c>
      <c r="D544" s="7">
        <v>57.573</v>
      </c>
      <c r="E544" s="7">
        <v>7.2</v>
      </c>
      <c r="F544" s="7">
        <v>7.2</v>
      </c>
      <c r="G544" s="7">
        <v>0</v>
      </c>
      <c r="H544" s="7">
        <v>0</v>
      </c>
      <c r="I544" s="7">
        <v>7.2</v>
      </c>
      <c r="J544" s="7">
        <v>7.2</v>
      </c>
      <c r="K544" s="7">
        <f t="shared" si="48"/>
        <v>0</v>
      </c>
      <c r="L544" s="7">
        <f t="shared" si="49"/>
        <v>50.372999999999998</v>
      </c>
      <c r="M544" s="7">
        <f t="shared" si="50"/>
        <v>100</v>
      </c>
      <c r="N544" s="7">
        <f t="shared" si="51"/>
        <v>57.573</v>
      </c>
      <c r="O544" s="7">
        <f t="shared" si="52"/>
        <v>7.2</v>
      </c>
      <c r="P544" s="7">
        <f t="shared" si="53"/>
        <v>0</v>
      </c>
    </row>
    <row r="545" spans="1:16" ht="25.5">
      <c r="A545" s="8" t="s">
        <v>55</v>
      </c>
      <c r="B545" s="9" t="s">
        <v>56</v>
      </c>
      <c r="C545" s="10">
        <v>57.573</v>
      </c>
      <c r="D545" s="10">
        <v>57.573</v>
      </c>
      <c r="E545" s="10">
        <v>7.2</v>
      </c>
      <c r="F545" s="10">
        <v>7.2</v>
      </c>
      <c r="G545" s="10">
        <v>0</v>
      </c>
      <c r="H545" s="10">
        <v>0</v>
      </c>
      <c r="I545" s="10">
        <v>7.2</v>
      </c>
      <c r="J545" s="10">
        <v>7.2</v>
      </c>
      <c r="K545" s="10">
        <f t="shared" si="48"/>
        <v>0</v>
      </c>
      <c r="L545" s="10">
        <f t="shared" si="49"/>
        <v>50.372999999999998</v>
      </c>
      <c r="M545" s="10">
        <f t="shared" si="50"/>
        <v>100</v>
      </c>
      <c r="N545" s="10">
        <f t="shared" si="51"/>
        <v>57.573</v>
      </c>
      <c r="O545" s="10">
        <f t="shared" si="52"/>
        <v>7.2</v>
      </c>
      <c r="P545" s="10">
        <f t="shared" si="53"/>
        <v>0</v>
      </c>
    </row>
    <row r="546" spans="1:16" ht="25.5">
      <c r="A546" s="5" t="s">
        <v>275</v>
      </c>
      <c r="B546" s="6" t="s">
        <v>258</v>
      </c>
      <c r="C546" s="7">
        <v>1133.787</v>
      </c>
      <c r="D546" s="7">
        <v>1133.787</v>
      </c>
      <c r="E546" s="7">
        <v>95.364999999999995</v>
      </c>
      <c r="F546" s="7">
        <v>24.485860000000002</v>
      </c>
      <c r="G546" s="7">
        <v>0</v>
      </c>
      <c r="H546" s="7">
        <v>27.20026</v>
      </c>
      <c r="I546" s="7">
        <v>0</v>
      </c>
      <c r="J546" s="7">
        <v>0</v>
      </c>
      <c r="K546" s="7">
        <f t="shared" si="48"/>
        <v>70.879139999999992</v>
      </c>
      <c r="L546" s="7">
        <f t="shared" si="49"/>
        <v>1109.30114</v>
      </c>
      <c r="M546" s="7">
        <f t="shared" si="50"/>
        <v>25.675939810202909</v>
      </c>
      <c r="N546" s="7">
        <f t="shared" si="51"/>
        <v>1106.58674</v>
      </c>
      <c r="O546" s="7">
        <f t="shared" si="52"/>
        <v>68.164739999999995</v>
      </c>
      <c r="P546" s="7">
        <f t="shared" si="53"/>
        <v>28.522267079117082</v>
      </c>
    </row>
    <row r="547" spans="1:16" ht="25.5">
      <c r="A547" s="8" t="s">
        <v>55</v>
      </c>
      <c r="B547" s="9" t="s">
        <v>56</v>
      </c>
      <c r="C547" s="10">
        <v>1133.787</v>
      </c>
      <c r="D547" s="10">
        <v>1133.787</v>
      </c>
      <c r="E547" s="10">
        <v>95.364999999999995</v>
      </c>
      <c r="F547" s="10">
        <v>24.485860000000002</v>
      </c>
      <c r="G547" s="10">
        <v>0</v>
      </c>
      <c r="H547" s="10">
        <v>27.20026</v>
      </c>
      <c r="I547" s="10">
        <v>0</v>
      </c>
      <c r="J547" s="10">
        <v>0</v>
      </c>
      <c r="K547" s="10">
        <f t="shared" si="48"/>
        <v>70.879139999999992</v>
      </c>
      <c r="L547" s="10">
        <f t="shared" si="49"/>
        <v>1109.30114</v>
      </c>
      <c r="M547" s="10">
        <f t="shared" si="50"/>
        <v>25.675939810202909</v>
      </c>
      <c r="N547" s="10">
        <f t="shared" si="51"/>
        <v>1106.58674</v>
      </c>
      <c r="O547" s="10">
        <f t="shared" si="52"/>
        <v>68.164739999999995</v>
      </c>
      <c r="P547" s="10">
        <f t="shared" si="53"/>
        <v>28.522267079117082</v>
      </c>
    </row>
    <row r="548" spans="1:16" ht="25.5">
      <c r="A548" s="5" t="s">
        <v>276</v>
      </c>
      <c r="B548" s="6" t="s">
        <v>277</v>
      </c>
      <c r="C548" s="7">
        <v>4200.9619999999995</v>
      </c>
      <c r="D548" s="7">
        <v>5300.9619999999995</v>
      </c>
      <c r="E548" s="7">
        <v>845.20300000000009</v>
      </c>
      <c r="F548" s="7">
        <v>69.639250000000004</v>
      </c>
      <c r="G548" s="7">
        <v>0</v>
      </c>
      <c r="H548" s="7">
        <v>51.966050000000003</v>
      </c>
      <c r="I548" s="7">
        <v>17.673200000000001</v>
      </c>
      <c r="J548" s="7">
        <v>247.17212000000001</v>
      </c>
      <c r="K548" s="7">
        <f t="shared" si="48"/>
        <v>775.56375000000003</v>
      </c>
      <c r="L548" s="7">
        <f t="shared" si="49"/>
        <v>5231.3227499999994</v>
      </c>
      <c r="M548" s="7">
        <f t="shared" si="50"/>
        <v>8.2393519663323485</v>
      </c>
      <c r="N548" s="7">
        <f t="shared" si="51"/>
        <v>5248.9959499999995</v>
      </c>
      <c r="O548" s="7">
        <f t="shared" si="52"/>
        <v>793.23695000000009</v>
      </c>
      <c r="P548" s="7">
        <f t="shared" si="53"/>
        <v>6.148351342813501</v>
      </c>
    </row>
    <row r="549" spans="1:16" ht="38.25">
      <c r="A549" s="5" t="s">
        <v>278</v>
      </c>
      <c r="B549" s="6" t="s">
        <v>46</v>
      </c>
      <c r="C549" s="7">
        <v>4200.9619999999995</v>
      </c>
      <c r="D549" s="7">
        <v>4200.9619999999995</v>
      </c>
      <c r="E549" s="7">
        <v>445.20300000000009</v>
      </c>
      <c r="F549" s="7">
        <v>69.639250000000004</v>
      </c>
      <c r="G549" s="7">
        <v>0</v>
      </c>
      <c r="H549" s="7">
        <v>51.966050000000003</v>
      </c>
      <c r="I549" s="7">
        <v>17.673200000000001</v>
      </c>
      <c r="J549" s="7">
        <v>77.342119999999994</v>
      </c>
      <c r="K549" s="7">
        <f t="shared" si="48"/>
        <v>375.56375000000008</v>
      </c>
      <c r="L549" s="7">
        <f t="shared" si="49"/>
        <v>4131.3227499999994</v>
      </c>
      <c r="M549" s="7">
        <f t="shared" si="50"/>
        <v>15.6421340377311</v>
      </c>
      <c r="N549" s="7">
        <f t="shared" si="51"/>
        <v>4148.9959499999995</v>
      </c>
      <c r="O549" s="7">
        <f t="shared" si="52"/>
        <v>393.23695000000009</v>
      </c>
      <c r="P549" s="7">
        <f t="shared" si="53"/>
        <v>11.672439314200487</v>
      </c>
    </row>
    <row r="550" spans="1:16">
      <c r="A550" s="8" t="s">
        <v>23</v>
      </c>
      <c r="B550" s="9" t="s">
        <v>24</v>
      </c>
      <c r="C550" s="10">
        <v>3073.5889999999999</v>
      </c>
      <c r="D550" s="10">
        <v>3073.5889999999999</v>
      </c>
      <c r="E550" s="10">
        <v>325.95300000000003</v>
      </c>
      <c r="F550" s="10">
        <v>42.566050000000004</v>
      </c>
      <c r="G550" s="10">
        <v>0</v>
      </c>
      <c r="H550" s="10">
        <v>42.566050000000004</v>
      </c>
      <c r="I550" s="10">
        <v>0</v>
      </c>
      <c r="J550" s="10">
        <v>47.369610000000002</v>
      </c>
      <c r="K550" s="10">
        <f t="shared" si="48"/>
        <v>283.38695000000001</v>
      </c>
      <c r="L550" s="10">
        <f t="shared" si="49"/>
        <v>3031.02295</v>
      </c>
      <c r="M550" s="10">
        <f t="shared" si="50"/>
        <v>13.058953284676011</v>
      </c>
      <c r="N550" s="10">
        <f t="shared" si="51"/>
        <v>3031.02295</v>
      </c>
      <c r="O550" s="10">
        <f t="shared" si="52"/>
        <v>283.38695000000001</v>
      </c>
      <c r="P550" s="10">
        <f t="shared" si="53"/>
        <v>13.058953284676011</v>
      </c>
    </row>
    <row r="551" spans="1:16">
      <c r="A551" s="8" t="s">
        <v>25</v>
      </c>
      <c r="B551" s="9" t="s">
        <v>26</v>
      </c>
      <c r="C551" s="10">
        <v>676.18899999999996</v>
      </c>
      <c r="D551" s="10">
        <v>676.18899999999996</v>
      </c>
      <c r="E551" s="10">
        <v>71.710000000000008</v>
      </c>
      <c r="F551" s="10">
        <v>9.4</v>
      </c>
      <c r="G551" s="10">
        <v>0</v>
      </c>
      <c r="H551" s="10">
        <v>9.4</v>
      </c>
      <c r="I551" s="10">
        <v>0</v>
      </c>
      <c r="J551" s="10">
        <v>10.42131</v>
      </c>
      <c r="K551" s="10">
        <f t="shared" si="48"/>
        <v>62.310000000000009</v>
      </c>
      <c r="L551" s="10">
        <f t="shared" si="49"/>
        <v>666.78899999999999</v>
      </c>
      <c r="M551" s="10">
        <f t="shared" si="50"/>
        <v>13.108353088830007</v>
      </c>
      <c r="N551" s="10">
        <f t="shared" si="51"/>
        <v>666.78899999999999</v>
      </c>
      <c r="O551" s="10">
        <f t="shared" si="52"/>
        <v>62.310000000000009</v>
      </c>
      <c r="P551" s="10">
        <f t="shared" si="53"/>
        <v>13.108353088830007</v>
      </c>
    </row>
    <row r="552" spans="1:16">
      <c r="A552" s="8" t="s">
        <v>27</v>
      </c>
      <c r="B552" s="9" t="s">
        <v>28</v>
      </c>
      <c r="C552" s="10">
        <v>133.81900000000002</v>
      </c>
      <c r="D552" s="10">
        <v>133.81900000000002</v>
      </c>
      <c r="E552" s="10">
        <v>2.92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2.92</v>
      </c>
      <c r="L552" s="10">
        <f t="shared" si="49"/>
        <v>133.81900000000002</v>
      </c>
      <c r="M552" s="10">
        <f t="shared" si="50"/>
        <v>0</v>
      </c>
      <c r="N552" s="10">
        <f t="shared" si="51"/>
        <v>133.81900000000002</v>
      </c>
      <c r="O552" s="10">
        <f t="shared" si="52"/>
        <v>2.92</v>
      </c>
      <c r="P552" s="10">
        <f t="shared" si="53"/>
        <v>0</v>
      </c>
    </row>
    <row r="553" spans="1:16">
      <c r="A553" s="8" t="s">
        <v>29</v>
      </c>
      <c r="B553" s="9" t="s">
        <v>30</v>
      </c>
      <c r="C553" s="10">
        <v>79.787000000000006</v>
      </c>
      <c r="D553" s="10">
        <v>79.132000000000005</v>
      </c>
      <c r="E553" s="10">
        <v>2.2979799999999999</v>
      </c>
      <c r="F553" s="10">
        <v>0</v>
      </c>
      <c r="G553" s="10">
        <v>0</v>
      </c>
      <c r="H553" s="10">
        <v>0</v>
      </c>
      <c r="I553" s="10">
        <v>0</v>
      </c>
      <c r="J553" s="10">
        <v>1.8780000000000001</v>
      </c>
      <c r="K553" s="10">
        <f t="shared" si="48"/>
        <v>2.2979799999999999</v>
      </c>
      <c r="L553" s="10">
        <f t="shared" si="49"/>
        <v>79.132000000000005</v>
      </c>
      <c r="M553" s="10">
        <f t="shared" si="50"/>
        <v>0</v>
      </c>
      <c r="N553" s="10">
        <f t="shared" si="51"/>
        <v>79.132000000000005</v>
      </c>
      <c r="O553" s="10">
        <f t="shared" si="52"/>
        <v>2.2979799999999999</v>
      </c>
      <c r="P553" s="10">
        <f t="shared" si="53"/>
        <v>0</v>
      </c>
    </row>
    <row r="554" spans="1:16">
      <c r="A554" s="8" t="s">
        <v>31</v>
      </c>
      <c r="B554" s="9" t="s">
        <v>32</v>
      </c>
      <c r="C554" s="10">
        <v>34.08</v>
      </c>
      <c r="D554" s="10">
        <v>34.08</v>
      </c>
      <c r="E554" s="10">
        <v>3.04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3.04</v>
      </c>
      <c r="L554" s="10">
        <f t="shared" si="49"/>
        <v>34.08</v>
      </c>
      <c r="M554" s="10">
        <f t="shared" si="50"/>
        <v>0</v>
      </c>
      <c r="N554" s="10">
        <f t="shared" si="51"/>
        <v>34.08</v>
      </c>
      <c r="O554" s="10">
        <f t="shared" si="52"/>
        <v>3.04</v>
      </c>
      <c r="P554" s="10">
        <f t="shared" si="53"/>
        <v>0</v>
      </c>
    </row>
    <row r="555" spans="1:16">
      <c r="A555" s="8" t="s">
        <v>82</v>
      </c>
      <c r="B555" s="9" t="s">
        <v>83</v>
      </c>
      <c r="C555" s="10">
        <v>0</v>
      </c>
      <c r="D555" s="10">
        <v>0.65500000000000014</v>
      </c>
      <c r="E555" s="10">
        <v>5.2020000000000004E-2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5.2020000000000004E-2</v>
      </c>
      <c r="L555" s="10">
        <f t="shared" si="49"/>
        <v>0.65500000000000014</v>
      </c>
      <c r="M555" s="10">
        <f t="shared" si="50"/>
        <v>0</v>
      </c>
      <c r="N555" s="10">
        <f t="shared" si="51"/>
        <v>0.65500000000000014</v>
      </c>
      <c r="O555" s="10">
        <f t="shared" si="52"/>
        <v>5.2020000000000004E-2</v>
      </c>
      <c r="P555" s="10">
        <f t="shared" si="53"/>
        <v>0</v>
      </c>
    </row>
    <row r="556" spans="1:16" ht="25.5">
      <c r="A556" s="8" t="s">
        <v>41</v>
      </c>
      <c r="B556" s="9" t="s">
        <v>42</v>
      </c>
      <c r="C556" s="10">
        <v>4</v>
      </c>
      <c r="D556" s="10">
        <v>4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4</v>
      </c>
      <c r="M556" s="10">
        <f t="shared" si="50"/>
        <v>0</v>
      </c>
      <c r="N556" s="10">
        <f t="shared" si="51"/>
        <v>4</v>
      </c>
      <c r="O556" s="10">
        <f t="shared" si="52"/>
        <v>0</v>
      </c>
      <c r="P556" s="10">
        <f t="shared" si="53"/>
        <v>0</v>
      </c>
    </row>
    <row r="557" spans="1:16">
      <c r="A557" s="8" t="s">
        <v>43</v>
      </c>
      <c r="B557" s="9" t="s">
        <v>44</v>
      </c>
      <c r="C557" s="10">
        <v>199.49799999999999</v>
      </c>
      <c r="D557" s="10">
        <v>199.49799999999999</v>
      </c>
      <c r="E557" s="10">
        <v>39.230000000000004</v>
      </c>
      <c r="F557" s="10">
        <v>17.673200000000001</v>
      </c>
      <c r="G557" s="10">
        <v>0</v>
      </c>
      <c r="H557" s="10">
        <v>0</v>
      </c>
      <c r="I557" s="10">
        <v>17.673200000000001</v>
      </c>
      <c r="J557" s="10">
        <v>17.673200000000001</v>
      </c>
      <c r="K557" s="10">
        <f t="shared" si="48"/>
        <v>21.556800000000003</v>
      </c>
      <c r="L557" s="10">
        <f t="shared" si="49"/>
        <v>181.82479999999998</v>
      </c>
      <c r="M557" s="10">
        <f t="shared" si="50"/>
        <v>45.05021667091512</v>
      </c>
      <c r="N557" s="10">
        <f t="shared" si="51"/>
        <v>199.49799999999999</v>
      </c>
      <c r="O557" s="10">
        <f t="shared" si="52"/>
        <v>39.230000000000004</v>
      </c>
      <c r="P557" s="10">
        <f t="shared" si="53"/>
        <v>0</v>
      </c>
    </row>
    <row r="558" spans="1:16">
      <c r="A558" s="5" t="s">
        <v>279</v>
      </c>
      <c r="B558" s="6" t="s">
        <v>77</v>
      </c>
      <c r="C558" s="7">
        <v>0</v>
      </c>
      <c r="D558" s="7">
        <v>270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119.88</v>
      </c>
      <c r="K558" s="7">
        <f t="shared" si="48"/>
        <v>0</v>
      </c>
      <c r="L558" s="7">
        <f t="shared" si="49"/>
        <v>270</v>
      </c>
      <c r="M558" s="7">
        <f t="shared" si="50"/>
        <v>0</v>
      </c>
      <c r="N558" s="7">
        <f t="shared" si="51"/>
        <v>270</v>
      </c>
      <c r="O558" s="7">
        <f t="shared" si="52"/>
        <v>0</v>
      </c>
      <c r="P558" s="7">
        <f t="shared" si="53"/>
        <v>0</v>
      </c>
    </row>
    <row r="559" spans="1:16">
      <c r="A559" s="8" t="s">
        <v>29</v>
      </c>
      <c r="B559" s="9" t="s">
        <v>30</v>
      </c>
      <c r="C559" s="10">
        <v>0</v>
      </c>
      <c r="D559" s="10">
        <v>270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119.88</v>
      </c>
      <c r="K559" s="10">
        <f t="shared" si="48"/>
        <v>0</v>
      </c>
      <c r="L559" s="10">
        <f t="shared" si="49"/>
        <v>270</v>
      </c>
      <c r="M559" s="10">
        <f t="shared" si="50"/>
        <v>0</v>
      </c>
      <c r="N559" s="10">
        <f t="shared" si="51"/>
        <v>270</v>
      </c>
      <c r="O559" s="10">
        <f t="shared" si="52"/>
        <v>0</v>
      </c>
      <c r="P559" s="10">
        <f t="shared" si="53"/>
        <v>0</v>
      </c>
    </row>
    <row r="560" spans="1:16" ht="51">
      <c r="A560" s="5" t="s">
        <v>280</v>
      </c>
      <c r="B560" s="6" t="s">
        <v>85</v>
      </c>
      <c r="C560" s="7">
        <v>0</v>
      </c>
      <c r="D560" s="7">
        <v>430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49.95</v>
      </c>
      <c r="K560" s="7">
        <f t="shared" si="48"/>
        <v>0</v>
      </c>
      <c r="L560" s="7">
        <f t="shared" si="49"/>
        <v>430</v>
      </c>
      <c r="M560" s="7">
        <f t="shared" si="50"/>
        <v>0</v>
      </c>
      <c r="N560" s="7">
        <f t="shared" si="51"/>
        <v>430</v>
      </c>
      <c r="O560" s="7">
        <f t="shared" si="52"/>
        <v>0</v>
      </c>
      <c r="P560" s="7">
        <f t="shared" si="53"/>
        <v>0</v>
      </c>
    </row>
    <row r="561" spans="1:16">
      <c r="A561" s="8" t="s">
        <v>29</v>
      </c>
      <c r="B561" s="9" t="s">
        <v>30</v>
      </c>
      <c r="C561" s="10">
        <v>0</v>
      </c>
      <c r="D561" s="10">
        <v>430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49.95</v>
      </c>
      <c r="K561" s="10">
        <f t="shared" si="48"/>
        <v>0</v>
      </c>
      <c r="L561" s="10">
        <f t="shared" si="49"/>
        <v>430</v>
      </c>
      <c r="M561" s="10">
        <f t="shared" si="50"/>
        <v>0</v>
      </c>
      <c r="N561" s="10">
        <f t="shared" si="51"/>
        <v>430</v>
      </c>
      <c r="O561" s="10">
        <f t="shared" si="52"/>
        <v>0</v>
      </c>
      <c r="P561" s="10">
        <f t="shared" si="53"/>
        <v>0</v>
      </c>
    </row>
    <row r="562" spans="1:16" ht="25.5">
      <c r="A562" s="5" t="s">
        <v>281</v>
      </c>
      <c r="B562" s="6" t="s">
        <v>89</v>
      </c>
      <c r="C562" s="7">
        <v>0</v>
      </c>
      <c r="D562" s="7">
        <v>400</v>
      </c>
      <c r="E562" s="7">
        <v>400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f t="shared" si="48"/>
        <v>400</v>
      </c>
      <c r="L562" s="7">
        <f t="shared" si="49"/>
        <v>400</v>
      </c>
      <c r="M562" s="7">
        <f t="shared" si="50"/>
        <v>0</v>
      </c>
      <c r="N562" s="7">
        <f t="shared" si="51"/>
        <v>400</v>
      </c>
      <c r="O562" s="7">
        <f t="shared" si="52"/>
        <v>400</v>
      </c>
      <c r="P562" s="7">
        <f t="shared" si="53"/>
        <v>0</v>
      </c>
    </row>
    <row r="563" spans="1:16">
      <c r="A563" s="8" t="s">
        <v>29</v>
      </c>
      <c r="B563" s="9" t="s">
        <v>30</v>
      </c>
      <c r="C563" s="10">
        <v>0</v>
      </c>
      <c r="D563" s="10">
        <v>400</v>
      </c>
      <c r="E563" s="10">
        <v>400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400</v>
      </c>
      <c r="L563" s="10">
        <f t="shared" si="49"/>
        <v>400</v>
      </c>
      <c r="M563" s="10">
        <f t="shared" si="50"/>
        <v>0</v>
      </c>
      <c r="N563" s="10">
        <f t="shared" si="51"/>
        <v>400</v>
      </c>
      <c r="O563" s="10">
        <f t="shared" si="52"/>
        <v>400</v>
      </c>
      <c r="P563" s="10">
        <f t="shared" si="53"/>
        <v>0</v>
      </c>
    </row>
    <row r="564" spans="1:16" ht="25.5">
      <c r="A564" s="5" t="s">
        <v>282</v>
      </c>
      <c r="B564" s="6" t="s">
        <v>283</v>
      </c>
      <c r="C564" s="7">
        <v>12102.734</v>
      </c>
      <c r="D564" s="7">
        <v>12217.734</v>
      </c>
      <c r="E564" s="7">
        <v>1701.1560000000002</v>
      </c>
      <c r="F564" s="7">
        <v>337.91570000000002</v>
      </c>
      <c r="G564" s="7">
        <v>0</v>
      </c>
      <c r="H564" s="7">
        <v>345.93761000000001</v>
      </c>
      <c r="I564" s="7">
        <v>2.6855100000000003</v>
      </c>
      <c r="J564" s="7">
        <v>12.446589999999999</v>
      </c>
      <c r="K564" s="7">
        <f t="shared" si="48"/>
        <v>1363.2403000000002</v>
      </c>
      <c r="L564" s="7">
        <f t="shared" si="49"/>
        <v>11879.818300000001</v>
      </c>
      <c r="M564" s="7">
        <f t="shared" si="50"/>
        <v>19.863886674708255</v>
      </c>
      <c r="N564" s="7">
        <f t="shared" si="51"/>
        <v>11871.79639</v>
      </c>
      <c r="O564" s="7">
        <f t="shared" si="52"/>
        <v>1355.2183900000002</v>
      </c>
      <c r="P564" s="7">
        <f t="shared" si="53"/>
        <v>20.335443075179466</v>
      </c>
    </row>
    <row r="565" spans="1:16" ht="38.25">
      <c r="A565" s="5" t="s">
        <v>284</v>
      </c>
      <c r="B565" s="6" t="s">
        <v>46</v>
      </c>
      <c r="C565" s="7">
        <v>10423.734</v>
      </c>
      <c r="D565" s="7">
        <v>10423.734</v>
      </c>
      <c r="E565" s="7">
        <v>1477.1560000000002</v>
      </c>
      <c r="F565" s="7">
        <v>337.91570000000002</v>
      </c>
      <c r="G565" s="7">
        <v>0</v>
      </c>
      <c r="H565" s="7">
        <v>345.93761000000001</v>
      </c>
      <c r="I565" s="7">
        <v>2.6855100000000003</v>
      </c>
      <c r="J565" s="7">
        <v>12.446589999999999</v>
      </c>
      <c r="K565" s="7">
        <f t="shared" si="48"/>
        <v>1139.2403000000002</v>
      </c>
      <c r="L565" s="7">
        <f t="shared" si="49"/>
        <v>10085.818300000001</v>
      </c>
      <c r="M565" s="7">
        <f t="shared" si="50"/>
        <v>22.876101102388642</v>
      </c>
      <c r="N565" s="7">
        <f t="shared" si="51"/>
        <v>10077.79639</v>
      </c>
      <c r="O565" s="7">
        <f t="shared" si="52"/>
        <v>1131.2183900000002</v>
      </c>
      <c r="P565" s="7">
        <f t="shared" si="53"/>
        <v>23.419165612839805</v>
      </c>
    </row>
    <row r="566" spans="1:16">
      <c r="A566" s="8" t="s">
        <v>23</v>
      </c>
      <c r="B566" s="9" t="s">
        <v>24</v>
      </c>
      <c r="C566" s="10">
        <v>8132.0610000000006</v>
      </c>
      <c r="D566" s="10">
        <v>8132.0610000000006</v>
      </c>
      <c r="E566" s="10">
        <v>1187.096</v>
      </c>
      <c r="F566" s="10">
        <v>275.92</v>
      </c>
      <c r="G566" s="10">
        <v>0</v>
      </c>
      <c r="H566" s="10">
        <v>275.92</v>
      </c>
      <c r="I566" s="10">
        <v>0</v>
      </c>
      <c r="J566" s="10">
        <v>0</v>
      </c>
      <c r="K566" s="10">
        <f t="shared" si="48"/>
        <v>911.17599999999993</v>
      </c>
      <c r="L566" s="10">
        <f t="shared" si="49"/>
        <v>7856.1410000000005</v>
      </c>
      <c r="M566" s="10">
        <f t="shared" si="50"/>
        <v>23.243276028223498</v>
      </c>
      <c r="N566" s="10">
        <f t="shared" si="51"/>
        <v>7856.1410000000005</v>
      </c>
      <c r="O566" s="10">
        <f t="shared" si="52"/>
        <v>911.17599999999993</v>
      </c>
      <c r="P566" s="10">
        <f t="shared" si="53"/>
        <v>23.243276028223498</v>
      </c>
    </row>
    <row r="567" spans="1:16">
      <c r="A567" s="8" t="s">
        <v>25</v>
      </c>
      <c r="B567" s="9" t="s">
        <v>26</v>
      </c>
      <c r="C567" s="10">
        <v>1742.807</v>
      </c>
      <c r="D567" s="10">
        <v>1742.807</v>
      </c>
      <c r="E567" s="10">
        <v>256.80700000000002</v>
      </c>
      <c r="F567" s="10">
        <v>60.702400000000004</v>
      </c>
      <c r="G567" s="10">
        <v>0</v>
      </c>
      <c r="H567" s="10">
        <v>60.702400000000004</v>
      </c>
      <c r="I567" s="10">
        <v>0</v>
      </c>
      <c r="J567" s="10">
        <v>0</v>
      </c>
      <c r="K567" s="10">
        <f t="shared" si="48"/>
        <v>196.1046</v>
      </c>
      <c r="L567" s="10">
        <f t="shared" si="49"/>
        <v>1682.1046000000001</v>
      </c>
      <c r="M567" s="10">
        <f t="shared" si="50"/>
        <v>23.637361909916784</v>
      </c>
      <c r="N567" s="10">
        <f t="shared" si="51"/>
        <v>1682.1046000000001</v>
      </c>
      <c r="O567" s="10">
        <f t="shared" si="52"/>
        <v>196.1046</v>
      </c>
      <c r="P567" s="10">
        <f t="shared" si="53"/>
        <v>23.637361909916784</v>
      </c>
    </row>
    <row r="568" spans="1:16">
      <c r="A568" s="8" t="s">
        <v>27</v>
      </c>
      <c r="B568" s="9" t="s">
        <v>28</v>
      </c>
      <c r="C568" s="10">
        <v>120</v>
      </c>
      <c r="D568" s="10">
        <v>120</v>
      </c>
      <c r="E568" s="10">
        <v>10</v>
      </c>
      <c r="F568" s="10">
        <v>0</v>
      </c>
      <c r="G568" s="10">
        <v>0</v>
      </c>
      <c r="H568" s="10">
        <v>0</v>
      </c>
      <c r="I568" s="10">
        <v>0</v>
      </c>
      <c r="J568" s="10">
        <v>2.085</v>
      </c>
      <c r="K568" s="10">
        <f t="shared" si="48"/>
        <v>10</v>
      </c>
      <c r="L568" s="10">
        <f t="shared" si="49"/>
        <v>120</v>
      </c>
      <c r="M568" s="10">
        <f t="shared" si="50"/>
        <v>0</v>
      </c>
      <c r="N568" s="10">
        <f t="shared" si="51"/>
        <v>120</v>
      </c>
      <c r="O568" s="10">
        <f t="shared" si="52"/>
        <v>10</v>
      </c>
      <c r="P568" s="10">
        <f t="shared" si="53"/>
        <v>0</v>
      </c>
    </row>
    <row r="569" spans="1:16">
      <c r="A569" s="8" t="s">
        <v>29</v>
      </c>
      <c r="B569" s="9" t="s">
        <v>30</v>
      </c>
      <c r="C569" s="10">
        <v>191.31800000000001</v>
      </c>
      <c r="D569" s="10">
        <v>191.31800000000001</v>
      </c>
      <c r="E569" s="10">
        <v>15</v>
      </c>
      <c r="F569" s="10">
        <v>1.2932999999999999</v>
      </c>
      <c r="G569" s="10">
        <v>0</v>
      </c>
      <c r="H569" s="10">
        <v>8.2515999999999998</v>
      </c>
      <c r="I569" s="10">
        <v>0</v>
      </c>
      <c r="J569" s="10">
        <v>8.0398599999999991</v>
      </c>
      <c r="K569" s="10">
        <f t="shared" si="48"/>
        <v>13.7067</v>
      </c>
      <c r="L569" s="10">
        <f t="shared" si="49"/>
        <v>190.02470000000002</v>
      </c>
      <c r="M569" s="10">
        <f t="shared" si="50"/>
        <v>8.6219999999999999</v>
      </c>
      <c r="N569" s="10">
        <f t="shared" si="51"/>
        <v>183.06640000000002</v>
      </c>
      <c r="O569" s="10">
        <f t="shared" si="52"/>
        <v>6.7484000000000002</v>
      </c>
      <c r="P569" s="10">
        <f t="shared" si="53"/>
        <v>55.010666666666665</v>
      </c>
    </row>
    <row r="570" spans="1:16">
      <c r="A570" s="8" t="s">
        <v>31</v>
      </c>
      <c r="B570" s="9" t="s">
        <v>32</v>
      </c>
      <c r="C570" s="10">
        <v>2.5</v>
      </c>
      <c r="D570" s="10">
        <v>2.5</v>
      </c>
      <c r="E570" s="10">
        <v>0.25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0.25</v>
      </c>
      <c r="L570" s="10">
        <f t="shared" si="49"/>
        <v>2.5</v>
      </c>
      <c r="M570" s="10">
        <f t="shared" si="50"/>
        <v>0</v>
      </c>
      <c r="N570" s="10">
        <f t="shared" si="51"/>
        <v>2.5</v>
      </c>
      <c r="O570" s="10">
        <f t="shared" si="52"/>
        <v>0.25</v>
      </c>
      <c r="P570" s="10">
        <f t="shared" si="53"/>
        <v>0</v>
      </c>
    </row>
    <row r="571" spans="1:16">
      <c r="A571" s="8" t="s">
        <v>33</v>
      </c>
      <c r="B571" s="9" t="s">
        <v>34</v>
      </c>
      <c r="C571" s="10">
        <v>135.97300000000001</v>
      </c>
      <c r="D571" s="10">
        <v>135.97300000000001</v>
      </c>
      <c r="E571" s="10">
        <v>0</v>
      </c>
      <c r="F571" s="10">
        <v>0</v>
      </c>
      <c r="G571" s="10">
        <v>0</v>
      </c>
      <c r="H571" s="10">
        <v>0</v>
      </c>
      <c r="I571" s="10">
        <v>2.3217300000000001</v>
      </c>
      <c r="J571" s="10">
        <v>2.3217300000000001</v>
      </c>
      <c r="K571" s="10">
        <f t="shared" si="48"/>
        <v>0</v>
      </c>
      <c r="L571" s="10">
        <f t="shared" si="49"/>
        <v>135.97300000000001</v>
      </c>
      <c r="M571" s="10">
        <f t="shared" si="50"/>
        <v>0</v>
      </c>
      <c r="N571" s="10">
        <f t="shared" si="51"/>
        <v>135.97300000000001</v>
      </c>
      <c r="O571" s="10">
        <f t="shared" si="52"/>
        <v>0</v>
      </c>
      <c r="P571" s="10">
        <f t="shared" si="53"/>
        <v>0</v>
      </c>
    </row>
    <row r="572" spans="1:16">
      <c r="A572" s="8" t="s">
        <v>35</v>
      </c>
      <c r="B572" s="9" t="s">
        <v>36</v>
      </c>
      <c r="C572" s="10">
        <v>2.6720000000000002</v>
      </c>
      <c r="D572" s="10">
        <v>2.6720000000000002</v>
      </c>
      <c r="E572" s="10">
        <v>0.22</v>
      </c>
      <c r="F572" s="10">
        <v>0</v>
      </c>
      <c r="G572" s="10">
        <v>0</v>
      </c>
      <c r="H572" s="10">
        <v>0</v>
      </c>
      <c r="I572" s="10">
        <v>8.5239999999999996E-2</v>
      </c>
      <c r="J572" s="10">
        <v>0</v>
      </c>
      <c r="K572" s="10">
        <f t="shared" si="48"/>
        <v>0.22</v>
      </c>
      <c r="L572" s="10">
        <f t="shared" si="49"/>
        <v>2.6720000000000002</v>
      </c>
      <c r="M572" s="10">
        <f t="shared" si="50"/>
        <v>0</v>
      </c>
      <c r="N572" s="10">
        <f t="shared" si="51"/>
        <v>2.6720000000000002</v>
      </c>
      <c r="O572" s="10">
        <f t="shared" si="52"/>
        <v>0.22</v>
      </c>
      <c r="P572" s="10">
        <f t="shared" si="53"/>
        <v>0</v>
      </c>
    </row>
    <row r="573" spans="1:16">
      <c r="A573" s="8" t="s">
        <v>37</v>
      </c>
      <c r="B573" s="9" t="s">
        <v>38</v>
      </c>
      <c r="C573" s="10">
        <v>81.403000000000006</v>
      </c>
      <c r="D573" s="10">
        <v>81.403000000000006</v>
      </c>
      <c r="E573" s="10">
        <v>6.7</v>
      </c>
      <c r="F573" s="10">
        <v>0</v>
      </c>
      <c r="G573" s="10">
        <v>0</v>
      </c>
      <c r="H573" s="10">
        <v>0</v>
      </c>
      <c r="I573" s="10">
        <v>0.27854000000000001</v>
      </c>
      <c r="J573" s="10">
        <v>0</v>
      </c>
      <c r="K573" s="10">
        <f t="shared" si="48"/>
        <v>6.7</v>
      </c>
      <c r="L573" s="10">
        <f t="shared" si="49"/>
        <v>81.403000000000006</v>
      </c>
      <c r="M573" s="10">
        <f t="shared" si="50"/>
        <v>0</v>
      </c>
      <c r="N573" s="10">
        <f t="shared" si="51"/>
        <v>81.403000000000006</v>
      </c>
      <c r="O573" s="10">
        <f t="shared" si="52"/>
        <v>6.7</v>
      </c>
      <c r="P573" s="10">
        <f t="shared" si="53"/>
        <v>0</v>
      </c>
    </row>
    <row r="574" spans="1:16" ht="25.5">
      <c r="A574" s="8" t="s">
        <v>41</v>
      </c>
      <c r="B574" s="9" t="s">
        <v>42</v>
      </c>
      <c r="C574" s="10">
        <v>2</v>
      </c>
      <c r="D574" s="10">
        <v>2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2</v>
      </c>
      <c r="M574" s="10">
        <f t="shared" si="50"/>
        <v>0</v>
      </c>
      <c r="N574" s="10">
        <f t="shared" si="51"/>
        <v>2</v>
      </c>
      <c r="O574" s="10">
        <f t="shared" si="52"/>
        <v>0</v>
      </c>
      <c r="P574" s="10">
        <f t="shared" si="53"/>
        <v>0</v>
      </c>
    </row>
    <row r="575" spans="1:16">
      <c r="A575" s="8" t="s">
        <v>43</v>
      </c>
      <c r="B575" s="9" t="s">
        <v>44</v>
      </c>
      <c r="C575" s="10">
        <v>13</v>
      </c>
      <c r="D575" s="10">
        <v>13</v>
      </c>
      <c r="E575" s="10">
        <v>1.083</v>
      </c>
      <c r="F575" s="10">
        <v>0</v>
      </c>
      <c r="G575" s="10">
        <v>0</v>
      </c>
      <c r="H575" s="10">
        <v>1.0636099999999999</v>
      </c>
      <c r="I575" s="10">
        <v>0</v>
      </c>
      <c r="J575" s="10">
        <v>0</v>
      </c>
      <c r="K575" s="10">
        <f t="shared" si="48"/>
        <v>1.083</v>
      </c>
      <c r="L575" s="10">
        <f t="shared" si="49"/>
        <v>13</v>
      </c>
      <c r="M575" s="10">
        <f t="shared" si="50"/>
        <v>0</v>
      </c>
      <c r="N575" s="10">
        <f t="shared" si="51"/>
        <v>11.936389999999999</v>
      </c>
      <c r="O575" s="10">
        <f t="shared" si="52"/>
        <v>1.9390000000000018E-2</v>
      </c>
      <c r="P575" s="10">
        <f t="shared" si="53"/>
        <v>98.209602954755297</v>
      </c>
    </row>
    <row r="576" spans="1:16">
      <c r="A576" s="5" t="s">
        <v>285</v>
      </c>
      <c r="B576" s="6" t="s">
        <v>214</v>
      </c>
      <c r="C576" s="7">
        <v>250</v>
      </c>
      <c r="D576" s="7">
        <v>250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f t="shared" si="48"/>
        <v>0</v>
      </c>
      <c r="L576" s="7">
        <f t="shared" si="49"/>
        <v>250</v>
      </c>
      <c r="M576" s="7">
        <f t="shared" si="50"/>
        <v>0</v>
      </c>
      <c r="N576" s="7">
        <f t="shared" si="51"/>
        <v>250</v>
      </c>
      <c r="O576" s="7">
        <f t="shared" si="52"/>
        <v>0</v>
      </c>
      <c r="P576" s="7">
        <f t="shared" si="53"/>
        <v>0</v>
      </c>
    </row>
    <row r="577" spans="1:16">
      <c r="A577" s="8" t="s">
        <v>27</v>
      </c>
      <c r="B577" s="9" t="s">
        <v>28</v>
      </c>
      <c r="C577" s="10">
        <v>30</v>
      </c>
      <c r="D577" s="10">
        <v>30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30</v>
      </c>
      <c r="M577" s="10">
        <f t="shared" si="50"/>
        <v>0</v>
      </c>
      <c r="N577" s="10">
        <f t="shared" si="51"/>
        <v>30</v>
      </c>
      <c r="O577" s="10">
        <f t="shared" si="52"/>
        <v>0</v>
      </c>
      <c r="P577" s="10">
        <f t="shared" si="53"/>
        <v>0</v>
      </c>
    </row>
    <row r="578" spans="1:16">
      <c r="A578" s="8" t="s">
        <v>29</v>
      </c>
      <c r="B578" s="9" t="s">
        <v>30</v>
      </c>
      <c r="C578" s="10">
        <v>220</v>
      </c>
      <c r="D578" s="10">
        <v>220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220</v>
      </c>
      <c r="M578" s="10">
        <f t="shared" si="50"/>
        <v>0</v>
      </c>
      <c r="N578" s="10">
        <f t="shared" si="51"/>
        <v>220</v>
      </c>
      <c r="O578" s="10">
        <f t="shared" si="52"/>
        <v>0</v>
      </c>
      <c r="P578" s="10">
        <f t="shared" si="53"/>
        <v>0</v>
      </c>
    </row>
    <row r="579" spans="1:16">
      <c r="A579" s="5" t="s">
        <v>286</v>
      </c>
      <c r="B579" s="6" t="s">
        <v>70</v>
      </c>
      <c r="C579" s="7">
        <v>1429</v>
      </c>
      <c r="D579" s="7">
        <v>1544</v>
      </c>
      <c r="E579" s="7">
        <v>224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224</v>
      </c>
      <c r="L579" s="7">
        <f t="shared" si="49"/>
        <v>1544</v>
      </c>
      <c r="M579" s="7">
        <f t="shared" si="50"/>
        <v>0</v>
      </c>
      <c r="N579" s="7">
        <f t="shared" si="51"/>
        <v>1544</v>
      </c>
      <c r="O579" s="7">
        <f t="shared" si="52"/>
        <v>224</v>
      </c>
      <c r="P579" s="7">
        <f t="shared" si="53"/>
        <v>0</v>
      </c>
    </row>
    <row r="580" spans="1:16">
      <c r="A580" s="8" t="s">
        <v>29</v>
      </c>
      <c r="B580" s="9" t="s">
        <v>30</v>
      </c>
      <c r="C580" s="10">
        <v>589</v>
      </c>
      <c r="D580" s="10">
        <v>589</v>
      </c>
      <c r="E580" s="10">
        <v>59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59</v>
      </c>
      <c r="L580" s="10">
        <f t="shared" si="49"/>
        <v>589</v>
      </c>
      <c r="M580" s="10">
        <f t="shared" si="50"/>
        <v>0</v>
      </c>
      <c r="N580" s="10">
        <f t="shared" si="51"/>
        <v>589</v>
      </c>
      <c r="O580" s="10">
        <f t="shared" si="52"/>
        <v>59</v>
      </c>
      <c r="P580" s="10">
        <f t="shared" si="53"/>
        <v>0</v>
      </c>
    </row>
    <row r="581" spans="1:16" ht="25.5">
      <c r="A581" s="8" t="s">
        <v>287</v>
      </c>
      <c r="B581" s="9" t="s">
        <v>288</v>
      </c>
      <c r="C581" s="10">
        <v>640</v>
      </c>
      <c r="D581" s="10">
        <v>640</v>
      </c>
      <c r="E581" s="10">
        <v>50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50</v>
      </c>
      <c r="L581" s="10">
        <f t="shared" si="49"/>
        <v>640</v>
      </c>
      <c r="M581" s="10">
        <f t="shared" si="50"/>
        <v>0</v>
      </c>
      <c r="N581" s="10">
        <f t="shared" si="51"/>
        <v>640</v>
      </c>
      <c r="O581" s="10">
        <f t="shared" si="52"/>
        <v>50</v>
      </c>
      <c r="P581" s="10">
        <f t="shared" si="53"/>
        <v>0</v>
      </c>
    </row>
    <row r="582" spans="1:16" ht="25.5">
      <c r="A582" s="8" t="s">
        <v>55</v>
      </c>
      <c r="B582" s="9" t="s">
        <v>56</v>
      </c>
      <c r="C582" s="10">
        <v>0</v>
      </c>
      <c r="D582" s="10">
        <v>115</v>
      </c>
      <c r="E582" s="10">
        <v>115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115</v>
      </c>
      <c r="L582" s="10">
        <f t="shared" ref="L582:L645" si="55">D582-F582</f>
        <v>115</v>
      </c>
      <c r="M582" s="10">
        <f t="shared" ref="M582:M645" si="56">IF(E582=0,0,(F582/E582)*100)</f>
        <v>0</v>
      </c>
      <c r="N582" s="10">
        <f t="shared" ref="N582:N645" si="57">D582-H582</f>
        <v>115</v>
      </c>
      <c r="O582" s="10">
        <f t="shared" ref="O582:O645" si="58">E582-H582</f>
        <v>115</v>
      </c>
      <c r="P582" s="10">
        <f t="shared" ref="P582:P645" si="59">IF(E582=0,0,(H582/E582)*100)</f>
        <v>0</v>
      </c>
    </row>
    <row r="583" spans="1:16">
      <c r="A583" s="8" t="s">
        <v>86</v>
      </c>
      <c r="B583" s="9" t="s">
        <v>87</v>
      </c>
      <c r="C583" s="10">
        <v>200</v>
      </c>
      <c r="D583" s="10">
        <v>200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0</v>
      </c>
      <c r="L583" s="10">
        <f t="shared" si="55"/>
        <v>200</v>
      </c>
      <c r="M583" s="10">
        <f t="shared" si="56"/>
        <v>0</v>
      </c>
      <c r="N583" s="10">
        <f t="shared" si="57"/>
        <v>200</v>
      </c>
      <c r="O583" s="10">
        <f t="shared" si="58"/>
        <v>0</v>
      </c>
      <c r="P583" s="10">
        <f t="shared" si="59"/>
        <v>0</v>
      </c>
    </row>
    <row r="584" spans="1:16">
      <c r="A584" s="5" t="s">
        <v>289</v>
      </c>
      <c r="B584" s="6" t="s">
        <v>290</v>
      </c>
      <c r="C584" s="7">
        <v>144137.95699999999</v>
      </c>
      <c r="D584" s="7">
        <v>145231.3915</v>
      </c>
      <c r="E584" s="7">
        <v>15944.22</v>
      </c>
      <c r="F584" s="7">
        <v>1158.4337</v>
      </c>
      <c r="G584" s="7">
        <v>8.9999999999999992E-5</v>
      </c>
      <c r="H584" s="7">
        <v>1509.16291</v>
      </c>
      <c r="I584" s="7">
        <v>929.81618000000003</v>
      </c>
      <c r="J584" s="7">
        <v>2526.1027600000002</v>
      </c>
      <c r="K584" s="7">
        <f t="shared" si="54"/>
        <v>14785.7863</v>
      </c>
      <c r="L584" s="7">
        <f t="shared" si="55"/>
        <v>144072.9578</v>
      </c>
      <c r="M584" s="7">
        <f t="shared" si="56"/>
        <v>7.265540114223211</v>
      </c>
      <c r="N584" s="7">
        <f t="shared" si="57"/>
        <v>143722.22858999998</v>
      </c>
      <c r="O584" s="7">
        <f t="shared" si="58"/>
        <v>14435.057089999998</v>
      </c>
      <c r="P584" s="7">
        <f t="shared" si="59"/>
        <v>9.4652664727405931</v>
      </c>
    </row>
    <row r="585" spans="1:16" ht="38.25">
      <c r="A585" s="5" t="s">
        <v>291</v>
      </c>
      <c r="B585" s="6" t="s">
        <v>46</v>
      </c>
      <c r="C585" s="7">
        <v>2244.5940000000001</v>
      </c>
      <c r="D585" s="7">
        <v>2443.0609999999997</v>
      </c>
      <c r="E585" s="7">
        <v>215.86999999999998</v>
      </c>
      <c r="F585" s="7">
        <v>76.543000000000006</v>
      </c>
      <c r="G585" s="7">
        <v>0</v>
      </c>
      <c r="H585" s="7">
        <v>76.543000000000006</v>
      </c>
      <c r="I585" s="7">
        <v>0</v>
      </c>
      <c r="J585" s="7">
        <v>2.8575400000000002</v>
      </c>
      <c r="K585" s="7">
        <f t="shared" si="54"/>
        <v>139.32699999999997</v>
      </c>
      <c r="L585" s="7">
        <f t="shared" si="55"/>
        <v>2366.5179999999996</v>
      </c>
      <c r="M585" s="7">
        <f t="shared" si="56"/>
        <v>35.457914485570022</v>
      </c>
      <c r="N585" s="7">
        <f t="shared" si="57"/>
        <v>2366.5179999999996</v>
      </c>
      <c r="O585" s="7">
        <f t="shared" si="58"/>
        <v>139.32699999999997</v>
      </c>
      <c r="P585" s="7">
        <f t="shared" si="59"/>
        <v>35.457914485570022</v>
      </c>
    </row>
    <row r="586" spans="1:16">
      <c r="A586" s="8" t="s">
        <v>23</v>
      </c>
      <c r="B586" s="9" t="s">
        <v>24</v>
      </c>
      <c r="C586" s="10">
        <v>1727.683</v>
      </c>
      <c r="D586" s="10">
        <v>1892.77</v>
      </c>
      <c r="E586" s="10">
        <v>168.136</v>
      </c>
      <c r="F586" s="10">
        <v>62.74</v>
      </c>
      <c r="G586" s="10">
        <v>0</v>
      </c>
      <c r="H586" s="10">
        <v>62.74</v>
      </c>
      <c r="I586" s="10">
        <v>0</v>
      </c>
      <c r="J586" s="10">
        <v>0</v>
      </c>
      <c r="K586" s="10">
        <f t="shared" si="54"/>
        <v>105.39599999999999</v>
      </c>
      <c r="L586" s="10">
        <f t="shared" si="55"/>
        <v>1830.03</v>
      </c>
      <c r="M586" s="10">
        <f t="shared" si="56"/>
        <v>37.315030689441883</v>
      </c>
      <c r="N586" s="10">
        <f t="shared" si="57"/>
        <v>1830.03</v>
      </c>
      <c r="O586" s="10">
        <f t="shared" si="58"/>
        <v>105.39599999999999</v>
      </c>
      <c r="P586" s="10">
        <f t="shared" si="59"/>
        <v>37.315030689441883</v>
      </c>
    </row>
    <row r="587" spans="1:16">
      <c r="A587" s="8" t="s">
        <v>25</v>
      </c>
      <c r="B587" s="9" t="s">
        <v>26</v>
      </c>
      <c r="C587" s="10">
        <v>380.09000000000003</v>
      </c>
      <c r="D587" s="10">
        <v>413.47</v>
      </c>
      <c r="E587" s="10">
        <v>36.338000000000001</v>
      </c>
      <c r="F587" s="10">
        <v>13.803000000000001</v>
      </c>
      <c r="G587" s="10">
        <v>0</v>
      </c>
      <c r="H587" s="10">
        <v>13.803000000000001</v>
      </c>
      <c r="I587" s="10">
        <v>0</v>
      </c>
      <c r="J587" s="10">
        <v>0</v>
      </c>
      <c r="K587" s="10">
        <f t="shared" si="54"/>
        <v>22.535</v>
      </c>
      <c r="L587" s="10">
        <f t="shared" si="55"/>
        <v>399.66700000000003</v>
      </c>
      <c r="M587" s="10">
        <f t="shared" si="56"/>
        <v>37.98502944575926</v>
      </c>
      <c r="N587" s="10">
        <f t="shared" si="57"/>
        <v>399.66700000000003</v>
      </c>
      <c r="O587" s="10">
        <f t="shared" si="58"/>
        <v>22.535</v>
      </c>
      <c r="P587" s="10">
        <f t="shared" si="59"/>
        <v>37.98502944575926</v>
      </c>
    </row>
    <row r="588" spans="1:16">
      <c r="A588" s="8" t="s">
        <v>27</v>
      </c>
      <c r="B588" s="9" t="s">
        <v>28</v>
      </c>
      <c r="C588" s="10">
        <v>57.639000000000003</v>
      </c>
      <c r="D588" s="10">
        <v>57.639000000000003</v>
      </c>
      <c r="E588" s="10">
        <v>4.8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4.8</v>
      </c>
      <c r="L588" s="10">
        <f t="shared" si="55"/>
        <v>57.639000000000003</v>
      </c>
      <c r="M588" s="10">
        <f t="shared" si="56"/>
        <v>0</v>
      </c>
      <c r="N588" s="10">
        <f t="shared" si="57"/>
        <v>57.639000000000003</v>
      </c>
      <c r="O588" s="10">
        <f t="shared" si="58"/>
        <v>4.8</v>
      </c>
      <c r="P588" s="10">
        <f t="shared" si="59"/>
        <v>0</v>
      </c>
    </row>
    <row r="589" spans="1:16">
      <c r="A589" s="8" t="s">
        <v>29</v>
      </c>
      <c r="B589" s="9" t="s">
        <v>30</v>
      </c>
      <c r="C589" s="10">
        <v>77.430000000000007</v>
      </c>
      <c r="D589" s="10">
        <v>77.430000000000007</v>
      </c>
      <c r="E589" s="10">
        <v>6.45</v>
      </c>
      <c r="F589" s="10">
        <v>0</v>
      </c>
      <c r="G589" s="10">
        <v>0</v>
      </c>
      <c r="H589" s="10">
        <v>0</v>
      </c>
      <c r="I589" s="10">
        <v>0</v>
      </c>
      <c r="J589" s="10">
        <v>2.2975400000000001</v>
      </c>
      <c r="K589" s="10">
        <f t="shared" si="54"/>
        <v>6.45</v>
      </c>
      <c r="L589" s="10">
        <f t="shared" si="55"/>
        <v>77.430000000000007</v>
      </c>
      <c r="M589" s="10">
        <f t="shared" si="56"/>
        <v>0</v>
      </c>
      <c r="N589" s="10">
        <f t="shared" si="57"/>
        <v>77.430000000000007</v>
      </c>
      <c r="O589" s="10">
        <f t="shared" si="58"/>
        <v>6.45</v>
      </c>
      <c r="P589" s="10">
        <f t="shared" si="59"/>
        <v>0</v>
      </c>
    </row>
    <row r="590" spans="1:16">
      <c r="A590" s="8" t="s">
        <v>31</v>
      </c>
      <c r="B590" s="9" t="s">
        <v>32</v>
      </c>
      <c r="C590" s="10">
        <v>1.752</v>
      </c>
      <c r="D590" s="10">
        <v>1.752</v>
      </c>
      <c r="E590" s="10">
        <v>0.14599999999999999</v>
      </c>
      <c r="F590" s="10">
        <v>0</v>
      </c>
      <c r="G590" s="10">
        <v>0</v>
      </c>
      <c r="H590" s="10">
        <v>0</v>
      </c>
      <c r="I590" s="10">
        <v>0</v>
      </c>
      <c r="J590" s="10">
        <v>0.56000000000000005</v>
      </c>
      <c r="K590" s="10">
        <f t="shared" si="54"/>
        <v>0.14599999999999999</v>
      </c>
      <c r="L590" s="10">
        <f t="shared" si="55"/>
        <v>1.752</v>
      </c>
      <c r="M590" s="10">
        <f t="shared" si="56"/>
        <v>0</v>
      </c>
      <c r="N590" s="10">
        <f t="shared" si="57"/>
        <v>1.752</v>
      </c>
      <c r="O590" s="10">
        <f t="shared" si="58"/>
        <v>0.14599999999999999</v>
      </c>
      <c r="P590" s="10">
        <f t="shared" si="59"/>
        <v>0</v>
      </c>
    </row>
    <row r="591" spans="1:16">
      <c r="A591" s="5" t="s">
        <v>292</v>
      </c>
      <c r="B591" s="6" t="s">
        <v>50</v>
      </c>
      <c r="C591" s="7">
        <v>0</v>
      </c>
      <c r="D591" s="7">
        <v>33.6175</v>
      </c>
      <c r="E591" s="7">
        <v>0</v>
      </c>
      <c r="F591" s="7">
        <v>2.8815</v>
      </c>
      <c r="G591" s="7">
        <v>0</v>
      </c>
      <c r="H591" s="7">
        <v>0</v>
      </c>
      <c r="I591" s="7">
        <v>2.8815</v>
      </c>
      <c r="J591" s="7">
        <v>2.8815</v>
      </c>
      <c r="K591" s="7">
        <f t="shared" si="54"/>
        <v>-2.8815</v>
      </c>
      <c r="L591" s="7">
        <f t="shared" si="55"/>
        <v>30.736000000000001</v>
      </c>
      <c r="M591" s="7">
        <f t="shared" si="56"/>
        <v>0</v>
      </c>
      <c r="N591" s="7">
        <f t="shared" si="57"/>
        <v>33.6175</v>
      </c>
      <c r="O591" s="7">
        <f t="shared" si="58"/>
        <v>0</v>
      </c>
      <c r="P591" s="7">
        <f t="shared" si="59"/>
        <v>0</v>
      </c>
    </row>
    <row r="592" spans="1:16">
      <c r="A592" s="8" t="s">
        <v>43</v>
      </c>
      <c r="B592" s="9" t="s">
        <v>44</v>
      </c>
      <c r="C592" s="10">
        <v>0</v>
      </c>
      <c r="D592" s="10">
        <v>33.6175</v>
      </c>
      <c r="E592" s="10">
        <v>0</v>
      </c>
      <c r="F592" s="10">
        <v>2.8815</v>
      </c>
      <c r="G592" s="10">
        <v>0</v>
      </c>
      <c r="H592" s="10">
        <v>0</v>
      </c>
      <c r="I592" s="10">
        <v>2.8815</v>
      </c>
      <c r="J592" s="10">
        <v>2.8815</v>
      </c>
      <c r="K592" s="10">
        <f t="shared" si="54"/>
        <v>-2.8815</v>
      </c>
      <c r="L592" s="10">
        <f t="shared" si="55"/>
        <v>30.736000000000001</v>
      </c>
      <c r="M592" s="10">
        <f t="shared" si="56"/>
        <v>0</v>
      </c>
      <c r="N592" s="10">
        <f t="shared" si="57"/>
        <v>33.6175</v>
      </c>
      <c r="O592" s="10">
        <f t="shared" si="58"/>
        <v>0</v>
      </c>
      <c r="P592" s="10">
        <f t="shared" si="59"/>
        <v>0</v>
      </c>
    </row>
    <row r="593" spans="1:16" ht="25.5">
      <c r="A593" s="5" t="s">
        <v>293</v>
      </c>
      <c r="B593" s="6" t="s">
        <v>294</v>
      </c>
      <c r="C593" s="7">
        <v>500</v>
      </c>
      <c r="D593" s="7">
        <v>500</v>
      </c>
      <c r="E593" s="7">
        <v>0</v>
      </c>
      <c r="F593" s="7">
        <v>152.07452000000001</v>
      </c>
      <c r="G593" s="7">
        <v>0</v>
      </c>
      <c r="H593" s="7">
        <v>152.07452000000001</v>
      </c>
      <c r="I593" s="7">
        <v>0</v>
      </c>
      <c r="J593" s="7">
        <v>0</v>
      </c>
      <c r="K593" s="7">
        <f t="shared" si="54"/>
        <v>-152.07452000000001</v>
      </c>
      <c r="L593" s="7">
        <f t="shared" si="55"/>
        <v>347.92547999999999</v>
      </c>
      <c r="M593" s="7">
        <f t="shared" si="56"/>
        <v>0</v>
      </c>
      <c r="N593" s="7">
        <f t="shared" si="57"/>
        <v>347.92547999999999</v>
      </c>
      <c r="O593" s="7">
        <f t="shared" si="58"/>
        <v>-152.07452000000001</v>
      </c>
      <c r="P593" s="7">
        <f t="shared" si="59"/>
        <v>0</v>
      </c>
    </row>
    <row r="594" spans="1:16" ht="25.5">
      <c r="A594" s="8" t="s">
        <v>55</v>
      </c>
      <c r="B594" s="9" t="s">
        <v>56</v>
      </c>
      <c r="C594" s="10">
        <v>500</v>
      </c>
      <c r="D594" s="10">
        <v>500</v>
      </c>
      <c r="E594" s="10">
        <v>0</v>
      </c>
      <c r="F594" s="10">
        <v>152.07452000000001</v>
      </c>
      <c r="G594" s="10">
        <v>0</v>
      </c>
      <c r="H594" s="10">
        <v>152.07452000000001</v>
      </c>
      <c r="I594" s="10">
        <v>0</v>
      </c>
      <c r="J594" s="10">
        <v>0</v>
      </c>
      <c r="K594" s="10">
        <f t="shared" si="54"/>
        <v>-152.07452000000001</v>
      </c>
      <c r="L594" s="10">
        <f t="shared" si="55"/>
        <v>347.92547999999999</v>
      </c>
      <c r="M594" s="10">
        <f t="shared" si="56"/>
        <v>0</v>
      </c>
      <c r="N594" s="10">
        <f t="shared" si="57"/>
        <v>347.92547999999999</v>
      </c>
      <c r="O594" s="10">
        <f t="shared" si="58"/>
        <v>-152.07452000000001</v>
      </c>
      <c r="P594" s="10">
        <f t="shared" si="59"/>
        <v>0</v>
      </c>
    </row>
    <row r="595" spans="1:16">
      <c r="A595" s="5" t="s">
        <v>295</v>
      </c>
      <c r="B595" s="6" t="s">
        <v>60</v>
      </c>
      <c r="C595" s="7">
        <v>86198</v>
      </c>
      <c r="D595" s="7">
        <v>86769.35</v>
      </c>
      <c r="E595" s="7">
        <v>7550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7550</v>
      </c>
      <c r="L595" s="7">
        <f t="shared" si="55"/>
        <v>86769.35</v>
      </c>
      <c r="M595" s="7">
        <f t="shared" si="56"/>
        <v>0</v>
      </c>
      <c r="N595" s="7">
        <f t="shared" si="57"/>
        <v>86769.35</v>
      </c>
      <c r="O595" s="7">
        <f t="shared" si="58"/>
        <v>7550</v>
      </c>
      <c r="P595" s="7">
        <f t="shared" si="59"/>
        <v>0</v>
      </c>
    </row>
    <row r="596" spans="1:16" ht="25.5">
      <c r="A596" s="8" t="s">
        <v>55</v>
      </c>
      <c r="B596" s="9" t="s">
        <v>56</v>
      </c>
      <c r="C596" s="10">
        <v>86198</v>
      </c>
      <c r="D596" s="10">
        <v>86769.35</v>
      </c>
      <c r="E596" s="10">
        <v>7550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7550</v>
      </c>
      <c r="L596" s="10">
        <f t="shared" si="55"/>
        <v>86769.35</v>
      </c>
      <c r="M596" s="10">
        <f t="shared" si="56"/>
        <v>0</v>
      </c>
      <c r="N596" s="10">
        <f t="shared" si="57"/>
        <v>86769.35</v>
      </c>
      <c r="O596" s="10">
        <f t="shared" si="58"/>
        <v>7550</v>
      </c>
      <c r="P596" s="10">
        <f t="shared" si="59"/>
        <v>0</v>
      </c>
    </row>
    <row r="597" spans="1:16" ht="25.5">
      <c r="A597" s="5" t="s">
        <v>296</v>
      </c>
      <c r="B597" s="6" t="s">
        <v>297</v>
      </c>
      <c r="C597" s="7">
        <v>7716.6979999999994</v>
      </c>
      <c r="D597" s="7">
        <v>8006.6979999999994</v>
      </c>
      <c r="E597" s="7">
        <v>1248.3500000000001</v>
      </c>
      <c r="F597" s="7">
        <v>124.21856</v>
      </c>
      <c r="G597" s="7">
        <v>0</v>
      </c>
      <c r="H597" s="7">
        <v>193.03</v>
      </c>
      <c r="I597" s="7">
        <v>124.21856</v>
      </c>
      <c r="J597" s="7">
        <v>298.19509000000005</v>
      </c>
      <c r="K597" s="7">
        <f t="shared" si="54"/>
        <v>1124.1314400000001</v>
      </c>
      <c r="L597" s="7">
        <f t="shared" si="55"/>
        <v>7882.4794399999992</v>
      </c>
      <c r="M597" s="7">
        <f t="shared" si="56"/>
        <v>9.9506196178956206</v>
      </c>
      <c r="N597" s="7">
        <f t="shared" si="57"/>
        <v>7813.6679999999997</v>
      </c>
      <c r="O597" s="7">
        <f t="shared" si="58"/>
        <v>1055.3200000000002</v>
      </c>
      <c r="P597" s="7">
        <f t="shared" si="59"/>
        <v>15.462810910401728</v>
      </c>
    </row>
    <row r="598" spans="1:16" ht="25.5">
      <c r="A598" s="8" t="s">
        <v>55</v>
      </c>
      <c r="B598" s="9" t="s">
        <v>56</v>
      </c>
      <c r="C598" s="10">
        <v>7668.2979999999998</v>
      </c>
      <c r="D598" s="10">
        <v>7958.2979999999998</v>
      </c>
      <c r="E598" s="10">
        <v>1248.3500000000001</v>
      </c>
      <c r="F598" s="10">
        <v>124.21856</v>
      </c>
      <c r="G598" s="10">
        <v>0</v>
      </c>
      <c r="H598" s="10">
        <v>193.03</v>
      </c>
      <c r="I598" s="10">
        <v>124.21856</v>
      </c>
      <c r="J598" s="10">
        <v>298.19509000000005</v>
      </c>
      <c r="K598" s="10">
        <f t="shared" si="54"/>
        <v>1124.1314400000001</v>
      </c>
      <c r="L598" s="10">
        <f t="shared" si="55"/>
        <v>7834.0794399999995</v>
      </c>
      <c r="M598" s="10">
        <f t="shared" si="56"/>
        <v>9.9506196178956206</v>
      </c>
      <c r="N598" s="10">
        <f t="shared" si="57"/>
        <v>7765.268</v>
      </c>
      <c r="O598" s="10">
        <f t="shared" si="58"/>
        <v>1055.3200000000002</v>
      </c>
      <c r="P598" s="10">
        <f t="shared" si="59"/>
        <v>15.462810910401728</v>
      </c>
    </row>
    <row r="599" spans="1:16">
      <c r="A599" s="8" t="s">
        <v>43</v>
      </c>
      <c r="B599" s="9" t="s">
        <v>44</v>
      </c>
      <c r="C599" s="10">
        <v>48.4</v>
      </c>
      <c r="D599" s="10">
        <v>48.4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48.4</v>
      </c>
      <c r="M599" s="10">
        <f t="shared" si="56"/>
        <v>0</v>
      </c>
      <c r="N599" s="10">
        <f t="shared" si="57"/>
        <v>48.4</v>
      </c>
      <c r="O599" s="10">
        <f t="shared" si="58"/>
        <v>0</v>
      </c>
      <c r="P599" s="10">
        <f t="shared" si="59"/>
        <v>0</v>
      </c>
    </row>
    <row r="600" spans="1:16" ht="25.5">
      <c r="A600" s="5" t="s">
        <v>298</v>
      </c>
      <c r="B600" s="6" t="s">
        <v>299</v>
      </c>
      <c r="C600" s="7">
        <v>47478.665000000001</v>
      </c>
      <c r="D600" s="7">
        <v>47478.665000000001</v>
      </c>
      <c r="E600" s="7">
        <v>6930</v>
      </c>
      <c r="F600" s="7">
        <v>802.71612000000005</v>
      </c>
      <c r="G600" s="7">
        <v>8.9999999999999992E-5</v>
      </c>
      <c r="H600" s="7">
        <v>1087.51539</v>
      </c>
      <c r="I600" s="7">
        <v>802.71612000000005</v>
      </c>
      <c r="J600" s="7">
        <v>2222.1686300000001</v>
      </c>
      <c r="K600" s="7">
        <f t="shared" si="54"/>
        <v>6127.28388</v>
      </c>
      <c r="L600" s="7">
        <f t="shared" si="55"/>
        <v>46675.948880000004</v>
      </c>
      <c r="M600" s="7">
        <f t="shared" si="56"/>
        <v>11.583205194805196</v>
      </c>
      <c r="N600" s="7">
        <f t="shared" si="57"/>
        <v>46391.14961</v>
      </c>
      <c r="O600" s="7">
        <f t="shared" si="58"/>
        <v>5842.4846099999995</v>
      </c>
      <c r="P600" s="7">
        <f t="shared" si="59"/>
        <v>15.692862770562771</v>
      </c>
    </row>
    <row r="601" spans="1:16" ht="25.5">
      <c r="A601" s="8" t="s">
        <v>55</v>
      </c>
      <c r="B601" s="9" t="s">
        <v>56</v>
      </c>
      <c r="C601" s="10">
        <v>47478.665000000001</v>
      </c>
      <c r="D601" s="10">
        <v>47478.665000000001</v>
      </c>
      <c r="E601" s="10">
        <v>6930</v>
      </c>
      <c r="F601" s="10">
        <v>802.71612000000005</v>
      </c>
      <c r="G601" s="10">
        <v>8.9999999999999992E-5</v>
      </c>
      <c r="H601" s="10">
        <v>1087.51539</v>
      </c>
      <c r="I601" s="10">
        <v>802.71612000000005</v>
      </c>
      <c r="J601" s="10">
        <v>2222.1686300000001</v>
      </c>
      <c r="K601" s="10">
        <f t="shared" si="54"/>
        <v>6127.28388</v>
      </c>
      <c r="L601" s="10">
        <f t="shared" si="55"/>
        <v>46675.948880000004</v>
      </c>
      <c r="M601" s="10">
        <f t="shared" si="56"/>
        <v>11.583205194805196</v>
      </c>
      <c r="N601" s="10">
        <f t="shared" si="57"/>
        <v>46391.14961</v>
      </c>
      <c r="O601" s="10">
        <f t="shared" si="58"/>
        <v>5842.4846099999995</v>
      </c>
      <c r="P601" s="10">
        <f t="shared" si="59"/>
        <v>15.692862770562771</v>
      </c>
    </row>
    <row r="602" spans="1:16" ht="25.5">
      <c r="A602" s="5" t="s">
        <v>300</v>
      </c>
      <c r="B602" s="6" t="s">
        <v>301</v>
      </c>
      <c r="C602" s="7">
        <v>5693.9870000000001</v>
      </c>
      <c r="D602" s="7">
        <v>5693.9870000000001</v>
      </c>
      <c r="E602" s="7">
        <v>687.23599999999999</v>
      </c>
      <c r="F602" s="7">
        <v>75.70675</v>
      </c>
      <c r="G602" s="7">
        <v>0</v>
      </c>
      <c r="H602" s="7">
        <v>75.70675</v>
      </c>
      <c r="I602" s="7">
        <v>0</v>
      </c>
      <c r="J602" s="7">
        <v>22.39</v>
      </c>
      <c r="K602" s="7">
        <f t="shared" si="54"/>
        <v>611.52925000000005</v>
      </c>
      <c r="L602" s="7">
        <f t="shared" si="55"/>
        <v>5618.2802499999998</v>
      </c>
      <c r="M602" s="7">
        <f t="shared" si="56"/>
        <v>11.016121099593153</v>
      </c>
      <c r="N602" s="7">
        <f t="shared" si="57"/>
        <v>5618.2802499999998</v>
      </c>
      <c r="O602" s="7">
        <f t="shared" si="58"/>
        <v>611.52925000000005</v>
      </c>
      <c r="P602" s="7">
        <f t="shared" si="59"/>
        <v>11.016121099593153</v>
      </c>
    </row>
    <row r="603" spans="1:16" ht="38.25">
      <c r="A603" s="5" t="s">
        <v>302</v>
      </c>
      <c r="B603" s="6" t="s">
        <v>46</v>
      </c>
      <c r="C603" s="7">
        <v>1816.0949999999998</v>
      </c>
      <c r="D603" s="7">
        <v>1799.0229999999999</v>
      </c>
      <c r="E603" s="7">
        <v>138.5</v>
      </c>
      <c r="F603" s="7">
        <v>54.321850000000005</v>
      </c>
      <c r="G603" s="7">
        <v>0</v>
      </c>
      <c r="H603" s="7">
        <v>54.321850000000005</v>
      </c>
      <c r="I603" s="7">
        <v>0</v>
      </c>
      <c r="J603" s="7">
        <v>21.3</v>
      </c>
      <c r="K603" s="7">
        <f t="shared" si="54"/>
        <v>84.178149999999988</v>
      </c>
      <c r="L603" s="7">
        <f t="shared" si="55"/>
        <v>1744.7011499999999</v>
      </c>
      <c r="M603" s="7">
        <f t="shared" si="56"/>
        <v>39.221552346570398</v>
      </c>
      <c r="N603" s="7">
        <f t="shared" si="57"/>
        <v>1744.7011499999999</v>
      </c>
      <c r="O603" s="7">
        <f t="shared" si="58"/>
        <v>84.178149999999988</v>
      </c>
      <c r="P603" s="7">
        <f t="shared" si="59"/>
        <v>39.221552346570398</v>
      </c>
    </row>
    <row r="604" spans="1:16">
      <c r="A604" s="8" t="s">
        <v>23</v>
      </c>
      <c r="B604" s="9" t="s">
        <v>24</v>
      </c>
      <c r="C604" s="10">
        <v>1206.8520000000001</v>
      </c>
      <c r="D604" s="10">
        <v>1280.548</v>
      </c>
      <c r="E604" s="10">
        <v>110.5</v>
      </c>
      <c r="F604" s="10">
        <v>45.876050000000006</v>
      </c>
      <c r="G604" s="10">
        <v>0</v>
      </c>
      <c r="H604" s="10">
        <v>45.876050000000006</v>
      </c>
      <c r="I604" s="10">
        <v>0</v>
      </c>
      <c r="J604" s="10">
        <v>0</v>
      </c>
      <c r="K604" s="10">
        <f t="shared" si="54"/>
        <v>64.623949999999994</v>
      </c>
      <c r="L604" s="10">
        <f t="shared" si="55"/>
        <v>1234.6719499999999</v>
      </c>
      <c r="M604" s="10">
        <f t="shared" si="56"/>
        <v>41.516787330316745</v>
      </c>
      <c r="N604" s="10">
        <f t="shared" si="57"/>
        <v>1234.6719499999999</v>
      </c>
      <c r="O604" s="10">
        <f t="shared" si="58"/>
        <v>64.623949999999994</v>
      </c>
      <c r="P604" s="10">
        <f t="shared" si="59"/>
        <v>41.516787330316745</v>
      </c>
    </row>
    <row r="605" spans="1:16">
      <c r="A605" s="8" t="s">
        <v>25</v>
      </c>
      <c r="B605" s="9" t="s">
        <v>26</v>
      </c>
      <c r="C605" s="10">
        <v>195.8</v>
      </c>
      <c r="D605" s="10">
        <v>209.887</v>
      </c>
      <c r="E605" s="10">
        <v>18.3</v>
      </c>
      <c r="F605" s="10">
        <v>8.4458000000000002</v>
      </c>
      <c r="G605" s="10">
        <v>0</v>
      </c>
      <c r="H605" s="10">
        <v>8.4458000000000002</v>
      </c>
      <c r="I605" s="10">
        <v>0</v>
      </c>
      <c r="J605" s="10">
        <v>0</v>
      </c>
      <c r="K605" s="10">
        <f t="shared" si="54"/>
        <v>9.8542000000000005</v>
      </c>
      <c r="L605" s="10">
        <f t="shared" si="55"/>
        <v>201.44120000000001</v>
      </c>
      <c r="M605" s="10">
        <f t="shared" si="56"/>
        <v>46.15191256830601</v>
      </c>
      <c r="N605" s="10">
        <f t="shared" si="57"/>
        <v>201.44120000000001</v>
      </c>
      <c r="O605" s="10">
        <f t="shared" si="58"/>
        <v>9.8542000000000005</v>
      </c>
      <c r="P605" s="10">
        <f t="shared" si="59"/>
        <v>46.15191256830601</v>
      </c>
    </row>
    <row r="606" spans="1:16">
      <c r="A606" s="8" t="s">
        <v>27</v>
      </c>
      <c r="B606" s="9" t="s">
        <v>28</v>
      </c>
      <c r="C606" s="10">
        <v>157.69400000000002</v>
      </c>
      <c r="D606" s="10">
        <v>69.911000000000001</v>
      </c>
      <c r="E606" s="10">
        <v>4.9000000000000004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4.9000000000000004</v>
      </c>
      <c r="L606" s="10">
        <f t="shared" si="55"/>
        <v>69.911000000000001</v>
      </c>
      <c r="M606" s="10">
        <f t="shared" si="56"/>
        <v>0</v>
      </c>
      <c r="N606" s="10">
        <f t="shared" si="57"/>
        <v>69.911000000000001</v>
      </c>
      <c r="O606" s="10">
        <f t="shared" si="58"/>
        <v>4.9000000000000004</v>
      </c>
      <c r="P606" s="10">
        <f t="shared" si="59"/>
        <v>0</v>
      </c>
    </row>
    <row r="607" spans="1:16">
      <c r="A607" s="8" t="s">
        <v>29</v>
      </c>
      <c r="B607" s="9" t="s">
        <v>30</v>
      </c>
      <c r="C607" s="10">
        <v>106.453</v>
      </c>
      <c r="D607" s="10">
        <v>89.381</v>
      </c>
      <c r="E607" s="10">
        <v>3.7</v>
      </c>
      <c r="F607" s="10">
        <v>0</v>
      </c>
      <c r="G607" s="10">
        <v>0</v>
      </c>
      <c r="H607" s="10">
        <v>0</v>
      </c>
      <c r="I607" s="10">
        <v>0</v>
      </c>
      <c r="J607" s="10">
        <v>21.3</v>
      </c>
      <c r="K607" s="10">
        <f t="shared" si="54"/>
        <v>3.7</v>
      </c>
      <c r="L607" s="10">
        <f t="shared" si="55"/>
        <v>89.381</v>
      </c>
      <c r="M607" s="10">
        <f t="shared" si="56"/>
        <v>0</v>
      </c>
      <c r="N607" s="10">
        <f t="shared" si="57"/>
        <v>89.381</v>
      </c>
      <c r="O607" s="10">
        <f t="shared" si="58"/>
        <v>3.7</v>
      </c>
      <c r="P607" s="10">
        <f t="shared" si="59"/>
        <v>0</v>
      </c>
    </row>
    <row r="608" spans="1:16">
      <c r="A608" s="8" t="s">
        <v>37</v>
      </c>
      <c r="B608" s="9" t="s">
        <v>38</v>
      </c>
      <c r="C608" s="10">
        <v>12.716000000000001</v>
      </c>
      <c r="D608" s="10">
        <v>12.716000000000001</v>
      </c>
      <c r="E608" s="10">
        <v>1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1</v>
      </c>
      <c r="L608" s="10">
        <f t="shared" si="55"/>
        <v>12.716000000000001</v>
      </c>
      <c r="M608" s="10">
        <f t="shared" si="56"/>
        <v>0</v>
      </c>
      <c r="N608" s="10">
        <f t="shared" si="57"/>
        <v>12.716000000000001</v>
      </c>
      <c r="O608" s="10">
        <f t="shared" si="58"/>
        <v>1</v>
      </c>
      <c r="P608" s="10">
        <f t="shared" si="59"/>
        <v>0</v>
      </c>
    </row>
    <row r="609" spans="1:16">
      <c r="A609" s="8" t="s">
        <v>39</v>
      </c>
      <c r="B609" s="9" t="s">
        <v>40</v>
      </c>
      <c r="C609" s="10">
        <v>136.08000000000001</v>
      </c>
      <c r="D609" s="10">
        <v>136.08000000000001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</v>
      </c>
      <c r="L609" s="10">
        <f t="shared" si="55"/>
        <v>136.08000000000001</v>
      </c>
      <c r="M609" s="10">
        <f t="shared" si="56"/>
        <v>0</v>
      </c>
      <c r="N609" s="10">
        <f t="shared" si="57"/>
        <v>136.08000000000001</v>
      </c>
      <c r="O609" s="10">
        <f t="shared" si="58"/>
        <v>0</v>
      </c>
      <c r="P609" s="10">
        <f t="shared" si="59"/>
        <v>0</v>
      </c>
    </row>
    <row r="610" spans="1:16">
      <c r="A610" s="8" t="s">
        <v>43</v>
      </c>
      <c r="B610" s="9" t="s">
        <v>44</v>
      </c>
      <c r="C610" s="10">
        <v>0.5</v>
      </c>
      <c r="D610" s="10">
        <v>0.5</v>
      </c>
      <c r="E610" s="10">
        <v>0.1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0.1</v>
      </c>
      <c r="L610" s="10">
        <f t="shared" si="55"/>
        <v>0.5</v>
      </c>
      <c r="M610" s="10">
        <f t="shared" si="56"/>
        <v>0</v>
      </c>
      <c r="N610" s="10">
        <f t="shared" si="57"/>
        <v>0.5</v>
      </c>
      <c r="O610" s="10">
        <f t="shared" si="58"/>
        <v>0.1</v>
      </c>
      <c r="P610" s="10">
        <f t="shared" si="59"/>
        <v>0</v>
      </c>
    </row>
    <row r="611" spans="1:16">
      <c r="A611" s="5" t="s">
        <v>303</v>
      </c>
      <c r="B611" s="6" t="s">
        <v>50</v>
      </c>
      <c r="C611" s="7">
        <v>168.7</v>
      </c>
      <c r="D611" s="7">
        <v>168.7</v>
      </c>
      <c r="E611" s="7">
        <v>22.024999999999999</v>
      </c>
      <c r="F611" s="7">
        <v>4.28</v>
      </c>
      <c r="G611" s="7">
        <v>0</v>
      </c>
      <c r="H611" s="7">
        <v>4.28</v>
      </c>
      <c r="I611" s="7">
        <v>0</v>
      </c>
      <c r="J611" s="7">
        <v>0</v>
      </c>
      <c r="K611" s="7">
        <f t="shared" si="54"/>
        <v>17.744999999999997</v>
      </c>
      <c r="L611" s="7">
        <f t="shared" si="55"/>
        <v>164.42</v>
      </c>
      <c r="M611" s="7">
        <f t="shared" si="56"/>
        <v>19.432463110102159</v>
      </c>
      <c r="N611" s="7">
        <f t="shared" si="57"/>
        <v>164.42</v>
      </c>
      <c r="O611" s="7">
        <f t="shared" si="58"/>
        <v>17.744999999999997</v>
      </c>
      <c r="P611" s="7">
        <f t="shared" si="59"/>
        <v>19.432463110102159</v>
      </c>
    </row>
    <row r="612" spans="1:16">
      <c r="A612" s="8" t="s">
        <v>27</v>
      </c>
      <c r="B612" s="9" t="s">
        <v>28</v>
      </c>
      <c r="C612" s="10">
        <v>25.7</v>
      </c>
      <c r="D612" s="10">
        <v>25.7</v>
      </c>
      <c r="E612" s="10">
        <v>2.1419999999999999</v>
      </c>
      <c r="F612" s="10">
        <v>4.28</v>
      </c>
      <c r="G612" s="10">
        <v>0</v>
      </c>
      <c r="H612" s="10">
        <v>4.28</v>
      </c>
      <c r="I612" s="10">
        <v>0</v>
      </c>
      <c r="J612" s="10">
        <v>0</v>
      </c>
      <c r="K612" s="10">
        <f t="shared" si="54"/>
        <v>-2.1380000000000003</v>
      </c>
      <c r="L612" s="10">
        <f t="shared" si="55"/>
        <v>21.419999999999998</v>
      </c>
      <c r="M612" s="10">
        <f t="shared" si="56"/>
        <v>199.81325863678808</v>
      </c>
      <c r="N612" s="10">
        <f t="shared" si="57"/>
        <v>21.419999999999998</v>
      </c>
      <c r="O612" s="10">
        <f t="shared" si="58"/>
        <v>-2.1380000000000003</v>
      </c>
      <c r="P612" s="10">
        <f t="shared" si="59"/>
        <v>199.81325863678808</v>
      </c>
    </row>
    <row r="613" spans="1:16">
      <c r="A613" s="8" t="s">
        <v>86</v>
      </c>
      <c r="B613" s="9" t="s">
        <v>87</v>
      </c>
      <c r="C613" s="10">
        <v>142.6</v>
      </c>
      <c r="D613" s="10">
        <v>142.6</v>
      </c>
      <c r="E613" s="10">
        <v>19.882999999999999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19.882999999999999</v>
      </c>
      <c r="L613" s="10">
        <f t="shared" si="55"/>
        <v>142.6</v>
      </c>
      <c r="M613" s="10">
        <f t="shared" si="56"/>
        <v>0</v>
      </c>
      <c r="N613" s="10">
        <f t="shared" si="57"/>
        <v>142.6</v>
      </c>
      <c r="O613" s="10">
        <f t="shared" si="58"/>
        <v>19.882999999999999</v>
      </c>
      <c r="P613" s="10">
        <f t="shared" si="59"/>
        <v>0</v>
      </c>
    </row>
    <row r="614" spans="1:16">
      <c r="A614" s="8" t="s">
        <v>43</v>
      </c>
      <c r="B614" s="9" t="s">
        <v>44</v>
      </c>
      <c r="C614" s="10">
        <v>0.4</v>
      </c>
      <c r="D614" s="10">
        <v>0.4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0.4</v>
      </c>
      <c r="M614" s="10">
        <f t="shared" si="56"/>
        <v>0</v>
      </c>
      <c r="N614" s="10">
        <f t="shared" si="57"/>
        <v>0.4</v>
      </c>
      <c r="O614" s="10">
        <f t="shared" si="58"/>
        <v>0</v>
      </c>
      <c r="P614" s="10">
        <f t="shared" si="59"/>
        <v>0</v>
      </c>
    </row>
    <row r="615" spans="1:16" ht="51">
      <c r="A615" s="5" t="s">
        <v>304</v>
      </c>
      <c r="B615" s="6" t="s">
        <v>232</v>
      </c>
      <c r="C615" s="7">
        <v>199</v>
      </c>
      <c r="D615" s="7">
        <v>199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f t="shared" si="54"/>
        <v>0</v>
      </c>
      <c r="L615" s="7">
        <f t="shared" si="55"/>
        <v>199</v>
      </c>
      <c r="M615" s="7">
        <f t="shared" si="56"/>
        <v>0</v>
      </c>
      <c r="N615" s="7">
        <f t="shared" si="57"/>
        <v>199</v>
      </c>
      <c r="O615" s="7">
        <f t="shared" si="58"/>
        <v>0</v>
      </c>
      <c r="P615" s="7">
        <f t="shared" si="59"/>
        <v>0</v>
      </c>
    </row>
    <row r="616" spans="1:16">
      <c r="A616" s="8" t="s">
        <v>86</v>
      </c>
      <c r="B616" s="9" t="s">
        <v>87</v>
      </c>
      <c r="C616" s="10">
        <v>199</v>
      </c>
      <c r="D616" s="10">
        <v>199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0</v>
      </c>
      <c r="L616" s="10">
        <f t="shared" si="55"/>
        <v>199</v>
      </c>
      <c r="M616" s="10">
        <f t="shared" si="56"/>
        <v>0</v>
      </c>
      <c r="N616" s="10">
        <f t="shared" si="57"/>
        <v>199</v>
      </c>
      <c r="O616" s="10">
        <f t="shared" si="58"/>
        <v>0</v>
      </c>
      <c r="P616" s="10">
        <f t="shared" si="59"/>
        <v>0</v>
      </c>
    </row>
    <row r="617" spans="1:16" ht="51">
      <c r="A617" s="5" t="s">
        <v>305</v>
      </c>
      <c r="B617" s="6" t="s">
        <v>190</v>
      </c>
      <c r="C617" s="7">
        <v>9</v>
      </c>
      <c r="D617" s="7">
        <v>9</v>
      </c>
      <c r="E617" s="7">
        <v>8.3000000000000004E-2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f t="shared" si="54"/>
        <v>8.3000000000000004E-2</v>
      </c>
      <c r="L617" s="7">
        <f t="shared" si="55"/>
        <v>9</v>
      </c>
      <c r="M617" s="7">
        <f t="shared" si="56"/>
        <v>0</v>
      </c>
      <c r="N617" s="7">
        <f t="shared" si="57"/>
        <v>9</v>
      </c>
      <c r="O617" s="7">
        <f t="shared" si="58"/>
        <v>8.3000000000000004E-2</v>
      </c>
      <c r="P617" s="7">
        <f t="shared" si="59"/>
        <v>0</v>
      </c>
    </row>
    <row r="618" spans="1:16">
      <c r="A618" s="8" t="s">
        <v>86</v>
      </c>
      <c r="B618" s="9" t="s">
        <v>87</v>
      </c>
      <c r="C618" s="10">
        <v>9</v>
      </c>
      <c r="D618" s="10">
        <v>9</v>
      </c>
      <c r="E618" s="10">
        <v>8.3000000000000004E-2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8.3000000000000004E-2</v>
      </c>
      <c r="L618" s="10">
        <f t="shared" si="55"/>
        <v>9</v>
      </c>
      <c r="M618" s="10">
        <f t="shared" si="56"/>
        <v>0</v>
      </c>
      <c r="N618" s="10">
        <f t="shared" si="57"/>
        <v>9</v>
      </c>
      <c r="O618" s="10">
        <f t="shared" si="58"/>
        <v>8.3000000000000004E-2</v>
      </c>
      <c r="P618" s="10">
        <f t="shared" si="59"/>
        <v>0</v>
      </c>
    </row>
    <row r="619" spans="1:16" ht="25.5">
      <c r="A619" s="5" t="s">
        <v>306</v>
      </c>
      <c r="B619" s="6" t="s">
        <v>198</v>
      </c>
      <c r="C619" s="7">
        <v>235.8</v>
      </c>
      <c r="D619" s="7">
        <v>235.8</v>
      </c>
      <c r="E619" s="7">
        <v>11.65</v>
      </c>
      <c r="F619" s="7">
        <v>2.87</v>
      </c>
      <c r="G619" s="7">
        <v>0</v>
      </c>
      <c r="H619" s="7">
        <v>2.87</v>
      </c>
      <c r="I619" s="7">
        <v>0</v>
      </c>
      <c r="J619" s="7">
        <v>0</v>
      </c>
      <c r="K619" s="7">
        <f t="shared" si="54"/>
        <v>8.7800000000000011</v>
      </c>
      <c r="L619" s="7">
        <f t="shared" si="55"/>
        <v>232.93</v>
      </c>
      <c r="M619" s="7">
        <f t="shared" si="56"/>
        <v>24.635193133047213</v>
      </c>
      <c r="N619" s="7">
        <f t="shared" si="57"/>
        <v>232.93</v>
      </c>
      <c r="O619" s="7">
        <f t="shared" si="58"/>
        <v>8.7800000000000011</v>
      </c>
      <c r="P619" s="7">
        <f t="shared" si="59"/>
        <v>24.635193133047213</v>
      </c>
    </row>
    <row r="620" spans="1:16">
      <c r="A620" s="8" t="s">
        <v>27</v>
      </c>
      <c r="B620" s="9" t="s">
        <v>28</v>
      </c>
      <c r="C620" s="10">
        <v>9.5</v>
      </c>
      <c r="D620" s="10">
        <v>9.5</v>
      </c>
      <c r="E620" s="10">
        <v>0.79200000000000004</v>
      </c>
      <c r="F620" s="10">
        <v>0.8</v>
      </c>
      <c r="G620" s="10">
        <v>0</v>
      </c>
      <c r="H620" s="10">
        <v>0.8</v>
      </c>
      <c r="I620" s="10">
        <v>0</v>
      </c>
      <c r="J620" s="10">
        <v>0</v>
      </c>
      <c r="K620" s="10">
        <f t="shared" si="54"/>
        <v>-8.0000000000000071E-3</v>
      </c>
      <c r="L620" s="10">
        <f t="shared" si="55"/>
        <v>8.6999999999999993</v>
      </c>
      <c r="M620" s="10">
        <f t="shared" si="56"/>
        <v>101.01010101010101</v>
      </c>
      <c r="N620" s="10">
        <f t="shared" si="57"/>
        <v>8.6999999999999993</v>
      </c>
      <c r="O620" s="10">
        <f t="shared" si="58"/>
        <v>-8.0000000000000071E-3</v>
      </c>
      <c r="P620" s="10">
        <f t="shared" si="59"/>
        <v>101.01010101010101</v>
      </c>
    </row>
    <row r="621" spans="1:16">
      <c r="A621" s="8" t="s">
        <v>29</v>
      </c>
      <c r="B621" s="9" t="s">
        <v>30</v>
      </c>
      <c r="C621" s="10">
        <v>0.3</v>
      </c>
      <c r="D621" s="10">
        <v>0.3</v>
      </c>
      <c r="E621" s="10">
        <v>2.5000000000000001E-2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2.5000000000000001E-2</v>
      </c>
      <c r="L621" s="10">
        <f t="shared" si="55"/>
        <v>0.3</v>
      </c>
      <c r="M621" s="10">
        <f t="shared" si="56"/>
        <v>0</v>
      </c>
      <c r="N621" s="10">
        <f t="shared" si="57"/>
        <v>0.3</v>
      </c>
      <c r="O621" s="10">
        <f t="shared" si="58"/>
        <v>2.5000000000000001E-2</v>
      </c>
      <c r="P621" s="10">
        <f t="shared" si="59"/>
        <v>0</v>
      </c>
    </row>
    <row r="622" spans="1:16">
      <c r="A622" s="8" t="s">
        <v>86</v>
      </c>
      <c r="B622" s="9" t="s">
        <v>87</v>
      </c>
      <c r="C622" s="10">
        <v>226</v>
      </c>
      <c r="D622" s="10">
        <v>226</v>
      </c>
      <c r="E622" s="10">
        <v>10.833</v>
      </c>
      <c r="F622" s="10">
        <v>2.0699999999999998</v>
      </c>
      <c r="G622" s="10">
        <v>0</v>
      </c>
      <c r="H622" s="10">
        <v>2.0699999999999998</v>
      </c>
      <c r="I622" s="10">
        <v>0</v>
      </c>
      <c r="J622" s="10">
        <v>0</v>
      </c>
      <c r="K622" s="10">
        <f t="shared" si="54"/>
        <v>8.7629999999999999</v>
      </c>
      <c r="L622" s="10">
        <f t="shared" si="55"/>
        <v>223.93</v>
      </c>
      <c r="M622" s="10">
        <f t="shared" si="56"/>
        <v>19.108280254777068</v>
      </c>
      <c r="N622" s="10">
        <f t="shared" si="57"/>
        <v>223.93</v>
      </c>
      <c r="O622" s="10">
        <f t="shared" si="58"/>
        <v>8.7629999999999999</v>
      </c>
      <c r="P622" s="10">
        <f t="shared" si="59"/>
        <v>19.108280254777068</v>
      </c>
    </row>
    <row r="623" spans="1:16">
      <c r="A623" s="5" t="s">
        <v>307</v>
      </c>
      <c r="B623" s="6" t="s">
        <v>206</v>
      </c>
      <c r="C623" s="7">
        <v>136.9</v>
      </c>
      <c r="D623" s="7">
        <v>136.9</v>
      </c>
      <c r="E623" s="7">
        <v>8.0690000000000008</v>
      </c>
      <c r="F623" s="7">
        <v>2.83</v>
      </c>
      <c r="G623" s="7">
        <v>0</v>
      </c>
      <c r="H623" s="7">
        <v>2.83</v>
      </c>
      <c r="I623" s="7">
        <v>0</v>
      </c>
      <c r="J623" s="7">
        <v>0</v>
      </c>
      <c r="K623" s="7">
        <f t="shared" si="54"/>
        <v>5.2390000000000008</v>
      </c>
      <c r="L623" s="7">
        <f t="shared" si="55"/>
        <v>134.07</v>
      </c>
      <c r="M623" s="7">
        <f t="shared" si="56"/>
        <v>35.072499690172258</v>
      </c>
      <c r="N623" s="7">
        <f t="shared" si="57"/>
        <v>134.07</v>
      </c>
      <c r="O623" s="7">
        <f t="shared" si="58"/>
        <v>5.2390000000000008</v>
      </c>
      <c r="P623" s="7">
        <f t="shared" si="59"/>
        <v>35.072499690172258</v>
      </c>
    </row>
    <row r="624" spans="1:16">
      <c r="A624" s="8" t="s">
        <v>23</v>
      </c>
      <c r="B624" s="9" t="s">
        <v>24</v>
      </c>
      <c r="C624" s="10">
        <v>69.900000000000006</v>
      </c>
      <c r="D624" s="10">
        <v>69.900000000000006</v>
      </c>
      <c r="E624" s="10">
        <v>5.8250000000000002</v>
      </c>
      <c r="F624" s="10">
        <v>2.39</v>
      </c>
      <c r="G624" s="10">
        <v>0</v>
      </c>
      <c r="H624" s="10">
        <v>2.39</v>
      </c>
      <c r="I624" s="10">
        <v>0</v>
      </c>
      <c r="J624" s="10">
        <v>0</v>
      </c>
      <c r="K624" s="10">
        <f t="shared" si="54"/>
        <v>3.4350000000000001</v>
      </c>
      <c r="L624" s="10">
        <f t="shared" si="55"/>
        <v>67.510000000000005</v>
      </c>
      <c r="M624" s="10">
        <f t="shared" si="56"/>
        <v>41.030042918454932</v>
      </c>
      <c r="N624" s="10">
        <f t="shared" si="57"/>
        <v>67.510000000000005</v>
      </c>
      <c r="O624" s="10">
        <f t="shared" si="58"/>
        <v>3.4350000000000001</v>
      </c>
      <c r="P624" s="10">
        <f t="shared" si="59"/>
        <v>41.030042918454932</v>
      </c>
    </row>
    <row r="625" spans="1:16">
      <c r="A625" s="8" t="s">
        <v>25</v>
      </c>
      <c r="B625" s="9" t="s">
        <v>26</v>
      </c>
      <c r="C625" s="10">
        <v>15.378</v>
      </c>
      <c r="D625" s="10">
        <v>15.378</v>
      </c>
      <c r="E625" s="10">
        <v>1.282</v>
      </c>
      <c r="F625" s="10">
        <v>0.44</v>
      </c>
      <c r="G625" s="10">
        <v>0</v>
      </c>
      <c r="H625" s="10">
        <v>0.44</v>
      </c>
      <c r="I625" s="10">
        <v>0</v>
      </c>
      <c r="J625" s="10">
        <v>0</v>
      </c>
      <c r="K625" s="10">
        <f t="shared" si="54"/>
        <v>0.84200000000000008</v>
      </c>
      <c r="L625" s="10">
        <f t="shared" si="55"/>
        <v>14.938000000000001</v>
      </c>
      <c r="M625" s="10">
        <f t="shared" si="56"/>
        <v>34.321372854914195</v>
      </c>
      <c r="N625" s="10">
        <f t="shared" si="57"/>
        <v>14.938000000000001</v>
      </c>
      <c r="O625" s="10">
        <f t="shared" si="58"/>
        <v>0.84200000000000008</v>
      </c>
      <c r="P625" s="10">
        <f t="shared" si="59"/>
        <v>34.321372854914195</v>
      </c>
    </row>
    <row r="626" spans="1:16">
      <c r="A626" s="8" t="s">
        <v>27</v>
      </c>
      <c r="B626" s="9" t="s">
        <v>28</v>
      </c>
      <c r="C626" s="10">
        <v>7.4220000000000006</v>
      </c>
      <c r="D626" s="10">
        <v>7.4220000000000006</v>
      </c>
      <c r="E626" s="10">
        <v>0.61799999999999999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0.61799999999999999</v>
      </c>
      <c r="L626" s="10">
        <f t="shared" si="55"/>
        <v>7.4220000000000006</v>
      </c>
      <c r="M626" s="10">
        <f t="shared" si="56"/>
        <v>0</v>
      </c>
      <c r="N626" s="10">
        <f t="shared" si="57"/>
        <v>7.4220000000000006</v>
      </c>
      <c r="O626" s="10">
        <f t="shared" si="58"/>
        <v>0.61799999999999999</v>
      </c>
      <c r="P626" s="10">
        <f t="shared" si="59"/>
        <v>0</v>
      </c>
    </row>
    <row r="627" spans="1:16">
      <c r="A627" s="8" t="s">
        <v>29</v>
      </c>
      <c r="B627" s="9" t="s">
        <v>30</v>
      </c>
      <c r="C627" s="10">
        <v>1.6</v>
      </c>
      <c r="D627" s="10">
        <v>1.6</v>
      </c>
      <c r="E627" s="10">
        <v>0.13300000000000001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0.13300000000000001</v>
      </c>
      <c r="L627" s="10">
        <f t="shared" si="55"/>
        <v>1.6</v>
      </c>
      <c r="M627" s="10">
        <f t="shared" si="56"/>
        <v>0</v>
      </c>
      <c r="N627" s="10">
        <f t="shared" si="57"/>
        <v>1.6</v>
      </c>
      <c r="O627" s="10">
        <f t="shared" si="58"/>
        <v>0.13300000000000001</v>
      </c>
      <c r="P627" s="10">
        <f t="shared" si="59"/>
        <v>0</v>
      </c>
    </row>
    <row r="628" spans="1:16">
      <c r="A628" s="8" t="s">
        <v>31</v>
      </c>
      <c r="B628" s="9" t="s">
        <v>32</v>
      </c>
      <c r="C628" s="10">
        <v>1.2</v>
      </c>
      <c r="D628" s="10">
        <v>1.2</v>
      </c>
      <c r="E628" s="10">
        <v>0.1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0.1</v>
      </c>
      <c r="L628" s="10">
        <f t="shared" si="55"/>
        <v>1.2</v>
      </c>
      <c r="M628" s="10">
        <f t="shared" si="56"/>
        <v>0</v>
      </c>
      <c r="N628" s="10">
        <f t="shared" si="57"/>
        <v>1.2</v>
      </c>
      <c r="O628" s="10">
        <f t="shared" si="58"/>
        <v>0.1</v>
      </c>
      <c r="P628" s="10">
        <f t="shared" si="59"/>
        <v>0</v>
      </c>
    </row>
    <row r="629" spans="1:16">
      <c r="A629" s="8" t="s">
        <v>37</v>
      </c>
      <c r="B629" s="9" t="s">
        <v>38</v>
      </c>
      <c r="C629" s="10">
        <v>1.3360000000000001</v>
      </c>
      <c r="D629" s="10">
        <v>1.3360000000000001</v>
      </c>
      <c r="E629" s="10">
        <v>0.111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0.111</v>
      </c>
      <c r="L629" s="10">
        <f t="shared" si="55"/>
        <v>1.3360000000000001</v>
      </c>
      <c r="M629" s="10">
        <f t="shared" si="56"/>
        <v>0</v>
      </c>
      <c r="N629" s="10">
        <f t="shared" si="57"/>
        <v>1.3360000000000001</v>
      </c>
      <c r="O629" s="10">
        <f t="shared" si="58"/>
        <v>0.111</v>
      </c>
      <c r="P629" s="10">
        <f t="shared" si="59"/>
        <v>0</v>
      </c>
    </row>
    <row r="630" spans="1:16">
      <c r="A630" s="8" t="s">
        <v>39</v>
      </c>
      <c r="B630" s="9" t="s">
        <v>40</v>
      </c>
      <c r="C630" s="10">
        <v>40.064</v>
      </c>
      <c r="D630" s="10">
        <v>40.064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</v>
      </c>
      <c r="L630" s="10">
        <f t="shared" si="55"/>
        <v>40.064</v>
      </c>
      <c r="M630" s="10">
        <f t="shared" si="56"/>
        <v>0</v>
      </c>
      <c r="N630" s="10">
        <f t="shared" si="57"/>
        <v>40.064</v>
      </c>
      <c r="O630" s="10">
        <f t="shared" si="58"/>
        <v>0</v>
      </c>
      <c r="P630" s="10">
        <f t="shared" si="59"/>
        <v>0</v>
      </c>
    </row>
    <row r="631" spans="1:16" ht="25.5">
      <c r="A631" s="5" t="s">
        <v>308</v>
      </c>
      <c r="B631" s="6" t="s">
        <v>208</v>
      </c>
      <c r="C631" s="7">
        <v>670.9</v>
      </c>
      <c r="D631" s="7">
        <v>687.97199999999998</v>
      </c>
      <c r="E631" s="7">
        <v>143.99100000000001</v>
      </c>
      <c r="F631" s="7">
        <v>11.404900000000001</v>
      </c>
      <c r="G631" s="7">
        <v>0</v>
      </c>
      <c r="H631" s="7">
        <v>11.404900000000001</v>
      </c>
      <c r="I631" s="7">
        <v>0</v>
      </c>
      <c r="J631" s="7">
        <v>1.0900000000000001</v>
      </c>
      <c r="K631" s="7">
        <f t="shared" si="54"/>
        <v>132.58610000000002</v>
      </c>
      <c r="L631" s="7">
        <f t="shared" si="55"/>
        <v>676.56709999999998</v>
      </c>
      <c r="M631" s="7">
        <f t="shared" si="56"/>
        <v>7.9205644797244279</v>
      </c>
      <c r="N631" s="7">
        <f t="shared" si="57"/>
        <v>676.56709999999998</v>
      </c>
      <c r="O631" s="7">
        <f t="shared" si="58"/>
        <v>132.58610000000002</v>
      </c>
      <c r="P631" s="7">
        <f t="shared" si="59"/>
        <v>7.9205644797244279</v>
      </c>
    </row>
    <row r="632" spans="1:16">
      <c r="A632" s="8" t="s">
        <v>23</v>
      </c>
      <c r="B632" s="9" t="s">
        <v>24</v>
      </c>
      <c r="C632" s="10">
        <v>184.8</v>
      </c>
      <c r="D632" s="10">
        <v>198.79300000000001</v>
      </c>
      <c r="E632" s="10">
        <v>15.4</v>
      </c>
      <c r="F632" s="10">
        <v>9.6317000000000004</v>
      </c>
      <c r="G632" s="10">
        <v>0</v>
      </c>
      <c r="H632" s="10">
        <v>9.6317000000000004</v>
      </c>
      <c r="I632" s="10">
        <v>0</v>
      </c>
      <c r="J632" s="10">
        <v>0</v>
      </c>
      <c r="K632" s="10">
        <f t="shared" si="54"/>
        <v>5.7683</v>
      </c>
      <c r="L632" s="10">
        <f t="shared" si="55"/>
        <v>189.16130000000001</v>
      </c>
      <c r="M632" s="10">
        <f t="shared" si="56"/>
        <v>62.543506493506499</v>
      </c>
      <c r="N632" s="10">
        <f t="shared" si="57"/>
        <v>189.16130000000001</v>
      </c>
      <c r="O632" s="10">
        <f t="shared" si="58"/>
        <v>5.7683</v>
      </c>
      <c r="P632" s="10">
        <f t="shared" si="59"/>
        <v>62.543506493506499</v>
      </c>
    </row>
    <row r="633" spans="1:16">
      <c r="A633" s="8" t="s">
        <v>25</v>
      </c>
      <c r="B633" s="9" t="s">
        <v>26</v>
      </c>
      <c r="C633" s="10">
        <v>40.655999999999999</v>
      </c>
      <c r="D633" s="10">
        <v>43.734999999999999</v>
      </c>
      <c r="E633" s="10">
        <v>3.3879999999999999</v>
      </c>
      <c r="F633" s="10">
        <v>1.7732000000000001</v>
      </c>
      <c r="G633" s="10">
        <v>0</v>
      </c>
      <c r="H633" s="10">
        <v>1.7732000000000001</v>
      </c>
      <c r="I633" s="10">
        <v>0</v>
      </c>
      <c r="J633" s="10">
        <v>0</v>
      </c>
      <c r="K633" s="10">
        <f t="shared" si="54"/>
        <v>1.6147999999999998</v>
      </c>
      <c r="L633" s="10">
        <f t="shared" si="55"/>
        <v>41.961799999999997</v>
      </c>
      <c r="M633" s="10">
        <f t="shared" si="56"/>
        <v>52.337662337662337</v>
      </c>
      <c r="N633" s="10">
        <f t="shared" si="57"/>
        <v>41.961799999999997</v>
      </c>
      <c r="O633" s="10">
        <f t="shared" si="58"/>
        <v>1.6147999999999998</v>
      </c>
      <c r="P633" s="10">
        <f t="shared" si="59"/>
        <v>52.337662337662337</v>
      </c>
    </row>
    <row r="634" spans="1:16">
      <c r="A634" s="8" t="s">
        <v>27</v>
      </c>
      <c r="B634" s="9" t="s">
        <v>28</v>
      </c>
      <c r="C634" s="10">
        <v>168.779</v>
      </c>
      <c r="D634" s="10">
        <v>36.200000000000003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1.0900000000000001</v>
      </c>
      <c r="K634" s="10">
        <f t="shared" si="54"/>
        <v>0</v>
      </c>
      <c r="L634" s="10">
        <f t="shared" si="55"/>
        <v>36.200000000000003</v>
      </c>
      <c r="M634" s="10">
        <f t="shared" si="56"/>
        <v>0</v>
      </c>
      <c r="N634" s="10">
        <f t="shared" si="57"/>
        <v>36.200000000000003</v>
      </c>
      <c r="O634" s="10">
        <f t="shared" si="58"/>
        <v>0</v>
      </c>
      <c r="P634" s="10">
        <f t="shared" si="59"/>
        <v>0</v>
      </c>
    </row>
    <row r="635" spans="1:16">
      <c r="A635" s="8" t="s">
        <v>29</v>
      </c>
      <c r="B635" s="9" t="s">
        <v>30</v>
      </c>
      <c r="C635" s="10">
        <v>234.66499999999999</v>
      </c>
      <c r="D635" s="10">
        <v>367.24400000000003</v>
      </c>
      <c r="E635" s="10">
        <v>123.708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f t="shared" si="54"/>
        <v>123.708</v>
      </c>
      <c r="L635" s="10">
        <f t="shared" si="55"/>
        <v>367.24400000000003</v>
      </c>
      <c r="M635" s="10">
        <f t="shared" si="56"/>
        <v>0</v>
      </c>
      <c r="N635" s="10">
        <f t="shared" si="57"/>
        <v>367.24400000000003</v>
      </c>
      <c r="O635" s="10">
        <f t="shared" si="58"/>
        <v>123.708</v>
      </c>
      <c r="P635" s="10">
        <f t="shared" si="59"/>
        <v>0</v>
      </c>
    </row>
    <row r="636" spans="1:16">
      <c r="A636" s="8" t="s">
        <v>31</v>
      </c>
      <c r="B636" s="9" t="s">
        <v>32</v>
      </c>
      <c r="C636" s="10">
        <v>1.8</v>
      </c>
      <c r="D636" s="10">
        <v>1.8</v>
      </c>
      <c r="E636" s="10">
        <v>0.15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0.15</v>
      </c>
      <c r="L636" s="10">
        <f t="shared" si="55"/>
        <v>1.8</v>
      </c>
      <c r="M636" s="10">
        <f t="shared" si="56"/>
        <v>0</v>
      </c>
      <c r="N636" s="10">
        <f t="shared" si="57"/>
        <v>1.8</v>
      </c>
      <c r="O636" s="10">
        <f t="shared" si="58"/>
        <v>0.15</v>
      </c>
      <c r="P636" s="10">
        <f t="shared" si="59"/>
        <v>0</v>
      </c>
    </row>
    <row r="637" spans="1:16">
      <c r="A637" s="8" t="s">
        <v>37</v>
      </c>
      <c r="B637" s="9" t="s">
        <v>38</v>
      </c>
      <c r="C637" s="10">
        <v>16.145</v>
      </c>
      <c r="D637" s="10">
        <v>16.145</v>
      </c>
      <c r="E637" s="10">
        <v>1.345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1.345</v>
      </c>
      <c r="L637" s="10">
        <f t="shared" si="55"/>
        <v>16.145</v>
      </c>
      <c r="M637" s="10">
        <f t="shared" si="56"/>
        <v>0</v>
      </c>
      <c r="N637" s="10">
        <f t="shared" si="57"/>
        <v>16.145</v>
      </c>
      <c r="O637" s="10">
        <f t="shared" si="58"/>
        <v>1.345</v>
      </c>
      <c r="P637" s="10">
        <f t="shared" si="59"/>
        <v>0</v>
      </c>
    </row>
    <row r="638" spans="1:16">
      <c r="A638" s="8" t="s">
        <v>39</v>
      </c>
      <c r="B638" s="9" t="s">
        <v>40</v>
      </c>
      <c r="C638" s="10">
        <v>23.855</v>
      </c>
      <c r="D638" s="10">
        <v>23.855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</v>
      </c>
      <c r="L638" s="10">
        <f t="shared" si="55"/>
        <v>23.855</v>
      </c>
      <c r="M638" s="10">
        <f t="shared" si="56"/>
        <v>0</v>
      </c>
      <c r="N638" s="10">
        <f t="shared" si="57"/>
        <v>23.855</v>
      </c>
      <c r="O638" s="10">
        <f t="shared" si="58"/>
        <v>0</v>
      </c>
      <c r="P638" s="10">
        <f t="shared" si="59"/>
        <v>0</v>
      </c>
    </row>
    <row r="639" spans="1:16">
      <c r="A639" s="8" t="s">
        <v>43</v>
      </c>
      <c r="B639" s="9" t="s">
        <v>44</v>
      </c>
      <c r="C639" s="10">
        <v>0.2</v>
      </c>
      <c r="D639" s="10">
        <v>0.2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0</v>
      </c>
      <c r="L639" s="10">
        <f t="shared" si="55"/>
        <v>0.2</v>
      </c>
      <c r="M639" s="10">
        <f t="shared" si="56"/>
        <v>0</v>
      </c>
      <c r="N639" s="10">
        <f t="shared" si="57"/>
        <v>0.2</v>
      </c>
      <c r="O639" s="10">
        <f t="shared" si="58"/>
        <v>0</v>
      </c>
      <c r="P639" s="10">
        <f t="shared" si="59"/>
        <v>0</v>
      </c>
    </row>
    <row r="640" spans="1:16">
      <c r="A640" s="5" t="s">
        <v>309</v>
      </c>
      <c r="B640" s="6" t="s">
        <v>214</v>
      </c>
      <c r="C640" s="7">
        <v>100</v>
      </c>
      <c r="D640" s="7">
        <v>100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f t="shared" si="54"/>
        <v>0</v>
      </c>
      <c r="L640" s="7">
        <f t="shared" si="55"/>
        <v>100</v>
      </c>
      <c r="M640" s="7">
        <f t="shared" si="56"/>
        <v>0</v>
      </c>
      <c r="N640" s="7">
        <f t="shared" si="57"/>
        <v>100</v>
      </c>
      <c r="O640" s="7">
        <f t="shared" si="58"/>
        <v>0</v>
      </c>
      <c r="P640" s="7">
        <f t="shared" si="59"/>
        <v>0</v>
      </c>
    </row>
    <row r="641" spans="1:16">
      <c r="A641" s="8" t="s">
        <v>29</v>
      </c>
      <c r="B641" s="9" t="s">
        <v>30</v>
      </c>
      <c r="C641" s="10">
        <v>100</v>
      </c>
      <c r="D641" s="10">
        <v>100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</v>
      </c>
      <c r="L641" s="10">
        <f t="shared" si="55"/>
        <v>100</v>
      </c>
      <c r="M641" s="10">
        <f t="shared" si="56"/>
        <v>0</v>
      </c>
      <c r="N641" s="10">
        <f t="shared" si="57"/>
        <v>100</v>
      </c>
      <c r="O641" s="10">
        <f t="shared" si="58"/>
        <v>0</v>
      </c>
      <c r="P641" s="10">
        <f t="shared" si="59"/>
        <v>0</v>
      </c>
    </row>
    <row r="642" spans="1:16">
      <c r="A642" s="5" t="s">
        <v>310</v>
      </c>
      <c r="B642" s="6" t="s">
        <v>216</v>
      </c>
      <c r="C642" s="7">
        <v>357.59199999999998</v>
      </c>
      <c r="D642" s="7">
        <v>357.59199999999998</v>
      </c>
      <c r="E642" s="7">
        <v>29.582000000000001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f t="shared" si="54"/>
        <v>29.582000000000001</v>
      </c>
      <c r="L642" s="7">
        <f t="shared" si="55"/>
        <v>357.59199999999998</v>
      </c>
      <c r="M642" s="7">
        <f t="shared" si="56"/>
        <v>0</v>
      </c>
      <c r="N642" s="7">
        <f t="shared" si="57"/>
        <v>357.59199999999998</v>
      </c>
      <c r="O642" s="7">
        <f t="shared" si="58"/>
        <v>29.582000000000001</v>
      </c>
      <c r="P642" s="7">
        <f t="shared" si="59"/>
        <v>0</v>
      </c>
    </row>
    <row r="643" spans="1:16">
      <c r="A643" s="8" t="s">
        <v>27</v>
      </c>
      <c r="B643" s="9" t="s">
        <v>28</v>
      </c>
      <c r="C643" s="10">
        <v>50</v>
      </c>
      <c r="D643" s="10">
        <v>50</v>
      </c>
      <c r="E643" s="10">
        <v>4.1660000000000004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 t="shared" si="54"/>
        <v>4.1660000000000004</v>
      </c>
      <c r="L643" s="10">
        <f t="shared" si="55"/>
        <v>50</v>
      </c>
      <c r="M643" s="10">
        <f t="shared" si="56"/>
        <v>0</v>
      </c>
      <c r="N643" s="10">
        <f t="shared" si="57"/>
        <v>50</v>
      </c>
      <c r="O643" s="10">
        <f t="shared" si="58"/>
        <v>4.1660000000000004</v>
      </c>
      <c r="P643" s="10">
        <f t="shared" si="59"/>
        <v>0</v>
      </c>
    </row>
    <row r="644" spans="1:16">
      <c r="A644" s="8" t="s">
        <v>29</v>
      </c>
      <c r="B644" s="9" t="s">
        <v>30</v>
      </c>
      <c r="C644" s="10">
        <v>155</v>
      </c>
      <c r="D644" s="10">
        <v>129.226</v>
      </c>
      <c r="E644" s="10">
        <v>21.151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21.151</v>
      </c>
      <c r="L644" s="10">
        <f t="shared" si="55"/>
        <v>129.226</v>
      </c>
      <c r="M644" s="10">
        <f t="shared" si="56"/>
        <v>0</v>
      </c>
      <c r="N644" s="10">
        <f t="shared" si="57"/>
        <v>129.226</v>
      </c>
      <c r="O644" s="10">
        <f t="shared" si="58"/>
        <v>21.151</v>
      </c>
      <c r="P644" s="10">
        <f t="shared" si="59"/>
        <v>0</v>
      </c>
    </row>
    <row r="645" spans="1:16">
      <c r="A645" s="8" t="s">
        <v>37</v>
      </c>
      <c r="B645" s="9" t="s">
        <v>38</v>
      </c>
      <c r="C645" s="10">
        <v>152.59200000000001</v>
      </c>
      <c r="D645" s="10">
        <v>152.59200000000001</v>
      </c>
      <c r="E645" s="10">
        <v>2.5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2.5</v>
      </c>
      <c r="L645" s="10">
        <f t="shared" si="55"/>
        <v>152.59200000000001</v>
      </c>
      <c r="M645" s="10">
        <f t="shared" si="56"/>
        <v>0</v>
      </c>
      <c r="N645" s="10">
        <f t="shared" si="57"/>
        <v>152.59200000000001</v>
      </c>
      <c r="O645" s="10">
        <f t="shared" si="58"/>
        <v>2.5</v>
      </c>
      <c r="P645" s="10">
        <f t="shared" si="59"/>
        <v>0</v>
      </c>
    </row>
    <row r="646" spans="1:16">
      <c r="A646" s="8" t="s">
        <v>82</v>
      </c>
      <c r="B646" s="9" t="s">
        <v>83</v>
      </c>
      <c r="C646" s="10">
        <v>0</v>
      </c>
      <c r="D646" s="10">
        <v>25.774000000000001</v>
      </c>
      <c r="E646" s="10">
        <v>1.7650000000000001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699" si="60">E646-F646</f>
        <v>1.7650000000000001</v>
      </c>
      <c r="L646" s="10">
        <f t="shared" ref="L646:L699" si="61">D646-F646</f>
        <v>25.774000000000001</v>
      </c>
      <c r="M646" s="10">
        <f t="shared" ref="M646:M699" si="62">IF(E646=0,0,(F646/E646)*100)</f>
        <v>0</v>
      </c>
      <c r="N646" s="10">
        <f t="shared" ref="N646:N699" si="63">D646-H646</f>
        <v>25.774000000000001</v>
      </c>
      <c r="O646" s="10">
        <f t="shared" ref="O646:O699" si="64">E646-H646</f>
        <v>1.7650000000000001</v>
      </c>
      <c r="P646" s="10">
        <f t="shared" ref="P646:P699" si="65">IF(E646=0,0,(H646/E646)*100)</f>
        <v>0</v>
      </c>
    </row>
    <row r="647" spans="1:16" ht="25.5">
      <c r="A647" s="5" t="s">
        <v>311</v>
      </c>
      <c r="B647" s="6" t="s">
        <v>299</v>
      </c>
      <c r="C647" s="7">
        <v>2000</v>
      </c>
      <c r="D647" s="7">
        <v>2000</v>
      </c>
      <c r="E647" s="7">
        <v>333.33600000000001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f t="shared" si="60"/>
        <v>333.33600000000001</v>
      </c>
      <c r="L647" s="7">
        <f t="shared" si="61"/>
        <v>2000</v>
      </c>
      <c r="M647" s="7">
        <f t="shared" si="62"/>
        <v>0</v>
      </c>
      <c r="N647" s="7">
        <f t="shared" si="63"/>
        <v>2000</v>
      </c>
      <c r="O647" s="7">
        <f t="shared" si="64"/>
        <v>333.33600000000001</v>
      </c>
      <c r="P647" s="7">
        <f t="shared" si="65"/>
        <v>0</v>
      </c>
    </row>
    <row r="648" spans="1:16">
      <c r="A648" s="8" t="s">
        <v>29</v>
      </c>
      <c r="B648" s="9" t="s">
        <v>30</v>
      </c>
      <c r="C648" s="10">
        <v>0</v>
      </c>
      <c r="D648" s="10">
        <v>2000</v>
      </c>
      <c r="E648" s="10">
        <v>333.33600000000001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333.33600000000001</v>
      </c>
      <c r="L648" s="10">
        <f t="shared" si="61"/>
        <v>2000</v>
      </c>
      <c r="M648" s="10">
        <f t="shared" si="62"/>
        <v>0</v>
      </c>
      <c r="N648" s="10">
        <f t="shared" si="63"/>
        <v>2000</v>
      </c>
      <c r="O648" s="10">
        <f t="shared" si="64"/>
        <v>333.33600000000001</v>
      </c>
      <c r="P648" s="10">
        <f t="shared" si="65"/>
        <v>0</v>
      </c>
    </row>
    <row r="649" spans="1:16" ht="25.5">
      <c r="A649" s="8" t="s">
        <v>55</v>
      </c>
      <c r="B649" s="9" t="s">
        <v>56</v>
      </c>
      <c r="C649" s="10">
        <v>2000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0</v>
      </c>
      <c r="L649" s="10">
        <f t="shared" si="61"/>
        <v>0</v>
      </c>
      <c r="M649" s="10">
        <f t="shared" si="62"/>
        <v>0</v>
      </c>
      <c r="N649" s="10">
        <f t="shared" si="63"/>
        <v>0</v>
      </c>
      <c r="O649" s="10">
        <f t="shared" si="64"/>
        <v>0</v>
      </c>
      <c r="P649" s="10">
        <f t="shared" si="65"/>
        <v>0</v>
      </c>
    </row>
    <row r="650" spans="1:16" ht="25.5">
      <c r="A650" s="5" t="s">
        <v>312</v>
      </c>
      <c r="B650" s="6" t="s">
        <v>313</v>
      </c>
      <c r="C650" s="7">
        <v>8892.5130000000008</v>
      </c>
      <c r="D650" s="7">
        <v>9007.4629999999997</v>
      </c>
      <c r="E650" s="7">
        <v>806.649</v>
      </c>
      <c r="F650" s="7">
        <v>84.236630000000005</v>
      </c>
      <c r="G650" s="7">
        <v>0</v>
      </c>
      <c r="H650" s="7">
        <v>126.44673</v>
      </c>
      <c r="I650" s="7">
        <v>2.3218900000000002</v>
      </c>
      <c r="J650" s="7">
        <v>92.603729999999999</v>
      </c>
      <c r="K650" s="7">
        <f t="shared" si="60"/>
        <v>722.41237000000001</v>
      </c>
      <c r="L650" s="7">
        <f t="shared" si="61"/>
        <v>8923.2263700000003</v>
      </c>
      <c r="M650" s="7">
        <f t="shared" si="62"/>
        <v>10.442786143663477</v>
      </c>
      <c r="N650" s="7">
        <f t="shared" si="63"/>
        <v>8881.0162700000001</v>
      </c>
      <c r="O650" s="7">
        <f t="shared" si="64"/>
        <v>680.20227</v>
      </c>
      <c r="P650" s="7">
        <f t="shared" si="65"/>
        <v>15.675557770480097</v>
      </c>
    </row>
    <row r="651" spans="1:16" ht="38.25">
      <c r="A651" s="5" t="s">
        <v>314</v>
      </c>
      <c r="B651" s="6" t="s">
        <v>46</v>
      </c>
      <c r="C651" s="7">
        <v>3108.922</v>
      </c>
      <c r="D651" s="7">
        <v>3216.8719999999998</v>
      </c>
      <c r="E651" s="7">
        <v>325.08599999999996</v>
      </c>
      <c r="F651" s="7">
        <v>52.85</v>
      </c>
      <c r="G651" s="7">
        <v>0</v>
      </c>
      <c r="H651" s="7">
        <v>52.85</v>
      </c>
      <c r="I651" s="7">
        <v>0</v>
      </c>
      <c r="J651" s="7">
        <v>1.7725900000000001</v>
      </c>
      <c r="K651" s="7">
        <f t="shared" si="60"/>
        <v>272.23599999999993</v>
      </c>
      <c r="L651" s="7">
        <f t="shared" si="61"/>
        <v>3164.0219999999999</v>
      </c>
      <c r="M651" s="7">
        <f t="shared" si="62"/>
        <v>16.257236546636893</v>
      </c>
      <c r="N651" s="7">
        <f t="shared" si="63"/>
        <v>3164.0219999999999</v>
      </c>
      <c r="O651" s="7">
        <f t="shared" si="64"/>
        <v>272.23599999999993</v>
      </c>
      <c r="P651" s="7">
        <f t="shared" si="65"/>
        <v>16.257236546636893</v>
      </c>
    </row>
    <row r="652" spans="1:16">
      <c r="A652" s="8" t="s">
        <v>23</v>
      </c>
      <c r="B652" s="9" t="s">
        <v>24</v>
      </c>
      <c r="C652" s="10">
        <v>2345.2980000000002</v>
      </c>
      <c r="D652" s="10">
        <v>2434.5790000000002</v>
      </c>
      <c r="E652" s="10">
        <v>252.44</v>
      </c>
      <c r="F652" s="10">
        <v>43.25</v>
      </c>
      <c r="G652" s="10">
        <v>0</v>
      </c>
      <c r="H652" s="10">
        <v>43.25</v>
      </c>
      <c r="I652" s="10">
        <v>0</v>
      </c>
      <c r="J652" s="10">
        <v>0</v>
      </c>
      <c r="K652" s="10">
        <f t="shared" si="60"/>
        <v>209.19</v>
      </c>
      <c r="L652" s="10">
        <f t="shared" si="61"/>
        <v>2391.3290000000002</v>
      </c>
      <c r="M652" s="10">
        <f t="shared" si="62"/>
        <v>17.132784027887816</v>
      </c>
      <c r="N652" s="10">
        <f t="shared" si="63"/>
        <v>2391.3290000000002</v>
      </c>
      <c r="O652" s="10">
        <f t="shared" si="64"/>
        <v>209.19</v>
      </c>
      <c r="P652" s="10">
        <f t="shared" si="65"/>
        <v>17.132784027887816</v>
      </c>
    </row>
    <row r="653" spans="1:16">
      <c r="A653" s="8" t="s">
        <v>25</v>
      </c>
      <c r="B653" s="9" t="s">
        <v>26</v>
      </c>
      <c r="C653" s="10">
        <v>515.96600000000001</v>
      </c>
      <c r="D653" s="10">
        <v>534.63499999999999</v>
      </c>
      <c r="E653" s="10">
        <v>55.536999999999999</v>
      </c>
      <c r="F653" s="10">
        <v>9.6</v>
      </c>
      <c r="G653" s="10">
        <v>0</v>
      </c>
      <c r="H653" s="10">
        <v>9.6</v>
      </c>
      <c r="I653" s="10">
        <v>0</v>
      </c>
      <c r="J653" s="10">
        <v>0</v>
      </c>
      <c r="K653" s="10">
        <f t="shared" si="60"/>
        <v>45.936999999999998</v>
      </c>
      <c r="L653" s="10">
        <f t="shared" si="61"/>
        <v>525.03499999999997</v>
      </c>
      <c r="M653" s="10">
        <f t="shared" si="62"/>
        <v>17.285773448331742</v>
      </c>
      <c r="N653" s="10">
        <f t="shared" si="63"/>
        <v>525.03499999999997</v>
      </c>
      <c r="O653" s="10">
        <f t="shared" si="64"/>
        <v>45.936999999999998</v>
      </c>
      <c r="P653" s="10">
        <f t="shared" si="65"/>
        <v>17.285773448331742</v>
      </c>
    </row>
    <row r="654" spans="1:16">
      <c r="A654" s="8" t="s">
        <v>27</v>
      </c>
      <c r="B654" s="9" t="s">
        <v>28</v>
      </c>
      <c r="C654" s="10">
        <v>74.108000000000004</v>
      </c>
      <c r="D654" s="10">
        <v>74.108000000000004</v>
      </c>
      <c r="E654" s="10">
        <v>5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 t="shared" si="60"/>
        <v>5</v>
      </c>
      <c r="L654" s="10">
        <f t="shared" si="61"/>
        <v>74.108000000000004</v>
      </c>
      <c r="M654" s="10">
        <f t="shared" si="62"/>
        <v>0</v>
      </c>
      <c r="N654" s="10">
        <f t="shared" si="63"/>
        <v>74.108000000000004</v>
      </c>
      <c r="O654" s="10">
        <f t="shared" si="64"/>
        <v>5</v>
      </c>
      <c r="P654" s="10">
        <f t="shared" si="65"/>
        <v>0</v>
      </c>
    </row>
    <row r="655" spans="1:16">
      <c r="A655" s="8" t="s">
        <v>29</v>
      </c>
      <c r="B655" s="9" t="s">
        <v>30</v>
      </c>
      <c r="C655" s="10">
        <v>143.02000000000001</v>
      </c>
      <c r="D655" s="10">
        <v>139.02000000000001</v>
      </c>
      <c r="E655" s="10">
        <v>9.5</v>
      </c>
      <c r="F655" s="10">
        <v>0</v>
      </c>
      <c r="G655" s="10">
        <v>0</v>
      </c>
      <c r="H655" s="10">
        <v>0</v>
      </c>
      <c r="I655" s="10">
        <v>0</v>
      </c>
      <c r="J655" s="10">
        <v>0.22866</v>
      </c>
      <c r="K655" s="10">
        <f t="shared" si="60"/>
        <v>9.5</v>
      </c>
      <c r="L655" s="10">
        <f t="shared" si="61"/>
        <v>139.02000000000001</v>
      </c>
      <c r="M655" s="10">
        <f t="shared" si="62"/>
        <v>0</v>
      </c>
      <c r="N655" s="10">
        <f t="shared" si="63"/>
        <v>139.02000000000001</v>
      </c>
      <c r="O655" s="10">
        <f t="shared" si="64"/>
        <v>9.5</v>
      </c>
      <c r="P655" s="10">
        <f t="shared" si="65"/>
        <v>0</v>
      </c>
    </row>
    <row r="656" spans="1:16">
      <c r="A656" s="8" t="s">
        <v>31</v>
      </c>
      <c r="B656" s="9" t="s">
        <v>32</v>
      </c>
      <c r="C656" s="10">
        <v>5.25</v>
      </c>
      <c r="D656" s="10">
        <v>5.25</v>
      </c>
      <c r="E656" s="10">
        <v>0.4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f t="shared" si="60"/>
        <v>0.4</v>
      </c>
      <c r="L656" s="10">
        <f t="shared" si="61"/>
        <v>5.25</v>
      </c>
      <c r="M656" s="10">
        <f t="shared" si="62"/>
        <v>0</v>
      </c>
      <c r="N656" s="10">
        <f t="shared" si="63"/>
        <v>5.25</v>
      </c>
      <c r="O656" s="10">
        <f t="shared" si="64"/>
        <v>0.4</v>
      </c>
      <c r="P656" s="10">
        <f t="shared" si="65"/>
        <v>0</v>
      </c>
    </row>
    <row r="657" spans="1:16">
      <c r="A657" s="8" t="s">
        <v>33</v>
      </c>
      <c r="B657" s="9" t="s">
        <v>34</v>
      </c>
      <c r="C657" s="10">
        <v>16.689</v>
      </c>
      <c r="D657" s="10">
        <v>16.689</v>
      </c>
      <c r="E657" s="10">
        <v>1.5</v>
      </c>
      <c r="F657" s="10">
        <v>0</v>
      </c>
      <c r="G657" s="10">
        <v>0</v>
      </c>
      <c r="H657" s="10">
        <v>0</v>
      </c>
      <c r="I657" s="10">
        <v>0</v>
      </c>
      <c r="J657" s="10">
        <v>1.54393</v>
      </c>
      <c r="K657" s="10">
        <f t="shared" si="60"/>
        <v>1.5</v>
      </c>
      <c r="L657" s="10">
        <f t="shared" si="61"/>
        <v>16.689</v>
      </c>
      <c r="M657" s="10">
        <f t="shared" si="62"/>
        <v>0</v>
      </c>
      <c r="N657" s="10">
        <f t="shared" si="63"/>
        <v>16.689</v>
      </c>
      <c r="O657" s="10">
        <f t="shared" si="64"/>
        <v>1.5</v>
      </c>
      <c r="P657" s="10">
        <f t="shared" si="65"/>
        <v>0</v>
      </c>
    </row>
    <row r="658" spans="1:16">
      <c r="A658" s="8" t="s">
        <v>35</v>
      </c>
      <c r="B658" s="9" t="s">
        <v>36</v>
      </c>
      <c r="C658" s="10">
        <v>0.70799999999999996</v>
      </c>
      <c r="D658" s="10">
        <v>0.70799999999999996</v>
      </c>
      <c r="E658" s="10">
        <v>5.9000000000000004E-2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f t="shared" si="60"/>
        <v>5.9000000000000004E-2</v>
      </c>
      <c r="L658" s="10">
        <f t="shared" si="61"/>
        <v>0.70799999999999996</v>
      </c>
      <c r="M658" s="10">
        <f t="shared" si="62"/>
        <v>0</v>
      </c>
      <c r="N658" s="10">
        <f t="shared" si="63"/>
        <v>0.70799999999999996</v>
      </c>
      <c r="O658" s="10">
        <f t="shared" si="64"/>
        <v>5.9000000000000004E-2</v>
      </c>
      <c r="P658" s="10">
        <f t="shared" si="65"/>
        <v>0</v>
      </c>
    </row>
    <row r="659" spans="1:16">
      <c r="A659" s="8" t="s">
        <v>37</v>
      </c>
      <c r="B659" s="9" t="s">
        <v>38</v>
      </c>
      <c r="C659" s="10">
        <v>7.883</v>
      </c>
      <c r="D659" s="10">
        <v>7.883</v>
      </c>
      <c r="E659" s="10">
        <v>0.65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0.65</v>
      </c>
      <c r="L659" s="10">
        <f t="shared" si="61"/>
        <v>7.883</v>
      </c>
      <c r="M659" s="10">
        <f t="shared" si="62"/>
        <v>0</v>
      </c>
      <c r="N659" s="10">
        <f t="shared" si="63"/>
        <v>7.883</v>
      </c>
      <c r="O659" s="10">
        <f t="shared" si="64"/>
        <v>0.65</v>
      </c>
      <c r="P659" s="10">
        <f t="shared" si="65"/>
        <v>0</v>
      </c>
    </row>
    <row r="660" spans="1:16" ht="25.5">
      <c r="A660" s="8" t="s">
        <v>41</v>
      </c>
      <c r="B660" s="9" t="s">
        <v>42</v>
      </c>
      <c r="C660" s="10">
        <v>0</v>
      </c>
      <c r="D660" s="10">
        <v>4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4</v>
      </c>
      <c r="M660" s="10">
        <f t="shared" si="62"/>
        <v>0</v>
      </c>
      <c r="N660" s="10">
        <f t="shared" si="63"/>
        <v>4</v>
      </c>
      <c r="O660" s="10">
        <f t="shared" si="64"/>
        <v>0</v>
      </c>
      <c r="P660" s="10">
        <f t="shared" si="65"/>
        <v>0</v>
      </c>
    </row>
    <row r="661" spans="1:16" ht="25.5">
      <c r="A661" s="5" t="s">
        <v>315</v>
      </c>
      <c r="B661" s="6" t="s">
        <v>126</v>
      </c>
      <c r="C661" s="7">
        <v>2099.8510000000001</v>
      </c>
      <c r="D661" s="7">
        <v>2099.8510000000001</v>
      </c>
      <c r="E661" s="7">
        <v>176.47800000000001</v>
      </c>
      <c r="F661" s="7">
        <v>0</v>
      </c>
      <c r="G661" s="7">
        <v>0</v>
      </c>
      <c r="H661" s="7">
        <v>0</v>
      </c>
      <c r="I661" s="7">
        <v>0</v>
      </c>
      <c r="J661" s="7">
        <v>53.455910000000003</v>
      </c>
      <c r="K661" s="7">
        <f t="shared" si="60"/>
        <v>176.47800000000001</v>
      </c>
      <c r="L661" s="7">
        <f t="shared" si="61"/>
        <v>2099.8510000000001</v>
      </c>
      <c r="M661" s="7">
        <f t="shared" si="62"/>
        <v>0</v>
      </c>
      <c r="N661" s="7">
        <f t="shared" si="63"/>
        <v>2099.8510000000001</v>
      </c>
      <c r="O661" s="7">
        <f t="shared" si="64"/>
        <v>176.47800000000001</v>
      </c>
      <c r="P661" s="7">
        <f t="shared" si="65"/>
        <v>0</v>
      </c>
    </row>
    <row r="662" spans="1:16" ht="25.5">
      <c r="A662" s="8" t="s">
        <v>55</v>
      </c>
      <c r="B662" s="9" t="s">
        <v>56</v>
      </c>
      <c r="C662" s="10">
        <v>2099.8510000000001</v>
      </c>
      <c r="D662" s="10">
        <v>2099.8510000000001</v>
      </c>
      <c r="E662" s="10">
        <v>176.47800000000001</v>
      </c>
      <c r="F662" s="10">
        <v>0</v>
      </c>
      <c r="G662" s="10">
        <v>0</v>
      </c>
      <c r="H662" s="10">
        <v>0</v>
      </c>
      <c r="I662" s="10">
        <v>0</v>
      </c>
      <c r="J662" s="10">
        <v>53.455910000000003</v>
      </c>
      <c r="K662" s="10">
        <f t="shared" si="60"/>
        <v>176.47800000000001</v>
      </c>
      <c r="L662" s="10">
        <f t="shared" si="61"/>
        <v>2099.8510000000001</v>
      </c>
      <c r="M662" s="10">
        <f t="shared" si="62"/>
        <v>0</v>
      </c>
      <c r="N662" s="10">
        <f t="shared" si="63"/>
        <v>2099.8510000000001</v>
      </c>
      <c r="O662" s="10">
        <f t="shared" si="64"/>
        <v>176.47800000000001</v>
      </c>
      <c r="P662" s="10">
        <f t="shared" si="65"/>
        <v>0</v>
      </c>
    </row>
    <row r="663" spans="1:16" ht="25.5">
      <c r="A663" s="5" t="s">
        <v>316</v>
      </c>
      <c r="B663" s="6" t="s">
        <v>317</v>
      </c>
      <c r="C663" s="7">
        <v>344.14</v>
      </c>
      <c r="D663" s="7">
        <v>344.14</v>
      </c>
      <c r="E663" s="7">
        <v>39.5</v>
      </c>
      <c r="F663" s="7">
        <v>0</v>
      </c>
      <c r="G663" s="7">
        <v>0</v>
      </c>
      <c r="H663" s="7">
        <v>2.9835000000000003</v>
      </c>
      <c r="I663" s="7">
        <v>0</v>
      </c>
      <c r="J663" s="7">
        <v>0</v>
      </c>
      <c r="K663" s="7">
        <f t="shared" si="60"/>
        <v>39.5</v>
      </c>
      <c r="L663" s="7">
        <f t="shared" si="61"/>
        <v>344.14</v>
      </c>
      <c r="M663" s="7">
        <f t="shared" si="62"/>
        <v>0</v>
      </c>
      <c r="N663" s="7">
        <f t="shared" si="63"/>
        <v>341.15649999999999</v>
      </c>
      <c r="O663" s="7">
        <f t="shared" si="64"/>
        <v>36.516500000000001</v>
      </c>
      <c r="P663" s="7">
        <f t="shared" si="65"/>
        <v>7.5531645569620265</v>
      </c>
    </row>
    <row r="664" spans="1:16">
      <c r="A664" s="8" t="s">
        <v>27</v>
      </c>
      <c r="B664" s="9" t="s">
        <v>28</v>
      </c>
      <c r="C664" s="10">
        <v>286.64</v>
      </c>
      <c r="D664" s="10">
        <v>286.64</v>
      </c>
      <c r="E664" s="10">
        <v>39.5</v>
      </c>
      <c r="F664" s="10">
        <v>0</v>
      </c>
      <c r="G664" s="10">
        <v>0</v>
      </c>
      <c r="H664" s="10">
        <v>2.9835000000000003</v>
      </c>
      <c r="I664" s="10">
        <v>0</v>
      </c>
      <c r="J664" s="10">
        <v>0</v>
      </c>
      <c r="K664" s="10">
        <f t="shared" si="60"/>
        <v>39.5</v>
      </c>
      <c r="L664" s="10">
        <f t="shared" si="61"/>
        <v>286.64</v>
      </c>
      <c r="M664" s="10">
        <f t="shared" si="62"/>
        <v>0</v>
      </c>
      <c r="N664" s="10">
        <f t="shared" si="63"/>
        <v>283.65649999999999</v>
      </c>
      <c r="O664" s="10">
        <f t="shared" si="64"/>
        <v>36.516500000000001</v>
      </c>
      <c r="P664" s="10">
        <f t="shared" si="65"/>
        <v>7.5531645569620265</v>
      </c>
    </row>
    <row r="665" spans="1:16">
      <c r="A665" s="8" t="s">
        <v>29</v>
      </c>
      <c r="B665" s="9" t="s">
        <v>30</v>
      </c>
      <c r="C665" s="10">
        <v>57.5</v>
      </c>
      <c r="D665" s="10">
        <v>57.5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f t="shared" si="60"/>
        <v>0</v>
      </c>
      <c r="L665" s="10">
        <f t="shared" si="61"/>
        <v>57.5</v>
      </c>
      <c r="M665" s="10">
        <f t="shared" si="62"/>
        <v>0</v>
      </c>
      <c r="N665" s="10">
        <f t="shared" si="63"/>
        <v>57.5</v>
      </c>
      <c r="O665" s="10">
        <f t="shared" si="64"/>
        <v>0</v>
      </c>
      <c r="P665" s="10">
        <f t="shared" si="65"/>
        <v>0</v>
      </c>
    </row>
    <row r="666" spans="1:16">
      <c r="A666" s="5" t="s">
        <v>318</v>
      </c>
      <c r="B666" s="6" t="s">
        <v>319</v>
      </c>
      <c r="C666" s="7">
        <v>1607.2</v>
      </c>
      <c r="D666" s="7">
        <v>1607.2</v>
      </c>
      <c r="E666" s="7">
        <v>114.99999999999999</v>
      </c>
      <c r="F666" s="7">
        <v>31.386630000000004</v>
      </c>
      <c r="G666" s="7">
        <v>0</v>
      </c>
      <c r="H666" s="7">
        <v>32.810880000000004</v>
      </c>
      <c r="I666" s="7">
        <v>2.3218900000000002</v>
      </c>
      <c r="J666" s="7">
        <v>7.0646700000000013</v>
      </c>
      <c r="K666" s="7">
        <f t="shared" si="60"/>
        <v>83.613369999999975</v>
      </c>
      <c r="L666" s="7">
        <f t="shared" si="61"/>
        <v>1575.8133700000001</v>
      </c>
      <c r="M666" s="7">
        <f t="shared" si="62"/>
        <v>27.292721739130442</v>
      </c>
      <c r="N666" s="7">
        <f t="shared" si="63"/>
        <v>1574.38912</v>
      </c>
      <c r="O666" s="7">
        <f t="shared" si="64"/>
        <v>82.189119999999974</v>
      </c>
      <c r="P666" s="7">
        <f t="shared" si="65"/>
        <v>28.531200000000005</v>
      </c>
    </row>
    <row r="667" spans="1:16">
      <c r="A667" s="8" t="s">
        <v>23</v>
      </c>
      <c r="B667" s="9" t="s">
        <v>24</v>
      </c>
      <c r="C667" s="10">
        <v>1098</v>
      </c>
      <c r="D667" s="10">
        <v>1098</v>
      </c>
      <c r="E667" s="10">
        <v>90</v>
      </c>
      <c r="F667" s="10">
        <v>23.984580000000001</v>
      </c>
      <c r="G667" s="10">
        <v>0</v>
      </c>
      <c r="H667" s="10">
        <v>23.984580000000001</v>
      </c>
      <c r="I667" s="10">
        <v>0</v>
      </c>
      <c r="J667" s="10">
        <v>0</v>
      </c>
      <c r="K667" s="10">
        <f t="shared" si="60"/>
        <v>66.015420000000006</v>
      </c>
      <c r="L667" s="10">
        <f t="shared" si="61"/>
        <v>1074.0154199999999</v>
      </c>
      <c r="M667" s="10">
        <f t="shared" si="62"/>
        <v>26.649533333333338</v>
      </c>
      <c r="N667" s="10">
        <f t="shared" si="63"/>
        <v>1074.0154199999999</v>
      </c>
      <c r="O667" s="10">
        <f t="shared" si="64"/>
        <v>66.015420000000006</v>
      </c>
      <c r="P667" s="10">
        <f t="shared" si="65"/>
        <v>26.649533333333338</v>
      </c>
    </row>
    <row r="668" spans="1:16">
      <c r="A668" s="8" t="s">
        <v>25</v>
      </c>
      <c r="B668" s="9" t="s">
        <v>26</v>
      </c>
      <c r="C668" s="10">
        <v>241.6</v>
      </c>
      <c r="D668" s="10">
        <v>241.6</v>
      </c>
      <c r="E668" s="10">
        <v>19.8</v>
      </c>
      <c r="F668" s="10">
        <v>4.8981300000000001</v>
      </c>
      <c r="G668" s="10">
        <v>0</v>
      </c>
      <c r="H668" s="10">
        <v>4.8981300000000001</v>
      </c>
      <c r="I668" s="10">
        <v>0</v>
      </c>
      <c r="J668" s="10">
        <v>0</v>
      </c>
      <c r="K668" s="10">
        <f t="shared" si="60"/>
        <v>14.901870000000001</v>
      </c>
      <c r="L668" s="10">
        <f t="shared" si="61"/>
        <v>236.70186999999999</v>
      </c>
      <c r="M668" s="10">
        <f t="shared" si="62"/>
        <v>24.738030303030303</v>
      </c>
      <c r="N668" s="10">
        <f t="shared" si="63"/>
        <v>236.70186999999999</v>
      </c>
      <c r="O668" s="10">
        <f t="shared" si="64"/>
        <v>14.901870000000001</v>
      </c>
      <c r="P668" s="10">
        <f t="shared" si="65"/>
        <v>24.738030303030303</v>
      </c>
    </row>
    <row r="669" spans="1:16">
      <c r="A669" s="8" t="s">
        <v>27</v>
      </c>
      <c r="B669" s="9" t="s">
        <v>28</v>
      </c>
      <c r="C669" s="10">
        <v>81.900000000000006</v>
      </c>
      <c r="D669" s="10">
        <v>81.900000000000006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2.085</v>
      </c>
      <c r="K669" s="10">
        <f t="shared" si="60"/>
        <v>0</v>
      </c>
      <c r="L669" s="10">
        <f t="shared" si="61"/>
        <v>81.900000000000006</v>
      </c>
      <c r="M669" s="10">
        <f t="shared" si="62"/>
        <v>0</v>
      </c>
      <c r="N669" s="10">
        <f t="shared" si="63"/>
        <v>81.900000000000006</v>
      </c>
      <c r="O669" s="10">
        <f t="shared" si="64"/>
        <v>0</v>
      </c>
      <c r="P669" s="10">
        <f t="shared" si="65"/>
        <v>0</v>
      </c>
    </row>
    <row r="670" spans="1:16">
      <c r="A670" s="8" t="s">
        <v>78</v>
      </c>
      <c r="B670" s="9" t="s">
        <v>79</v>
      </c>
      <c r="C670" s="10">
        <v>2.04</v>
      </c>
      <c r="D670" s="10">
        <v>2.04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 t="shared" si="60"/>
        <v>0</v>
      </c>
      <c r="L670" s="10">
        <f t="shared" si="61"/>
        <v>2.04</v>
      </c>
      <c r="M670" s="10">
        <f t="shared" si="62"/>
        <v>0</v>
      </c>
      <c r="N670" s="10">
        <f t="shared" si="63"/>
        <v>2.04</v>
      </c>
      <c r="O670" s="10">
        <f t="shared" si="64"/>
        <v>0</v>
      </c>
      <c r="P670" s="10">
        <f t="shared" si="65"/>
        <v>0</v>
      </c>
    </row>
    <row r="671" spans="1:16">
      <c r="A671" s="8" t="s">
        <v>29</v>
      </c>
      <c r="B671" s="9" t="s">
        <v>30</v>
      </c>
      <c r="C671" s="10">
        <v>18.150000000000002</v>
      </c>
      <c r="D671" s="10">
        <v>15.65</v>
      </c>
      <c r="E671" s="10">
        <v>0.3</v>
      </c>
      <c r="F671" s="10">
        <v>0.18203</v>
      </c>
      <c r="G671" s="10">
        <v>0</v>
      </c>
      <c r="H671" s="10">
        <v>0.18203</v>
      </c>
      <c r="I671" s="10">
        <v>0</v>
      </c>
      <c r="J671" s="10">
        <v>0.254</v>
      </c>
      <c r="K671" s="10">
        <f t="shared" si="60"/>
        <v>0.11796999999999999</v>
      </c>
      <c r="L671" s="10">
        <f t="shared" si="61"/>
        <v>15.467970000000001</v>
      </c>
      <c r="M671" s="10">
        <f t="shared" si="62"/>
        <v>60.676666666666669</v>
      </c>
      <c r="N671" s="10">
        <f t="shared" si="63"/>
        <v>15.467970000000001</v>
      </c>
      <c r="O671" s="10">
        <f t="shared" si="64"/>
        <v>0.11796999999999999</v>
      </c>
      <c r="P671" s="10">
        <f t="shared" si="65"/>
        <v>60.676666666666669</v>
      </c>
    </row>
    <row r="672" spans="1:16">
      <c r="A672" s="8" t="s">
        <v>31</v>
      </c>
      <c r="B672" s="9" t="s">
        <v>32</v>
      </c>
      <c r="C672" s="10">
        <v>7.34</v>
      </c>
      <c r="D672" s="10">
        <v>7.34</v>
      </c>
      <c r="E672" s="10">
        <v>0.2</v>
      </c>
      <c r="F672" s="10">
        <v>0.12</v>
      </c>
      <c r="G672" s="10">
        <v>0</v>
      </c>
      <c r="H672" s="10">
        <v>0</v>
      </c>
      <c r="I672" s="10">
        <v>0.12</v>
      </c>
      <c r="J672" s="10">
        <v>0.12</v>
      </c>
      <c r="K672" s="10">
        <f t="shared" si="60"/>
        <v>8.0000000000000016E-2</v>
      </c>
      <c r="L672" s="10">
        <f t="shared" si="61"/>
        <v>7.22</v>
      </c>
      <c r="M672" s="10">
        <f t="shared" si="62"/>
        <v>60</v>
      </c>
      <c r="N672" s="10">
        <f t="shared" si="63"/>
        <v>7.34</v>
      </c>
      <c r="O672" s="10">
        <f t="shared" si="64"/>
        <v>0.2</v>
      </c>
      <c r="P672" s="10">
        <f t="shared" si="65"/>
        <v>0</v>
      </c>
    </row>
    <row r="673" spans="1:16">
      <c r="A673" s="8" t="s">
        <v>35</v>
      </c>
      <c r="B673" s="9" t="s">
        <v>36</v>
      </c>
      <c r="C673" s="10">
        <v>0.67</v>
      </c>
      <c r="D673" s="10">
        <v>0.67</v>
      </c>
      <c r="E673" s="10">
        <v>0.1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f t="shared" si="60"/>
        <v>0.1</v>
      </c>
      <c r="L673" s="10">
        <f t="shared" si="61"/>
        <v>0.67</v>
      </c>
      <c r="M673" s="10">
        <f t="shared" si="62"/>
        <v>0</v>
      </c>
      <c r="N673" s="10">
        <f t="shared" si="63"/>
        <v>0.67</v>
      </c>
      <c r="O673" s="10">
        <f t="shared" si="64"/>
        <v>0.1</v>
      </c>
      <c r="P673" s="10">
        <f t="shared" si="65"/>
        <v>0</v>
      </c>
    </row>
    <row r="674" spans="1:16">
      <c r="A674" s="8" t="s">
        <v>37</v>
      </c>
      <c r="B674" s="9" t="s">
        <v>38</v>
      </c>
      <c r="C674" s="10">
        <v>111</v>
      </c>
      <c r="D674" s="10">
        <v>111</v>
      </c>
      <c r="E674" s="10">
        <v>1.5</v>
      </c>
      <c r="F674" s="10">
        <v>0</v>
      </c>
      <c r="G674" s="10">
        <v>0</v>
      </c>
      <c r="H674" s="10">
        <v>3.74614</v>
      </c>
      <c r="I674" s="10">
        <v>0</v>
      </c>
      <c r="J674" s="10">
        <v>2.4037800000000002</v>
      </c>
      <c r="K674" s="10">
        <f t="shared" si="60"/>
        <v>1.5</v>
      </c>
      <c r="L674" s="10">
        <f t="shared" si="61"/>
        <v>111</v>
      </c>
      <c r="M674" s="10">
        <f t="shared" si="62"/>
        <v>0</v>
      </c>
      <c r="N674" s="10">
        <f t="shared" si="63"/>
        <v>107.25386</v>
      </c>
      <c r="O674" s="10">
        <f t="shared" si="64"/>
        <v>-2.24614</v>
      </c>
      <c r="P674" s="10">
        <f t="shared" si="65"/>
        <v>249.74266666666668</v>
      </c>
    </row>
    <row r="675" spans="1:16">
      <c r="A675" s="8" t="s">
        <v>82</v>
      </c>
      <c r="B675" s="9" t="s">
        <v>83</v>
      </c>
      <c r="C675" s="10">
        <v>0</v>
      </c>
      <c r="D675" s="10">
        <v>2.5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f t="shared" si="60"/>
        <v>0</v>
      </c>
      <c r="L675" s="10">
        <f t="shared" si="61"/>
        <v>2.5</v>
      </c>
      <c r="M675" s="10">
        <f t="shared" si="62"/>
        <v>0</v>
      </c>
      <c r="N675" s="10">
        <f t="shared" si="63"/>
        <v>2.5</v>
      </c>
      <c r="O675" s="10">
        <f t="shared" si="64"/>
        <v>0</v>
      </c>
      <c r="P675" s="10">
        <f t="shared" si="65"/>
        <v>0</v>
      </c>
    </row>
    <row r="676" spans="1:16" ht="25.5">
      <c r="A676" s="8" t="s">
        <v>41</v>
      </c>
      <c r="B676" s="9" t="s">
        <v>42</v>
      </c>
      <c r="C676" s="10">
        <v>9.5</v>
      </c>
      <c r="D676" s="10">
        <v>9.5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</v>
      </c>
      <c r="L676" s="10">
        <f t="shared" si="61"/>
        <v>9.5</v>
      </c>
      <c r="M676" s="10">
        <f t="shared" si="62"/>
        <v>0</v>
      </c>
      <c r="N676" s="10">
        <f t="shared" si="63"/>
        <v>9.5</v>
      </c>
      <c r="O676" s="10">
        <f t="shared" si="64"/>
        <v>0</v>
      </c>
      <c r="P676" s="10">
        <f t="shared" si="65"/>
        <v>0</v>
      </c>
    </row>
    <row r="677" spans="1:16">
      <c r="A677" s="8" t="s">
        <v>320</v>
      </c>
      <c r="B677" s="9" t="s">
        <v>321</v>
      </c>
      <c r="C677" s="10">
        <v>37</v>
      </c>
      <c r="D677" s="10">
        <v>37</v>
      </c>
      <c r="E677" s="10">
        <v>3.1</v>
      </c>
      <c r="F677" s="10">
        <v>2.2018900000000001</v>
      </c>
      <c r="G677" s="10">
        <v>0</v>
      </c>
      <c r="H677" s="10">
        <v>0</v>
      </c>
      <c r="I677" s="10">
        <v>2.2018900000000001</v>
      </c>
      <c r="J677" s="10">
        <v>2.2018900000000001</v>
      </c>
      <c r="K677" s="10">
        <f t="shared" si="60"/>
        <v>0.89810999999999996</v>
      </c>
      <c r="L677" s="10">
        <f t="shared" si="61"/>
        <v>34.798110000000001</v>
      </c>
      <c r="M677" s="10">
        <f t="shared" si="62"/>
        <v>71.028709677419357</v>
      </c>
      <c r="N677" s="10">
        <f t="shared" si="63"/>
        <v>37</v>
      </c>
      <c r="O677" s="10">
        <f t="shared" si="64"/>
        <v>3.1</v>
      </c>
      <c r="P677" s="10">
        <f t="shared" si="65"/>
        <v>0</v>
      </c>
    </row>
    <row r="678" spans="1:16">
      <c r="A678" s="5" t="s">
        <v>322</v>
      </c>
      <c r="B678" s="6" t="s">
        <v>323</v>
      </c>
      <c r="C678" s="7">
        <v>1732.4</v>
      </c>
      <c r="D678" s="7">
        <v>1739.4</v>
      </c>
      <c r="E678" s="7">
        <v>150.58500000000001</v>
      </c>
      <c r="F678" s="7">
        <v>0</v>
      </c>
      <c r="G678" s="7">
        <v>0</v>
      </c>
      <c r="H678" s="7">
        <v>37.802349999999997</v>
      </c>
      <c r="I678" s="7">
        <v>0</v>
      </c>
      <c r="J678" s="7">
        <v>30.310560000000002</v>
      </c>
      <c r="K678" s="7">
        <f t="shared" si="60"/>
        <v>150.58500000000001</v>
      </c>
      <c r="L678" s="7">
        <f t="shared" si="61"/>
        <v>1739.4</v>
      </c>
      <c r="M678" s="7">
        <f t="shared" si="62"/>
        <v>0</v>
      </c>
      <c r="N678" s="7">
        <f t="shared" si="63"/>
        <v>1701.5976500000002</v>
      </c>
      <c r="O678" s="7">
        <f t="shared" si="64"/>
        <v>112.78265000000002</v>
      </c>
      <c r="P678" s="7">
        <f t="shared" si="65"/>
        <v>25.103662383371518</v>
      </c>
    </row>
    <row r="679" spans="1:16" ht="25.5">
      <c r="A679" s="8" t="s">
        <v>55</v>
      </c>
      <c r="B679" s="9" t="s">
        <v>56</v>
      </c>
      <c r="C679" s="10">
        <v>1732.4</v>
      </c>
      <c r="D679" s="10">
        <v>1739.4</v>
      </c>
      <c r="E679" s="10">
        <v>150.58500000000001</v>
      </c>
      <c r="F679" s="10">
        <v>0</v>
      </c>
      <c r="G679" s="10">
        <v>0</v>
      </c>
      <c r="H679" s="10">
        <v>37.802349999999997</v>
      </c>
      <c r="I679" s="10">
        <v>0</v>
      </c>
      <c r="J679" s="10">
        <v>30.310560000000002</v>
      </c>
      <c r="K679" s="10">
        <f t="shared" si="60"/>
        <v>150.58500000000001</v>
      </c>
      <c r="L679" s="10">
        <f t="shared" si="61"/>
        <v>1739.4</v>
      </c>
      <c r="M679" s="10">
        <f t="shared" si="62"/>
        <v>0</v>
      </c>
      <c r="N679" s="10">
        <f t="shared" si="63"/>
        <v>1701.5976500000002</v>
      </c>
      <c r="O679" s="10">
        <f t="shared" si="64"/>
        <v>112.78265000000002</v>
      </c>
      <c r="P679" s="10">
        <f t="shared" si="65"/>
        <v>25.103662383371518</v>
      </c>
    </row>
    <row r="680" spans="1:16" ht="25.5">
      <c r="A680" s="5" t="s">
        <v>324</v>
      </c>
      <c r="B680" s="6" t="s">
        <v>325</v>
      </c>
      <c r="C680" s="7">
        <v>135505.76999999999</v>
      </c>
      <c r="D680" s="7">
        <v>125693.81000000001</v>
      </c>
      <c r="E680" s="7">
        <v>9240.9809999999998</v>
      </c>
      <c r="F680" s="7">
        <v>683.03735000000006</v>
      </c>
      <c r="G680" s="7">
        <v>0</v>
      </c>
      <c r="H680" s="7">
        <v>682.51143999999999</v>
      </c>
      <c r="I680" s="7">
        <v>0.52590999999999999</v>
      </c>
      <c r="J680" s="7">
        <v>9.6393899999999988</v>
      </c>
      <c r="K680" s="7">
        <f t="shared" si="60"/>
        <v>8557.9436499999993</v>
      </c>
      <c r="L680" s="7">
        <f t="shared" si="61"/>
        <v>125010.77265000001</v>
      </c>
      <c r="M680" s="7">
        <f t="shared" si="62"/>
        <v>7.391394376852416</v>
      </c>
      <c r="N680" s="7">
        <f t="shared" si="63"/>
        <v>125011.29856000001</v>
      </c>
      <c r="O680" s="7">
        <f t="shared" si="64"/>
        <v>8558.4695599999995</v>
      </c>
      <c r="P680" s="7">
        <f t="shared" si="65"/>
        <v>7.3857033143991959</v>
      </c>
    </row>
    <row r="681" spans="1:16" ht="38.25">
      <c r="A681" s="5" t="s">
        <v>326</v>
      </c>
      <c r="B681" s="6" t="s">
        <v>46</v>
      </c>
      <c r="C681" s="7">
        <v>11421.423000000001</v>
      </c>
      <c r="D681" s="7">
        <v>11421.423000000001</v>
      </c>
      <c r="E681" s="7">
        <v>931.00000000000011</v>
      </c>
      <c r="F681" s="7">
        <v>336.71634999999998</v>
      </c>
      <c r="G681" s="7">
        <v>0</v>
      </c>
      <c r="H681" s="7">
        <v>336.71634999999998</v>
      </c>
      <c r="I681" s="7">
        <v>0</v>
      </c>
      <c r="J681" s="7">
        <v>9.6393899999999988</v>
      </c>
      <c r="K681" s="7">
        <f t="shared" si="60"/>
        <v>594.28365000000008</v>
      </c>
      <c r="L681" s="7">
        <f t="shared" si="61"/>
        <v>11084.70665</v>
      </c>
      <c r="M681" s="7">
        <f t="shared" si="62"/>
        <v>36.167169709989253</v>
      </c>
      <c r="N681" s="7">
        <f t="shared" si="63"/>
        <v>11084.70665</v>
      </c>
      <c r="O681" s="7">
        <f t="shared" si="64"/>
        <v>594.28365000000008</v>
      </c>
      <c r="P681" s="7">
        <f t="shared" si="65"/>
        <v>36.167169709989253</v>
      </c>
    </row>
    <row r="682" spans="1:16">
      <c r="A682" s="8" t="s">
        <v>23</v>
      </c>
      <c r="B682" s="9" t="s">
        <v>24</v>
      </c>
      <c r="C682" s="10">
        <v>9207.1190000000006</v>
      </c>
      <c r="D682" s="10">
        <v>9207.1190000000006</v>
      </c>
      <c r="E682" s="10">
        <v>752.30000000000007</v>
      </c>
      <c r="F682" s="10">
        <v>278.5</v>
      </c>
      <c r="G682" s="10">
        <v>0</v>
      </c>
      <c r="H682" s="10">
        <v>278.5</v>
      </c>
      <c r="I682" s="10">
        <v>0</v>
      </c>
      <c r="J682" s="10">
        <v>0</v>
      </c>
      <c r="K682" s="10">
        <f t="shared" si="60"/>
        <v>473.80000000000007</v>
      </c>
      <c r="L682" s="10">
        <f t="shared" si="61"/>
        <v>8928.6190000000006</v>
      </c>
      <c r="M682" s="10">
        <f t="shared" si="62"/>
        <v>37.019805928485972</v>
      </c>
      <c r="N682" s="10">
        <f t="shared" si="63"/>
        <v>8928.6190000000006</v>
      </c>
      <c r="O682" s="10">
        <f t="shared" si="64"/>
        <v>473.80000000000007</v>
      </c>
      <c r="P682" s="10">
        <f t="shared" si="65"/>
        <v>37.019805928485972</v>
      </c>
    </row>
    <row r="683" spans="1:16">
      <c r="A683" s="8" t="s">
        <v>25</v>
      </c>
      <c r="B683" s="9" t="s">
        <v>26</v>
      </c>
      <c r="C683" s="10">
        <v>1746.75</v>
      </c>
      <c r="D683" s="10">
        <v>1746.75</v>
      </c>
      <c r="E683" s="10">
        <v>142.70000000000002</v>
      </c>
      <c r="F683" s="10">
        <v>57.2</v>
      </c>
      <c r="G683" s="10">
        <v>0</v>
      </c>
      <c r="H683" s="10">
        <v>57.2</v>
      </c>
      <c r="I683" s="10">
        <v>0</v>
      </c>
      <c r="J683" s="10">
        <v>0</v>
      </c>
      <c r="K683" s="10">
        <f t="shared" si="60"/>
        <v>85.500000000000014</v>
      </c>
      <c r="L683" s="10">
        <f t="shared" si="61"/>
        <v>1689.55</v>
      </c>
      <c r="M683" s="10">
        <f t="shared" si="62"/>
        <v>40.084092501751925</v>
      </c>
      <c r="N683" s="10">
        <f t="shared" si="63"/>
        <v>1689.55</v>
      </c>
      <c r="O683" s="10">
        <f t="shared" si="64"/>
        <v>85.500000000000014</v>
      </c>
      <c r="P683" s="10">
        <f t="shared" si="65"/>
        <v>40.084092501751925</v>
      </c>
    </row>
    <row r="684" spans="1:16">
      <c r="A684" s="8" t="s">
        <v>27</v>
      </c>
      <c r="B684" s="9" t="s">
        <v>28</v>
      </c>
      <c r="C684" s="10">
        <v>246.476</v>
      </c>
      <c r="D684" s="10">
        <v>246.476</v>
      </c>
      <c r="E684" s="10">
        <v>15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f t="shared" si="60"/>
        <v>15</v>
      </c>
      <c r="L684" s="10">
        <f t="shared" si="61"/>
        <v>246.476</v>
      </c>
      <c r="M684" s="10">
        <f t="shared" si="62"/>
        <v>0</v>
      </c>
      <c r="N684" s="10">
        <f t="shared" si="63"/>
        <v>246.476</v>
      </c>
      <c r="O684" s="10">
        <f t="shared" si="64"/>
        <v>15</v>
      </c>
      <c r="P684" s="10">
        <f t="shared" si="65"/>
        <v>0</v>
      </c>
    </row>
    <row r="685" spans="1:16">
      <c r="A685" s="8" t="s">
        <v>29</v>
      </c>
      <c r="B685" s="9" t="s">
        <v>30</v>
      </c>
      <c r="C685" s="10">
        <v>209.49299999999999</v>
      </c>
      <c r="D685" s="10">
        <v>209.49299999999999</v>
      </c>
      <c r="E685" s="10">
        <v>20</v>
      </c>
      <c r="F685" s="10">
        <v>1.0163500000000001</v>
      </c>
      <c r="G685" s="10">
        <v>0</v>
      </c>
      <c r="H685" s="10">
        <v>1.0163500000000001</v>
      </c>
      <c r="I685" s="10">
        <v>0</v>
      </c>
      <c r="J685" s="10">
        <v>9.6393899999999988</v>
      </c>
      <c r="K685" s="10">
        <f t="shared" si="60"/>
        <v>18.983650000000001</v>
      </c>
      <c r="L685" s="10">
        <f t="shared" si="61"/>
        <v>208.47665000000001</v>
      </c>
      <c r="M685" s="10">
        <f t="shared" si="62"/>
        <v>5.0817500000000004</v>
      </c>
      <c r="N685" s="10">
        <f t="shared" si="63"/>
        <v>208.47665000000001</v>
      </c>
      <c r="O685" s="10">
        <f t="shared" si="64"/>
        <v>18.983650000000001</v>
      </c>
      <c r="P685" s="10">
        <f t="shared" si="65"/>
        <v>5.0817500000000004</v>
      </c>
    </row>
    <row r="686" spans="1:16">
      <c r="A686" s="8" t="s">
        <v>31</v>
      </c>
      <c r="B686" s="9" t="s">
        <v>32</v>
      </c>
      <c r="C686" s="10">
        <v>11.585000000000001</v>
      </c>
      <c r="D686" s="10">
        <v>11.585000000000001</v>
      </c>
      <c r="E686" s="10">
        <v>1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t="shared" si="60"/>
        <v>1</v>
      </c>
      <c r="L686" s="10">
        <f t="shared" si="61"/>
        <v>11.585000000000001</v>
      </c>
      <c r="M686" s="10">
        <f t="shared" si="62"/>
        <v>0</v>
      </c>
      <c r="N686" s="10">
        <f t="shared" si="63"/>
        <v>11.585000000000001</v>
      </c>
      <c r="O686" s="10">
        <f t="shared" si="64"/>
        <v>1</v>
      </c>
      <c r="P686" s="10">
        <f t="shared" si="65"/>
        <v>0</v>
      </c>
    </row>
    <row r="687" spans="1:16">
      <c r="A687" s="5" t="s">
        <v>327</v>
      </c>
      <c r="B687" s="6" t="s">
        <v>70</v>
      </c>
      <c r="C687" s="7">
        <v>300</v>
      </c>
      <c r="D687" s="7">
        <v>300</v>
      </c>
      <c r="E687" s="7">
        <v>150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f t="shared" si="60"/>
        <v>150</v>
      </c>
      <c r="L687" s="7">
        <f t="shared" si="61"/>
        <v>300</v>
      </c>
      <c r="M687" s="7">
        <f t="shared" si="62"/>
        <v>0</v>
      </c>
      <c r="N687" s="7">
        <f t="shared" si="63"/>
        <v>300</v>
      </c>
      <c r="O687" s="7">
        <f t="shared" si="64"/>
        <v>150</v>
      </c>
      <c r="P687" s="7">
        <f t="shared" si="65"/>
        <v>0</v>
      </c>
    </row>
    <row r="688" spans="1:16">
      <c r="A688" s="8" t="s">
        <v>29</v>
      </c>
      <c r="B688" s="9" t="s">
        <v>30</v>
      </c>
      <c r="C688" s="10">
        <v>300</v>
      </c>
      <c r="D688" s="10">
        <v>300</v>
      </c>
      <c r="E688" s="10">
        <v>150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f t="shared" si="60"/>
        <v>150</v>
      </c>
      <c r="L688" s="10">
        <f t="shared" si="61"/>
        <v>300</v>
      </c>
      <c r="M688" s="10">
        <f t="shared" si="62"/>
        <v>0</v>
      </c>
      <c r="N688" s="10">
        <f t="shared" si="63"/>
        <v>300</v>
      </c>
      <c r="O688" s="10">
        <f t="shared" si="64"/>
        <v>150</v>
      </c>
      <c r="P688" s="10">
        <f t="shared" si="65"/>
        <v>0</v>
      </c>
    </row>
    <row r="689" spans="1:16">
      <c r="A689" s="5" t="s">
        <v>328</v>
      </c>
      <c r="B689" s="6" t="s">
        <v>329</v>
      </c>
      <c r="C689" s="7">
        <v>5601.9059999999999</v>
      </c>
      <c r="D689" s="7">
        <v>5601.9059999999999</v>
      </c>
      <c r="E689" s="7">
        <v>0</v>
      </c>
      <c r="F689" s="7">
        <v>0</v>
      </c>
      <c r="G689" s="7">
        <v>0</v>
      </c>
      <c r="H689" s="7">
        <v>-0.52590999999999999</v>
      </c>
      <c r="I689" s="7">
        <v>0.52590999999999999</v>
      </c>
      <c r="J689" s="7">
        <v>0</v>
      </c>
      <c r="K689" s="7">
        <f t="shared" si="60"/>
        <v>0</v>
      </c>
      <c r="L689" s="7">
        <f t="shared" si="61"/>
        <v>5601.9059999999999</v>
      </c>
      <c r="M689" s="7">
        <f t="shared" si="62"/>
        <v>0</v>
      </c>
      <c r="N689" s="7">
        <f t="shared" si="63"/>
        <v>5602.4319100000002</v>
      </c>
      <c r="O689" s="7">
        <f t="shared" si="64"/>
        <v>0.52590999999999999</v>
      </c>
      <c r="P689" s="7">
        <f t="shared" si="65"/>
        <v>0</v>
      </c>
    </row>
    <row r="690" spans="1:16">
      <c r="A690" s="8" t="s">
        <v>330</v>
      </c>
      <c r="B690" s="9" t="s">
        <v>331</v>
      </c>
      <c r="C690" s="10">
        <v>5601.9059999999999</v>
      </c>
      <c r="D690" s="10">
        <v>5601.9059999999999</v>
      </c>
      <c r="E690" s="10">
        <v>0</v>
      </c>
      <c r="F690" s="10">
        <v>0</v>
      </c>
      <c r="G690" s="10">
        <v>0</v>
      </c>
      <c r="H690" s="10">
        <v>-0.52590999999999999</v>
      </c>
      <c r="I690" s="10">
        <v>0.52590999999999999</v>
      </c>
      <c r="J690" s="10">
        <v>0</v>
      </c>
      <c r="K690" s="10">
        <f t="shared" si="60"/>
        <v>0</v>
      </c>
      <c r="L690" s="10">
        <f t="shared" si="61"/>
        <v>5601.9059999999999</v>
      </c>
      <c r="M690" s="10">
        <f t="shared" si="62"/>
        <v>0</v>
      </c>
      <c r="N690" s="10">
        <f t="shared" si="63"/>
        <v>5602.4319100000002</v>
      </c>
      <c r="O690" s="10">
        <f t="shared" si="64"/>
        <v>0.52590999999999999</v>
      </c>
      <c r="P690" s="10">
        <f t="shared" si="65"/>
        <v>0</v>
      </c>
    </row>
    <row r="691" spans="1:16">
      <c r="A691" s="5" t="s">
        <v>332</v>
      </c>
      <c r="B691" s="6" t="s">
        <v>333</v>
      </c>
      <c r="C691" s="7">
        <v>20000</v>
      </c>
      <c r="D691" s="7">
        <v>10188.040000000001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f t="shared" si="60"/>
        <v>0</v>
      </c>
      <c r="L691" s="7">
        <f t="shared" si="61"/>
        <v>10188.040000000001</v>
      </c>
      <c r="M691" s="7">
        <f t="shared" si="62"/>
        <v>0</v>
      </c>
      <c r="N691" s="7">
        <f t="shared" si="63"/>
        <v>10188.040000000001</v>
      </c>
      <c r="O691" s="7">
        <f t="shared" si="64"/>
        <v>0</v>
      </c>
      <c r="P691" s="7">
        <f t="shared" si="65"/>
        <v>0</v>
      </c>
    </row>
    <row r="692" spans="1:16">
      <c r="A692" s="8" t="s">
        <v>334</v>
      </c>
      <c r="B692" s="9" t="s">
        <v>335</v>
      </c>
      <c r="C692" s="10">
        <v>20000</v>
      </c>
      <c r="D692" s="10">
        <v>10188.040000000001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f t="shared" si="60"/>
        <v>0</v>
      </c>
      <c r="L692" s="10">
        <f t="shared" si="61"/>
        <v>10188.040000000001</v>
      </c>
      <c r="M692" s="10">
        <f t="shared" si="62"/>
        <v>0</v>
      </c>
      <c r="N692" s="10">
        <f t="shared" si="63"/>
        <v>10188.040000000001</v>
      </c>
      <c r="O692" s="10">
        <f t="shared" si="64"/>
        <v>0</v>
      </c>
      <c r="P692" s="10">
        <f t="shared" si="65"/>
        <v>0</v>
      </c>
    </row>
    <row r="693" spans="1:16">
      <c r="A693" s="5" t="s">
        <v>336</v>
      </c>
      <c r="B693" s="6" t="s">
        <v>337</v>
      </c>
      <c r="C693" s="7">
        <v>84956.5</v>
      </c>
      <c r="D693" s="7">
        <v>84956.5</v>
      </c>
      <c r="E693" s="7">
        <v>7079.7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f t="shared" si="60"/>
        <v>7079.7</v>
      </c>
      <c r="L693" s="7">
        <f t="shared" si="61"/>
        <v>84956.5</v>
      </c>
      <c r="M693" s="7">
        <f t="shared" si="62"/>
        <v>0</v>
      </c>
      <c r="N693" s="7">
        <f t="shared" si="63"/>
        <v>84956.5</v>
      </c>
      <c r="O693" s="7">
        <f t="shared" si="64"/>
        <v>7079.7</v>
      </c>
      <c r="P693" s="7">
        <f t="shared" si="65"/>
        <v>0</v>
      </c>
    </row>
    <row r="694" spans="1:16" ht="25.5">
      <c r="A694" s="8" t="s">
        <v>129</v>
      </c>
      <c r="B694" s="9" t="s">
        <v>130</v>
      </c>
      <c r="C694" s="10">
        <v>84956.5</v>
      </c>
      <c r="D694" s="10">
        <v>84956.5</v>
      </c>
      <c r="E694" s="10">
        <v>7079.7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f t="shared" si="60"/>
        <v>7079.7</v>
      </c>
      <c r="L694" s="10">
        <f t="shared" si="61"/>
        <v>84956.5</v>
      </c>
      <c r="M694" s="10">
        <f t="shared" si="62"/>
        <v>0</v>
      </c>
      <c r="N694" s="10">
        <f t="shared" si="63"/>
        <v>84956.5</v>
      </c>
      <c r="O694" s="10">
        <f t="shared" si="64"/>
        <v>7079.7</v>
      </c>
      <c r="P694" s="10">
        <f t="shared" si="65"/>
        <v>0</v>
      </c>
    </row>
    <row r="695" spans="1:16">
      <c r="A695" s="5" t="s">
        <v>338</v>
      </c>
      <c r="B695" s="6" t="s">
        <v>132</v>
      </c>
      <c r="C695" s="7">
        <v>13035.941000000001</v>
      </c>
      <c r="D695" s="7">
        <v>13035.941000000001</v>
      </c>
      <c r="E695" s="7">
        <v>1080.2809999999999</v>
      </c>
      <c r="F695" s="7">
        <v>346.32100000000003</v>
      </c>
      <c r="G695" s="7">
        <v>0</v>
      </c>
      <c r="H695" s="7">
        <v>346.32100000000003</v>
      </c>
      <c r="I695" s="7">
        <v>0</v>
      </c>
      <c r="J695" s="7">
        <v>0</v>
      </c>
      <c r="K695" s="7">
        <f t="shared" si="60"/>
        <v>733.95999999999992</v>
      </c>
      <c r="L695" s="7">
        <f t="shared" si="61"/>
        <v>12689.62</v>
      </c>
      <c r="M695" s="7">
        <f t="shared" si="62"/>
        <v>32.058418133800373</v>
      </c>
      <c r="N695" s="7">
        <f t="shared" si="63"/>
        <v>12689.62</v>
      </c>
      <c r="O695" s="7">
        <f t="shared" si="64"/>
        <v>733.95999999999992</v>
      </c>
      <c r="P695" s="7">
        <f t="shared" si="65"/>
        <v>32.058418133800373</v>
      </c>
    </row>
    <row r="696" spans="1:16" ht="25.5">
      <c r="A696" s="8" t="s">
        <v>129</v>
      </c>
      <c r="B696" s="9" t="s">
        <v>130</v>
      </c>
      <c r="C696" s="10">
        <v>13035.941000000001</v>
      </c>
      <c r="D696" s="10">
        <v>13035.941000000001</v>
      </c>
      <c r="E696" s="10">
        <v>1080.2809999999999</v>
      </c>
      <c r="F696" s="10">
        <v>346.32100000000003</v>
      </c>
      <c r="G696" s="10">
        <v>0</v>
      </c>
      <c r="H696" s="10">
        <v>346.32100000000003</v>
      </c>
      <c r="I696" s="10">
        <v>0</v>
      </c>
      <c r="J696" s="10">
        <v>0</v>
      </c>
      <c r="K696" s="10">
        <f t="shared" si="60"/>
        <v>733.95999999999992</v>
      </c>
      <c r="L696" s="10">
        <f t="shared" si="61"/>
        <v>12689.62</v>
      </c>
      <c r="M696" s="10">
        <f t="shared" si="62"/>
        <v>32.058418133800373</v>
      </c>
      <c r="N696" s="10">
        <f t="shared" si="63"/>
        <v>12689.62</v>
      </c>
      <c r="O696" s="10">
        <f t="shared" si="64"/>
        <v>733.95999999999992</v>
      </c>
      <c r="P696" s="10">
        <f t="shared" si="65"/>
        <v>32.058418133800373</v>
      </c>
    </row>
    <row r="697" spans="1:16" ht="38.25">
      <c r="A697" s="5" t="s">
        <v>339</v>
      </c>
      <c r="B697" s="6" t="s">
        <v>340</v>
      </c>
      <c r="C697" s="7">
        <v>190</v>
      </c>
      <c r="D697" s="7">
        <v>190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f t="shared" si="60"/>
        <v>0</v>
      </c>
      <c r="L697" s="7">
        <f t="shared" si="61"/>
        <v>190</v>
      </c>
      <c r="M697" s="7">
        <f t="shared" si="62"/>
        <v>0</v>
      </c>
      <c r="N697" s="7">
        <f t="shared" si="63"/>
        <v>190</v>
      </c>
      <c r="O697" s="7">
        <f t="shared" si="64"/>
        <v>0</v>
      </c>
      <c r="P697" s="7">
        <f t="shared" si="65"/>
        <v>0</v>
      </c>
    </row>
    <row r="698" spans="1:16" ht="25.5">
      <c r="A698" s="8" t="s">
        <v>129</v>
      </c>
      <c r="B698" s="9" t="s">
        <v>130</v>
      </c>
      <c r="C698" s="10">
        <v>190</v>
      </c>
      <c r="D698" s="10">
        <v>190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f t="shared" si="60"/>
        <v>0</v>
      </c>
      <c r="L698" s="10">
        <f t="shared" si="61"/>
        <v>190</v>
      </c>
      <c r="M698" s="10">
        <f t="shared" si="62"/>
        <v>0</v>
      </c>
      <c r="N698" s="10">
        <f t="shared" si="63"/>
        <v>190</v>
      </c>
      <c r="O698" s="10">
        <f t="shared" si="64"/>
        <v>0</v>
      </c>
      <c r="P698" s="10">
        <f t="shared" si="65"/>
        <v>0</v>
      </c>
    </row>
    <row r="699" spans="1:16">
      <c r="A699" s="5" t="s">
        <v>341</v>
      </c>
      <c r="B699" s="6" t="s">
        <v>342</v>
      </c>
      <c r="C699" s="7">
        <v>2733055.3610900026</v>
      </c>
      <c r="D699" s="7">
        <v>2748123.7431100043</v>
      </c>
      <c r="E699" s="7">
        <v>288495.24172000017</v>
      </c>
      <c r="F699" s="7">
        <v>51196.25048000001</v>
      </c>
      <c r="G699" s="7">
        <v>111.30270000000002</v>
      </c>
      <c r="H699" s="7">
        <v>42120.195910000002</v>
      </c>
      <c r="I699" s="7">
        <v>14494.587049999998</v>
      </c>
      <c r="J699" s="7">
        <v>48167.13115999999</v>
      </c>
      <c r="K699" s="7">
        <f t="shared" si="60"/>
        <v>237298.99124000015</v>
      </c>
      <c r="L699" s="7">
        <f t="shared" si="61"/>
        <v>2696927.4926300044</v>
      </c>
      <c r="M699" s="7">
        <f t="shared" si="62"/>
        <v>17.745960097909926</v>
      </c>
      <c r="N699" s="7">
        <f t="shared" si="63"/>
        <v>2706003.5472000046</v>
      </c>
      <c r="O699" s="7">
        <f t="shared" si="64"/>
        <v>246375.04581000016</v>
      </c>
      <c r="P699" s="7">
        <f t="shared" si="65"/>
        <v>14.599962085641563</v>
      </c>
    </row>
    <row r="700" spans="1:1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9"/>
  <sheetViews>
    <sheetView tabSelected="1" topLeftCell="E1" workbookViewId="0">
      <selection activeCell="L6" sqref="L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407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25207.080259999999</v>
      </c>
      <c r="E6" s="7">
        <v>36.5</v>
      </c>
      <c r="F6" s="7">
        <v>0</v>
      </c>
      <c r="G6" s="7">
        <v>0</v>
      </c>
      <c r="H6" s="7">
        <v>33.122450000000001</v>
      </c>
      <c r="I6" s="7">
        <v>827.31740000000002</v>
      </c>
      <c r="J6" s="7">
        <v>0</v>
      </c>
      <c r="K6" s="7">
        <f>E6-F6</f>
        <v>36.5</v>
      </c>
      <c r="L6" s="7">
        <f>D6-F6</f>
        <v>25207.080259999999</v>
      </c>
      <c r="M6" s="7">
        <f>IF(E6=0,0,(F6/E6)*100)</f>
        <v>0</v>
      </c>
      <c r="N6" s="7">
        <f>D6-H6</f>
        <v>25173.95781</v>
      </c>
      <c r="O6" s="7">
        <f>E6-H6</f>
        <v>3.3775499999999994</v>
      </c>
      <c r="P6" s="7">
        <f>IF(E6=0,0,(H6/E6)*100)</f>
        <v>90.74643835616439</v>
      </c>
    </row>
    <row r="7" spans="1:16" ht="51">
      <c r="A7" s="5" t="s">
        <v>21</v>
      </c>
      <c r="B7" s="6" t="s">
        <v>22</v>
      </c>
      <c r="C7" s="7">
        <v>0</v>
      </c>
      <c r="D7" s="7">
        <v>190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190</v>
      </c>
      <c r="M7" s="7">
        <f>IF(E7=0,0,(F7/E7)*100)</f>
        <v>0</v>
      </c>
      <c r="N7" s="7">
        <f>D7-H7</f>
        <v>190</v>
      </c>
      <c r="O7" s="7">
        <f>E7-H7</f>
        <v>0</v>
      </c>
      <c r="P7" s="7">
        <f>IF(E7=0,0,(H7/E7)*100)</f>
        <v>0</v>
      </c>
    </row>
    <row r="8" spans="1:16" ht="25.5">
      <c r="A8" s="8" t="s">
        <v>353</v>
      </c>
      <c r="B8" s="9" t="s">
        <v>352</v>
      </c>
      <c r="C8" s="10">
        <v>0</v>
      </c>
      <c r="D8" s="10">
        <v>190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190</v>
      </c>
      <c r="M8" s="10">
        <f>IF(E8=0,0,(F8/E8)*100)</f>
        <v>0</v>
      </c>
      <c r="N8" s="10">
        <f>D8-H8</f>
        <v>190</v>
      </c>
      <c r="O8" s="10">
        <f>E8-H8</f>
        <v>0</v>
      </c>
      <c r="P8" s="10">
        <f>IF(E8=0,0,(H8/E8)*100)</f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33.122450000000001</v>
      </c>
      <c r="I9" s="7">
        <v>0</v>
      </c>
      <c r="J9" s="7">
        <v>0</v>
      </c>
      <c r="K9" s="7">
        <f>E9-F9</f>
        <v>0</v>
      </c>
      <c r="L9" s="7">
        <f>D9-F9</f>
        <v>0</v>
      </c>
      <c r="M9" s="7">
        <f>IF(E9=0,0,(F9/E9)*100)</f>
        <v>0</v>
      </c>
      <c r="N9" s="7">
        <f>D9-H9</f>
        <v>-33.122450000000001</v>
      </c>
      <c r="O9" s="7">
        <f>E9-H9</f>
        <v>-33.122450000000001</v>
      </c>
      <c r="P9" s="7">
        <f>IF(E9=0,0,(H9/E9)*100)</f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9.9580000000000002</v>
      </c>
      <c r="I10" s="10">
        <v>0</v>
      </c>
      <c r="J10" s="10">
        <v>0</v>
      </c>
      <c r="K10" s="10">
        <f>E10-F10</f>
        <v>0</v>
      </c>
      <c r="L10" s="10">
        <f>D10-F10</f>
        <v>0</v>
      </c>
      <c r="M10" s="10">
        <f>IF(E10=0,0,(F10/E10)*100)</f>
        <v>0</v>
      </c>
      <c r="N10" s="10">
        <f>D10-H10</f>
        <v>-9.9580000000000002</v>
      </c>
      <c r="O10" s="10">
        <f>E10-H10</f>
        <v>-9.9580000000000002</v>
      </c>
      <c r="P10" s="10">
        <f>IF(E10=0,0,(H10/E10)*100)</f>
        <v>0</v>
      </c>
    </row>
    <row r="11" spans="1:16">
      <c r="A11" s="8" t="s">
        <v>33</v>
      </c>
      <c r="B11" s="9" t="s">
        <v>34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23.164450000000002</v>
      </c>
      <c r="I11" s="10">
        <v>0</v>
      </c>
      <c r="J11" s="10">
        <v>0</v>
      </c>
      <c r="K11" s="10">
        <f>E11-F11</f>
        <v>0</v>
      </c>
      <c r="L11" s="10">
        <f>D11-F11</f>
        <v>0</v>
      </c>
      <c r="M11" s="10">
        <f>IF(E11=0,0,(F11/E11)*100)</f>
        <v>0</v>
      </c>
      <c r="N11" s="10">
        <f>D11-H11</f>
        <v>-23.164450000000002</v>
      </c>
      <c r="O11" s="10">
        <f>E11-H11</f>
        <v>-23.164450000000002</v>
      </c>
      <c r="P11" s="10">
        <f>IF(E11=0,0,(H11/E11)*100)</f>
        <v>0</v>
      </c>
    </row>
    <row r="12" spans="1:16" ht="38.25">
      <c r="A12" s="5" t="s">
        <v>53</v>
      </c>
      <c r="B12" s="6" t="s">
        <v>54</v>
      </c>
      <c r="C12" s="7">
        <v>18.170000000000002</v>
      </c>
      <c r="D12" s="7">
        <v>18.170000000000002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18.170000000000002</v>
      </c>
      <c r="M12" s="7">
        <f>IF(E12=0,0,(F12/E12)*100)</f>
        <v>0</v>
      </c>
      <c r="N12" s="7">
        <f>D12-H12</f>
        <v>18.170000000000002</v>
      </c>
      <c r="O12" s="7">
        <f>E12-H12</f>
        <v>0</v>
      </c>
      <c r="P12" s="7">
        <f>IF(E12=0,0,(H12/E12)*100)</f>
        <v>0</v>
      </c>
    </row>
    <row r="13" spans="1:16" ht="25.5">
      <c r="A13" s="8" t="s">
        <v>55</v>
      </c>
      <c r="B13" s="9" t="s">
        <v>56</v>
      </c>
      <c r="C13" s="10">
        <v>18.170000000000002</v>
      </c>
      <c r="D13" s="10">
        <v>18.170000000000002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18.170000000000002</v>
      </c>
      <c r="M13" s="10">
        <f>IF(E13=0,0,(F13/E13)*100)</f>
        <v>0</v>
      </c>
      <c r="N13" s="10">
        <f>D13-H13</f>
        <v>18.170000000000002</v>
      </c>
      <c r="O13" s="10">
        <f>E13-H13</f>
        <v>0</v>
      </c>
      <c r="P13" s="10">
        <f>IF(E13=0,0,(H13/E13)*100)</f>
        <v>0</v>
      </c>
    </row>
    <row r="14" spans="1:16" ht="25.5">
      <c r="A14" s="5" t="s">
        <v>57</v>
      </c>
      <c r="B14" s="6" t="s">
        <v>58</v>
      </c>
      <c r="C14" s="7">
        <v>182</v>
      </c>
      <c r="D14" s="7">
        <v>199.5</v>
      </c>
      <c r="E14" s="7">
        <v>17.5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17.5</v>
      </c>
      <c r="L14" s="7">
        <f>D14-F14</f>
        <v>199.5</v>
      </c>
      <c r="M14" s="7">
        <f>IF(E14=0,0,(F14/E14)*100)</f>
        <v>0</v>
      </c>
      <c r="N14" s="7">
        <f>D14-H14</f>
        <v>199.5</v>
      </c>
      <c r="O14" s="7">
        <f>E14-H14</f>
        <v>17.5</v>
      </c>
      <c r="P14" s="7">
        <f>IF(E14=0,0,(H14/E14)*100)</f>
        <v>0</v>
      </c>
    </row>
    <row r="15" spans="1:16" ht="25.5">
      <c r="A15" s="8" t="s">
        <v>347</v>
      </c>
      <c r="B15" s="9" t="s">
        <v>346</v>
      </c>
      <c r="C15" s="10">
        <v>182</v>
      </c>
      <c r="D15" s="10">
        <v>199.5</v>
      </c>
      <c r="E15" s="10">
        <v>17.5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>E15-F15</f>
        <v>17.5</v>
      </c>
      <c r="L15" s="10">
        <f>D15-F15</f>
        <v>199.5</v>
      </c>
      <c r="M15" s="10">
        <f>IF(E15=0,0,(F15/E15)*100)</f>
        <v>0</v>
      </c>
      <c r="N15" s="10">
        <f>D15-H15</f>
        <v>199.5</v>
      </c>
      <c r="O15" s="10">
        <f>E15-H15</f>
        <v>17.5</v>
      </c>
      <c r="P15" s="10">
        <f>IF(E15=0,0,(H15/E15)*100)</f>
        <v>0</v>
      </c>
    </row>
    <row r="16" spans="1:16" ht="25.5">
      <c r="A16" s="5" t="s">
        <v>406</v>
      </c>
      <c r="B16" s="6" t="s">
        <v>297</v>
      </c>
      <c r="C16" s="7">
        <v>1016.73563</v>
      </c>
      <c r="D16" s="7">
        <v>1265.0136299999999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0</v>
      </c>
      <c r="L16" s="7">
        <f>D16-F16</f>
        <v>1265.0136299999999</v>
      </c>
      <c r="M16" s="7">
        <f>IF(E16=0,0,(F16/E16)*100)</f>
        <v>0</v>
      </c>
      <c r="N16" s="7">
        <f>D16-H16</f>
        <v>1265.0136299999999</v>
      </c>
      <c r="O16" s="7">
        <f>E16-H16</f>
        <v>0</v>
      </c>
      <c r="P16" s="7">
        <f>IF(E16=0,0,(H16/E16)*100)</f>
        <v>0</v>
      </c>
    </row>
    <row r="17" spans="1:16" ht="25.5">
      <c r="A17" s="8" t="s">
        <v>353</v>
      </c>
      <c r="B17" s="9" t="s">
        <v>352</v>
      </c>
      <c r="C17" s="10">
        <v>711.67306999999994</v>
      </c>
      <c r="D17" s="10">
        <v>711.67306999999994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0</v>
      </c>
      <c r="L17" s="10">
        <f>D17-F17</f>
        <v>711.67306999999994</v>
      </c>
      <c r="M17" s="10">
        <f>IF(E17=0,0,(F17/E17)*100)</f>
        <v>0</v>
      </c>
      <c r="N17" s="10">
        <f>D17-H17</f>
        <v>711.67306999999994</v>
      </c>
      <c r="O17" s="10">
        <f>E17-H17</f>
        <v>0</v>
      </c>
      <c r="P17" s="10">
        <f>IF(E17=0,0,(H17/E17)*100)</f>
        <v>0</v>
      </c>
    </row>
    <row r="18" spans="1:16">
      <c r="A18" s="8" t="s">
        <v>349</v>
      </c>
      <c r="B18" s="9" t="s">
        <v>348</v>
      </c>
      <c r="C18" s="10">
        <v>40.994</v>
      </c>
      <c r="D18" s="10">
        <v>40.994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40.994</v>
      </c>
      <c r="M18" s="10">
        <f>IF(E18=0,0,(F18/E18)*100)</f>
        <v>0</v>
      </c>
      <c r="N18" s="10">
        <f>D18-H18</f>
        <v>40.994</v>
      </c>
      <c r="O18" s="10">
        <f>E18-H18</f>
        <v>0</v>
      </c>
      <c r="P18" s="10">
        <f>IF(E18=0,0,(H18/E18)*100)</f>
        <v>0</v>
      </c>
    </row>
    <row r="19" spans="1:16">
      <c r="A19" s="8" t="s">
        <v>368</v>
      </c>
      <c r="B19" s="9" t="s">
        <v>367</v>
      </c>
      <c r="C19" s="10">
        <v>21.233820000000001</v>
      </c>
      <c r="D19" s="10">
        <v>21.233820000000001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>E19-F19</f>
        <v>0</v>
      </c>
      <c r="L19" s="10">
        <f>D19-F19</f>
        <v>21.233820000000001</v>
      </c>
      <c r="M19" s="10">
        <f>IF(E19=0,0,(F19/E19)*100)</f>
        <v>0</v>
      </c>
      <c r="N19" s="10">
        <f>D19-H19</f>
        <v>21.233820000000001</v>
      </c>
      <c r="O19" s="10">
        <f>E19-H19</f>
        <v>0</v>
      </c>
      <c r="P19" s="10">
        <f>IF(E19=0,0,(H19/E19)*100)</f>
        <v>0</v>
      </c>
    </row>
    <row r="20" spans="1:16" ht="25.5">
      <c r="A20" s="8" t="s">
        <v>347</v>
      </c>
      <c r="B20" s="9" t="s">
        <v>346</v>
      </c>
      <c r="C20" s="10">
        <v>242.83473999999998</v>
      </c>
      <c r="D20" s="10">
        <v>491.11273999999997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0</v>
      </c>
      <c r="L20" s="10">
        <f>D20-F20</f>
        <v>491.11273999999997</v>
      </c>
      <c r="M20" s="10">
        <f>IF(E20=0,0,(F20/E20)*100)</f>
        <v>0</v>
      </c>
      <c r="N20" s="10">
        <f>D20-H20</f>
        <v>491.11273999999997</v>
      </c>
      <c r="O20" s="10">
        <f>E20-H20</f>
        <v>0</v>
      </c>
      <c r="P20" s="10">
        <f>IF(E20=0,0,(H20/E20)*100)</f>
        <v>0</v>
      </c>
    </row>
    <row r="21" spans="1:16" ht="25.5">
      <c r="A21" s="5" t="s">
        <v>405</v>
      </c>
      <c r="B21" s="6" t="s">
        <v>404</v>
      </c>
      <c r="C21" s="7">
        <v>0</v>
      </c>
      <c r="D21" s="7">
        <v>190</v>
      </c>
      <c r="E21" s="7">
        <v>19</v>
      </c>
      <c r="F21" s="7">
        <v>0</v>
      </c>
      <c r="G21" s="7">
        <v>0</v>
      </c>
      <c r="H21" s="7">
        <v>0</v>
      </c>
      <c r="I21" s="7">
        <v>10.18858</v>
      </c>
      <c r="J21" s="7">
        <v>0</v>
      </c>
      <c r="K21" s="7">
        <f>E21-F21</f>
        <v>19</v>
      </c>
      <c r="L21" s="7">
        <f>D21-F21</f>
        <v>190</v>
      </c>
      <c r="M21" s="7">
        <f>IF(E21=0,0,(F21/E21)*100)</f>
        <v>0</v>
      </c>
      <c r="N21" s="7">
        <f>D21-H21</f>
        <v>190</v>
      </c>
      <c r="O21" s="7">
        <f>E21-H21</f>
        <v>19</v>
      </c>
      <c r="P21" s="7">
        <f>IF(E21=0,0,(H21/E21)*100)</f>
        <v>0</v>
      </c>
    </row>
    <row r="22" spans="1:16" ht="25.5">
      <c r="A22" s="8" t="s">
        <v>287</v>
      </c>
      <c r="B22" s="9" t="s">
        <v>288</v>
      </c>
      <c r="C22" s="10">
        <v>0</v>
      </c>
      <c r="D22" s="10">
        <v>190</v>
      </c>
      <c r="E22" s="10">
        <v>19</v>
      </c>
      <c r="F22" s="10">
        <v>0</v>
      </c>
      <c r="G22" s="10">
        <v>0</v>
      </c>
      <c r="H22" s="10">
        <v>0</v>
      </c>
      <c r="I22" s="10">
        <v>10.18858</v>
      </c>
      <c r="J22" s="10">
        <v>0</v>
      </c>
      <c r="K22" s="10">
        <f>E22-F22</f>
        <v>19</v>
      </c>
      <c r="L22" s="10">
        <f>D22-F22</f>
        <v>190</v>
      </c>
      <c r="M22" s="10">
        <f>IF(E22=0,0,(F22/E22)*100)</f>
        <v>0</v>
      </c>
      <c r="N22" s="10">
        <f>D22-H22</f>
        <v>190</v>
      </c>
      <c r="O22" s="10">
        <f>E22-H22</f>
        <v>19</v>
      </c>
      <c r="P22" s="10">
        <f>IF(E22=0,0,(H22/E22)*100)</f>
        <v>0</v>
      </c>
    </row>
    <row r="23" spans="1:16">
      <c r="A23" s="5" t="s">
        <v>403</v>
      </c>
      <c r="B23" s="6" t="s">
        <v>356</v>
      </c>
      <c r="C23" s="7">
        <v>21199.6829</v>
      </c>
      <c r="D23" s="7">
        <v>23072.713899999999</v>
      </c>
      <c r="E23" s="7">
        <v>0</v>
      </c>
      <c r="F23" s="7">
        <v>0</v>
      </c>
      <c r="G23" s="7">
        <v>0</v>
      </c>
      <c r="H23" s="7">
        <v>0</v>
      </c>
      <c r="I23" s="7">
        <v>817.12882000000002</v>
      </c>
      <c r="J23" s="7">
        <v>0</v>
      </c>
      <c r="K23" s="7">
        <f>E23-F23</f>
        <v>0</v>
      </c>
      <c r="L23" s="7">
        <f>D23-F23</f>
        <v>23072.713899999999</v>
      </c>
      <c r="M23" s="7">
        <f>IF(E23=0,0,(F23/E23)*100)</f>
        <v>0</v>
      </c>
      <c r="N23" s="7">
        <f>D23-H23</f>
        <v>23072.713899999999</v>
      </c>
      <c r="O23" s="7">
        <f>E23-H23</f>
        <v>0</v>
      </c>
      <c r="P23" s="7">
        <f>IF(E23=0,0,(H23/E23)*100)</f>
        <v>0</v>
      </c>
    </row>
    <row r="24" spans="1:16" ht="25.5">
      <c r="A24" s="8" t="s">
        <v>347</v>
      </c>
      <c r="B24" s="9" t="s">
        <v>346</v>
      </c>
      <c r="C24" s="10">
        <v>21199.6829</v>
      </c>
      <c r="D24" s="10">
        <v>23072.713899999999</v>
      </c>
      <c r="E24" s="10">
        <v>0</v>
      </c>
      <c r="F24" s="10">
        <v>0</v>
      </c>
      <c r="G24" s="10">
        <v>0</v>
      </c>
      <c r="H24" s="10">
        <v>0</v>
      </c>
      <c r="I24" s="10">
        <v>817.12882000000002</v>
      </c>
      <c r="J24" s="10">
        <v>0</v>
      </c>
      <c r="K24" s="10">
        <f>E24-F24</f>
        <v>0</v>
      </c>
      <c r="L24" s="10">
        <f>D24-F24</f>
        <v>23072.713899999999</v>
      </c>
      <c r="M24" s="10">
        <f>IF(E24=0,0,(F24/E24)*100)</f>
        <v>0</v>
      </c>
      <c r="N24" s="10">
        <f>D24-H24</f>
        <v>23072.713899999999</v>
      </c>
      <c r="O24" s="10">
        <f>E24-H24</f>
        <v>0</v>
      </c>
      <c r="P24" s="10">
        <f>IF(E24=0,0,(H24/E24)*100)</f>
        <v>0</v>
      </c>
    </row>
    <row r="25" spans="1:16">
      <c r="A25" s="5" t="s">
        <v>69</v>
      </c>
      <c r="B25" s="6" t="s">
        <v>70</v>
      </c>
      <c r="C25" s="7">
        <v>15219.10073</v>
      </c>
      <c r="D25" s="7">
        <v>271.68273000000045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>E25-F25</f>
        <v>0</v>
      </c>
      <c r="L25" s="7">
        <f>D25-F25</f>
        <v>271.68273000000045</v>
      </c>
      <c r="M25" s="7">
        <f>IF(E25=0,0,(F25/E25)*100)</f>
        <v>0</v>
      </c>
      <c r="N25" s="7">
        <f>D25-H25</f>
        <v>271.68273000000045</v>
      </c>
      <c r="O25" s="7">
        <f>E25-H25</f>
        <v>0</v>
      </c>
      <c r="P25" s="7">
        <f>IF(E25=0,0,(H25/E25)*100)</f>
        <v>0</v>
      </c>
    </row>
    <row r="26" spans="1:16">
      <c r="A26" s="8" t="s">
        <v>363</v>
      </c>
      <c r="B26" s="9" t="s">
        <v>362</v>
      </c>
      <c r="C26" s="10">
        <v>15219.10073</v>
      </c>
      <c r="D26" s="10">
        <v>271.68273000000045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>E26-F26</f>
        <v>0</v>
      </c>
      <c r="L26" s="10">
        <f>D26-F26</f>
        <v>271.68273000000045</v>
      </c>
      <c r="M26" s="10">
        <f>IF(E26=0,0,(F26/E26)*100)</f>
        <v>0</v>
      </c>
      <c r="N26" s="10">
        <f>D26-H26</f>
        <v>271.68273000000045</v>
      </c>
      <c r="O26" s="10">
        <f>E26-H26</f>
        <v>0</v>
      </c>
      <c r="P26" s="10">
        <f>IF(E26=0,0,(H26/E26)*100)</f>
        <v>0</v>
      </c>
    </row>
    <row r="27" spans="1:16">
      <c r="A27" s="5" t="s">
        <v>73</v>
      </c>
      <c r="B27" s="6" t="s">
        <v>74</v>
      </c>
      <c r="C27" s="7">
        <v>49992.914770000003</v>
      </c>
      <c r="D27" s="7">
        <v>54171.488770000011</v>
      </c>
      <c r="E27" s="7">
        <v>4205.8166666666666</v>
      </c>
      <c r="F27" s="7">
        <v>0</v>
      </c>
      <c r="G27" s="7">
        <v>0</v>
      </c>
      <c r="H27" s="7">
        <v>764.17449999999985</v>
      </c>
      <c r="I27" s="7">
        <v>3.9613899999999997</v>
      </c>
      <c r="J27" s="7">
        <v>452.87477000000001</v>
      </c>
      <c r="K27" s="7">
        <f>E27-F27</f>
        <v>4205.8166666666666</v>
      </c>
      <c r="L27" s="7">
        <f>D27-F27</f>
        <v>54171.488770000011</v>
      </c>
      <c r="M27" s="7">
        <f>IF(E27=0,0,(F27/E27)*100)</f>
        <v>0</v>
      </c>
      <c r="N27" s="7">
        <f>D27-H27</f>
        <v>53407.31427000001</v>
      </c>
      <c r="O27" s="7">
        <f>E27-H27</f>
        <v>3441.6421666666665</v>
      </c>
      <c r="P27" s="7">
        <f>IF(E27=0,0,(H27/E27)*100)</f>
        <v>18.16946768166309</v>
      </c>
    </row>
    <row r="28" spans="1:16">
      <c r="A28" s="5" t="s">
        <v>76</v>
      </c>
      <c r="B28" s="6" t="s">
        <v>77</v>
      </c>
      <c r="C28" s="7">
        <v>22868.782230000001</v>
      </c>
      <c r="D28" s="7">
        <v>23907.461230000001</v>
      </c>
      <c r="E28" s="7">
        <v>1966.6083333333333</v>
      </c>
      <c r="F28" s="7">
        <v>0</v>
      </c>
      <c r="G28" s="7">
        <v>0</v>
      </c>
      <c r="H28" s="7">
        <v>352.98469000000006</v>
      </c>
      <c r="I28" s="7">
        <v>3.9613899999999997</v>
      </c>
      <c r="J28" s="7">
        <v>178.81647000000001</v>
      </c>
      <c r="K28" s="7">
        <f>E28-F28</f>
        <v>1966.6083333333333</v>
      </c>
      <c r="L28" s="7">
        <f>D28-F28</f>
        <v>23907.461230000001</v>
      </c>
      <c r="M28" s="7">
        <f>IF(E28=0,0,(F28/E28)*100)</f>
        <v>0</v>
      </c>
      <c r="N28" s="7">
        <f>D28-H28</f>
        <v>23554.47654</v>
      </c>
      <c r="O28" s="7">
        <f>E28-H28</f>
        <v>1613.6236433333333</v>
      </c>
      <c r="P28" s="7">
        <f>IF(E28=0,0,(H28/E28)*100)</f>
        <v>17.948906450615063</v>
      </c>
    </row>
    <row r="29" spans="1:16">
      <c r="A29" s="8" t="s">
        <v>27</v>
      </c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16.064</v>
      </c>
      <c r="I29" s="10">
        <v>0</v>
      </c>
      <c r="J29" s="10">
        <v>0</v>
      </c>
      <c r="K29" s="10">
        <f>E29-F29</f>
        <v>0</v>
      </c>
      <c r="L29" s="10">
        <f>D29-F29</f>
        <v>0</v>
      </c>
      <c r="M29" s="10">
        <f>IF(E29=0,0,(F29/E29)*100)</f>
        <v>0</v>
      </c>
      <c r="N29" s="10">
        <f>D29-H29</f>
        <v>-16.064</v>
      </c>
      <c r="O29" s="10">
        <f>E29-H29</f>
        <v>-16.064</v>
      </c>
      <c r="P29" s="10">
        <f>IF(E29=0,0,(H29/E29)*100)</f>
        <v>0</v>
      </c>
    </row>
    <row r="30" spans="1:16">
      <c r="A30" s="8" t="s">
        <v>80</v>
      </c>
      <c r="B30" s="9" t="s">
        <v>81</v>
      </c>
      <c r="C30" s="10">
        <v>22228.9</v>
      </c>
      <c r="D30" s="10">
        <v>22228.9</v>
      </c>
      <c r="E30" s="10">
        <v>1852.4083333333333</v>
      </c>
      <c r="F30" s="10">
        <v>0</v>
      </c>
      <c r="G30" s="10">
        <v>0</v>
      </c>
      <c r="H30" s="10">
        <v>336.92069000000004</v>
      </c>
      <c r="I30" s="10">
        <v>0</v>
      </c>
      <c r="J30" s="10">
        <v>178.81647000000001</v>
      </c>
      <c r="K30" s="10">
        <f>E30-F30</f>
        <v>1852.4083333333333</v>
      </c>
      <c r="L30" s="10">
        <f>D30-F30</f>
        <v>22228.9</v>
      </c>
      <c r="M30" s="10">
        <f>IF(E30=0,0,(F30/E30)*100)</f>
        <v>0</v>
      </c>
      <c r="N30" s="10">
        <f>D30-H30</f>
        <v>21891.979310000002</v>
      </c>
      <c r="O30" s="10">
        <f>E30-H30</f>
        <v>1515.4876433333334</v>
      </c>
      <c r="P30" s="10">
        <f>IF(E30=0,0,(H30/E30)*100)</f>
        <v>18.188251690367046</v>
      </c>
    </row>
    <row r="31" spans="1:16" ht="25.5">
      <c r="A31" s="8" t="s">
        <v>353</v>
      </c>
      <c r="B31" s="9" t="s">
        <v>352</v>
      </c>
      <c r="C31" s="10">
        <v>86.923000000000002</v>
      </c>
      <c r="D31" s="10">
        <v>712.702</v>
      </c>
      <c r="E31" s="10">
        <v>114.2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E31-F31</f>
        <v>114.2</v>
      </c>
      <c r="L31" s="10">
        <f>D31-F31</f>
        <v>712.702</v>
      </c>
      <c r="M31" s="10">
        <f>IF(E31=0,0,(F31/E31)*100)</f>
        <v>0</v>
      </c>
      <c r="N31" s="10">
        <f>D31-H31</f>
        <v>712.702</v>
      </c>
      <c r="O31" s="10">
        <f>E31-H31</f>
        <v>114.2</v>
      </c>
      <c r="P31" s="10">
        <f>IF(E31=0,0,(H31/E31)*100)</f>
        <v>0</v>
      </c>
    </row>
    <row r="32" spans="1:16">
      <c r="A32" s="8" t="s">
        <v>363</v>
      </c>
      <c r="B32" s="9" t="s">
        <v>362</v>
      </c>
      <c r="C32" s="10">
        <v>552.95923000000005</v>
      </c>
      <c r="D32" s="10">
        <v>965.85923000000003</v>
      </c>
      <c r="E32" s="10">
        <v>0</v>
      </c>
      <c r="F32" s="10">
        <v>0</v>
      </c>
      <c r="G32" s="10">
        <v>0</v>
      </c>
      <c r="H32" s="10">
        <v>0</v>
      </c>
      <c r="I32" s="10">
        <v>3.9613899999999997</v>
      </c>
      <c r="J32" s="10">
        <v>0</v>
      </c>
      <c r="K32" s="10">
        <f>E32-F32</f>
        <v>0</v>
      </c>
      <c r="L32" s="10">
        <f>D32-F32</f>
        <v>965.85923000000003</v>
      </c>
      <c r="M32" s="10">
        <f>IF(E32=0,0,(F32/E32)*100)</f>
        <v>0</v>
      </c>
      <c r="N32" s="10">
        <f>D32-H32</f>
        <v>965.85923000000003</v>
      </c>
      <c r="O32" s="10">
        <f>E32-H32</f>
        <v>0</v>
      </c>
      <c r="P32" s="10">
        <f>IF(E32=0,0,(H32/E32)*100)</f>
        <v>0</v>
      </c>
    </row>
    <row r="33" spans="1:16" ht="51">
      <c r="A33" s="5" t="s">
        <v>84</v>
      </c>
      <c r="B33" s="6" t="s">
        <v>85</v>
      </c>
      <c r="C33" s="7">
        <v>20688.632539999999</v>
      </c>
      <c r="D33" s="7">
        <v>23227.527539999999</v>
      </c>
      <c r="E33" s="7">
        <v>1706.0000000000002</v>
      </c>
      <c r="F33" s="7">
        <v>0</v>
      </c>
      <c r="G33" s="7">
        <v>0</v>
      </c>
      <c r="H33" s="7">
        <v>339.68167000000011</v>
      </c>
      <c r="I33" s="7">
        <v>0</v>
      </c>
      <c r="J33" s="7">
        <v>85.721559999999997</v>
      </c>
      <c r="K33" s="7">
        <f>E33-F33</f>
        <v>1706.0000000000002</v>
      </c>
      <c r="L33" s="7">
        <f>D33-F33</f>
        <v>23227.527539999999</v>
      </c>
      <c r="M33" s="7">
        <f>IF(E33=0,0,(F33/E33)*100)</f>
        <v>0</v>
      </c>
      <c r="N33" s="7">
        <f>D33-H33</f>
        <v>22887.845869999997</v>
      </c>
      <c r="O33" s="7">
        <f>E33-H33</f>
        <v>1366.3183300000001</v>
      </c>
      <c r="P33" s="7">
        <f>IF(E33=0,0,(H33/E33)*100)</f>
        <v>19.911000586166473</v>
      </c>
    </row>
    <row r="34" spans="1:16">
      <c r="A34" s="8" t="s">
        <v>23</v>
      </c>
      <c r="B34" s="9" t="s">
        <v>24</v>
      </c>
      <c r="C34" s="10">
        <v>900</v>
      </c>
      <c r="D34" s="10">
        <v>900</v>
      </c>
      <c r="E34" s="10">
        <v>75</v>
      </c>
      <c r="F34" s="10">
        <v>0</v>
      </c>
      <c r="G34" s="10">
        <v>0</v>
      </c>
      <c r="H34" s="10">
        <v>1.50943</v>
      </c>
      <c r="I34" s="10">
        <v>0</v>
      </c>
      <c r="J34" s="10">
        <v>0</v>
      </c>
      <c r="K34" s="10">
        <f>E34-F34</f>
        <v>75</v>
      </c>
      <c r="L34" s="10">
        <f>D34-F34</f>
        <v>900</v>
      </c>
      <c r="M34" s="10">
        <f>IF(E34=0,0,(F34/E34)*100)</f>
        <v>0</v>
      </c>
      <c r="N34" s="10">
        <f>D34-H34</f>
        <v>898.49057000000005</v>
      </c>
      <c r="O34" s="10">
        <f>E34-H34</f>
        <v>73.490570000000005</v>
      </c>
      <c r="P34" s="10">
        <f>IF(E34=0,0,(H34/E34)*100)</f>
        <v>2.0125733333333331</v>
      </c>
    </row>
    <row r="35" spans="1:16">
      <c r="A35" s="8" t="s">
        <v>25</v>
      </c>
      <c r="B35" s="9" t="s">
        <v>26</v>
      </c>
      <c r="C35" s="10">
        <v>198</v>
      </c>
      <c r="D35" s="10">
        <v>198</v>
      </c>
      <c r="E35" s="10">
        <v>16.5</v>
      </c>
      <c r="F35" s="10">
        <v>0</v>
      </c>
      <c r="G35" s="10">
        <v>0</v>
      </c>
      <c r="H35" s="10">
        <v>0.33206999999999998</v>
      </c>
      <c r="I35" s="10">
        <v>0</v>
      </c>
      <c r="J35" s="10">
        <v>0</v>
      </c>
      <c r="K35" s="10">
        <f>E35-F35</f>
        <v>16.5</v>
      </c>
      <c r="L35" s="10">
        <f>D35-F35</f>
        <v>198</v>
      </c>
      <c r="M35" s="10">
        <f>IF(E35=0,0,(F35/E35)*100)</f>
        <v>0</v>
      </c>
      <c r="N35" s="10">
        <f>D35-H35</f>
        <v>197.66793000000001</v>
      </c>
      <c r="O35" s="10">
        <f>E35-H35</f>
        <v>16.167929999999998</v>
      </c>
      <c r="P35" s="10">
        <f>IF(E35=0,0,(H35/E35)*100)</f>
        <v>2.0125454545454544</v>
      </c>
    </row>
    <row r="36" spans="1:16">
      <c r="A36" s="8" t="s">
        <v>27</v>
      </c>
      <c r="B36" s="9" t="s">
        <v>28</v>
      </c>
      <c r="C36" s="10">
        <v>35</v>
      </c>
      <c r="D36" s="10">
        <v>35</v>
      </c>
      <c r="E36" s="10">
        <v>2.9166666666666665</v>
      </c>
      <c r="F36" s="10">
        <v>0</v>
      </c>
      <c r="G36" s="10">
        <v>0</v>
      </c>
      <c r="H36" s="10">
        <v>19.113599999999998</v>
      </c>
      <c r="I36" s="10">
        <v>0</v>
      </c>
      <c r="J36" s="10">
        <v>0</v>
      </c>
      <c r="K36" s="10">
        <f>E36-F36</f>
        <v>2.9166666666666665</v>
      </c>
      <c r="L36" s="10">
        <f>D36-F36</f>
        <v>35</v>
      </c>
      <c r="M36" s="10">
        <f>IF(E36=0,0,(F36/E36)*100)</f>
        <v>0</v>
      </c>
      <c r="N36" s="10">
        <f>D36-H36</f>
        <v>15.886400000000002</v>
      </c>
      <c r="O36" s="10">
        <f>E36-H36</f>
        <v>-16.19693333333333</v>
      </c>
      <c r="P36" s="10">
        <f>IF(E36=0,0,(H36/E36)*100)</f>
        <v>655.32342857142862</v>
      </c>
    </row>
    <row r="37" spans="1:16">
      <c r="A37" s="8" t="s">
        <v>80</v>
      </c>
      <c r="B37" s="9" t="s">
        <v>81</v>
      </c>
      <c r="C37" s="10">
        <v>18734</v>
      </c>
      <c r="D37" s="10">
        <v>18734</v>
      </c>
      <c r="E37" s="10">
        <v>1561.1666666666667</v>
      </c>
      <c r="F37" s="10">
        <v>0</v>
      </c>
      <c r="G37" s="10">
        <v>0</v>
      </c>
      <c r="H37" s="10">
        <v>305.16321000000005</v>
      </c>
      <c r="I37" s="10">
        <v>0</v>
      </c>
      <c r="J37" s="10">
        <v>85.721559999999997</v>
      </c>
      <c r="K37" s="10">
        <f>E37-F37</f>
        <v>1561.1666666666667</v>
      </c>
      <c r="L37" s="10">
        <f>D37-F37</f>
        <v>18734</v>
      </c>
      <c r="M37" s="10">
        <f>IF(E37=0,0,(F37/E37)*100)</f>
        <v>0</v>
      </c>
      <c r="N37" s="10">
        <f>D37-H37</f>
        <v>18428.836790000001</v>
      </c>
      <c r="O37" s="10">
        <f>E37-H37</f>
        <v>1256.0034566666668</v>
      </c>
      <c r="P37" s="10">
        <f>IF(E37=0,0,(H37/E37)*100)</f>
        <v>19.547125653891325</v>
      </c>
    </row>
    <row r="38" spans="1:16">
      <c r="A38" s="8" t="s">
        <v>29</v>
      </c>
      <c r="B38" s="9" t="s">
        <v>30</v>
      </c>
      <c r="C38" s="10">
        <v>5</v>
      </c>
      <c r="D38" s="10">
        <v>5</v>
      </c>
      <c r="E38" s="10">
        <v>0.41666666666666669</v>
      </c>
      <c r="F38" s="10">
        <v>0</v>
      </c>
      <c r="G38" s="10">
        <v>0</v>
      </c>
      <c r="H38" s="10">
        <v>6.4048000000000007</v>
      </c>
      <c r="I38" s="10">
        <v>0</v>
      </c>
      <c r="J38" s="10">
        <v>0</v>
      </c>
      <c r="K38" s="10">
        <f>E38-F38</f>
        <v>0.41666666666666669</v>
      </c>
      <c r="L38" s="10">
        <f>D38-F38</f>
        <v>5</v>
      </c>
      <c r="M38" s="10">
        <f>IF(E38=0,0,(F38/E38)*100)</f>
        <v>0</v>
      </c>
      <c r="N38" s="10">
        <f>D38-H38</f>
        <v>-1.4048000000000007</v>
      </c>
      <c r="O38" s="10">
        <f>E38-H38</f>
        <v>-5.9881333333333338</v>
      </c>
      <c r="P38" s="10">
        <f>IF(E38=0,0,(H38/E38)*100)</f>
        <v>1537.152</v>
      </c>
    </row>
    <row r="39" spans="1:16">
      <c r="A39" s="8" t="s">
        <v>33</v>
      </c>
      <c r="B39" s="9" t="s">
        <v>34</v>
      </c>
      <c r="C39" s="10">
        <v>50</v>
      </c>
      <c r="D39" s="10">
        <v>50</v>
      </c>
      <c r="E39" s="10">
        <v>4.166666666666667</v>
      </c>
      <c r="F39" s="10">
        <v>0</v>
      </c>
      <c r="G39" s="10">
        <v>0</v>
      </c>
      <c r="H39" s="10">
        <v>6.3104899999999997</v>
      </c>
      <c r="I39" s="10">
        <v>0</v>
      </c>
      <c r="J39" s="10">
        <v>0</v>
      </c>
      <c r="K39" s="10">
        <f>E39-F39</f>
        <v>4.166666666666667</v>
      </c>
      <c r="L39" s="10">
        <f>D39-F39</f>
        <v>50</v>
      </c>
      <c r="M39" s="10">
        <f>IF(E39=0,0,(F39/E39)*100)</f>
        <v>0</v>
      </c>
      <c r="N39" s="10">
        <f>D39-H39</f>
        <v>43.689509999999999</v>
      </c>
      <c r="O39" s="10">
        <f>E39-H39</f>
        <v>-2.1438233333333327</v>
      </c>
      <c r="P39" s="10">
        <f>IF(E39=0,0,(H39/E39)*100)</f>
        <v>151.45175999999998</v>
      </c>
    </row>
    <row r="40" spans="1:16">
      <c r="A40" s="8" t="s">
        <v>35</v>
      </c>
      <c r="B40" s="9" t="s">
        <v>36</v>
      </c>
      <c r="C40" s="10">
        <v>5.7</v>
      </c>
      <c r="D40" s="10">
        <v>5.7</v>
      </c>
      <c r="E40" s="10">
        <v>0.47500000000000003</v>
      </c>
      <c r="F40" s="10">
        <v>0</v>
      </c>
      <c r="G40" s="10">
        <v>0</v>
      </c>
      <c r="H40" s="10">
        <v>0.22558000000000003</v>
      </c>
      <c r="I40" s="10">
        <v>0</v>
      </c>
      <c r="J40" s="10">
        <v>0</v>
      </c>
      <c r="K40" s="10">
        <f>E40-F40</f>
        <v>0.47500000000000003</v>
      </c>
      <c r="L40" s="10">
        <f>D40-F40</f>
        <v>5.7</v>
      </c>
      <c r="M40" s="10">
        <f>IF(E40=0,0,(F40/E40)*100)</f>
        <v>0</v>
      </c>
      <c r="N40" s="10">
        <f>D40-H40</f>
        <v>5.4744200000000003</v>
      </c>
      <c r="O40" s="10">
        <f>E40-H40</f>
        <v>0.24942</v>
      </c>
      <c r="P40" s="10">
        <f>IF(E40=0,0,(H40/E40)*100)</f>
        <v>47.490526315789481</v>
      </c>
    </row>
    <row r="41" spans="1:16">
      <c r="A41" s="8" t="s">
        <v>37</v>
      </c>
      <c r="B41" s="9" t="s">
        <v>38</v>
      </c>
      <c r="C41" s="10">
        <v>4.3</v>
      </c>
      <c r="D41" s="10">
        <v>4.3</v>
      </c>
      <c r="E41" s="10">
        <v>0.35833333333333334</v>
      </c>
      <c r="F41" s="10">
        <v>0</v>
      </c>
      <c r="G41" s="10">
        <v>0</v>
      </c>
      <c r="H41" s="10">
        <v>0.62248999999999999</v>
      </c>
      <c r="I41" s="10">
        <v>0</v>
      </c>
      <c r="J41" s="10">
        <v>0</v>
      </c>
      <c r="K41" s="10">
        <f>E41-F41</f>
        <v>0.35833333333333334</v>
      </c>
      <c r="L41" s="10">
        <f>D41-F41</f>
        <v>4.3</v>
      </c>
      <c r="M41" s="10">
        <f>IF(E41=0,0,(F41/E41)*100)</f>
        <v>0</v>
      </c>
      <c r="N41" s="10">
        <f>D41-H41</f>
        <v>3.6775099999999998</v>
      </c>
      <c r="O41" s="10">
        <f>E41-H41</f>
        <v>-0.26415666666666665</v>
      </c>
      <c r="P41" s="10">
        <f>IF(E41=0,0,(H41/E41)*100)</f>
        <v>173.7181395348837</v>
      </c>
    </row>
    <row r="42" spans="1:16" ht="25.5">
      <c r="A42" s="8" t="s">
        <v>353</v>
      </c>
      <c r="B42" s="9" t="s">
        <v>352</v>
      </c>
      <c r="C42" s="10">
        <v>269.19900000000001</v>
      </c>
      <c r="D42" s="10">
        <v>1308.0989999999999</v>
      </c>
      <c r="E42" s="10">
        <v>45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45</v>
      </c>
      <c r="L42" s="10">
        <f>D42-F42</f>
        <v>1308.0989999999999</v>
      </c>
      <c r="M42" s="10">
        <f>IF(E42=0,0,(F42/E42)*100)</f>
        <v>0</v>
      </c>
      <c r="N42" s="10">
        <f>D42-H42</f>
        <v>1308.0989999999999</v>
      </c>
      <c r="O42" s="10">
        <f>E42-H42</f>
        <v>45</v>
      </c>
      <c r="P42" s="10">
        <f>IF(E42=0,0,(H42/E42)*100)</f>
        <v>0</v>
      </c>
    </row>
    <row r="43" spans="1:16">
      <c r="A43" s="8" t="s">
        <v>363</v>
      </c>
      <c r="B43" s="9" t="s">
        <v>362</v>
      </c>
      <c r="C43" s="10">
        <v>487.43353999999999</v>
      </c>
      <c r="D43" s="10">
        <v>1987.4285400000001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0</v>
      </c>
      <c r="L43" s="10">
        <f>D43-F43</f>
        <v>1987.4285400000001</v>
      </c>
      <c r="M43" s="10">
        <f>IF(E43=0,0,(F43/E43)*100)</f>
        <v>0</v>
      </c>
      <c r="N43" s="10">
        <f>D43-H43</f>
        <v>1987.4285400000001</v>
      </c>
      <c r="O43" s="10">
        <f>E43-H43</f>
        <v>0</v>
      </c>
      <c r="P43" s="10">
        <f>IF(E43=0,0,(H43/E43)*100)</f>
        <v>0</v>
      </c>
    </row>
    <row r="44" spans="1:16" ht="25.5">
      <c r="A44" s="5" t="s">
        <v>92</v>
      </c>
      <c r="B44" s="6" t="s">
        <v>93</v>
      </c>
      <c r="C44" s="7">
        <v>6398.5</v>
      </c>
      <c r="D44" s="7">
        <v>6999.5</v>
      </c>
      <c r="E44" s="7">
        <v>533.20833333333337</v>
      </c>
      <c r="F44" s="7">
        <v>0</v>
      </c>
      <c r="G44" s="7">
        <v>0</v>
      </c>
      <c r="H44" s="7">
        <v>71.508139999999983</v>
      </c>
      <c r="I44" s="7">
        <v>0</v>
      </c>
      <c r="J44" s="7">
        <v>188.33673999999999</v>
      </c>
      <c r="K44" s="7">
        <f>E44-F44</f>
        <v>533.20833333333337</v>
      </c>
      <c r="L44" s="7">
        <f>D44-F44</f>
        <v>6999.5</v>
      </c>
      <c r="M44" s="7">
        <f>IF(E44=0,0,(F44/E44)*100)</f>
        <v>0</v>
      </c>
      <c r="N44" s="7">
        <f>D44-H44</f>
        <v>6927.9918600000001</v>
      </c>
      <c r="O44" s="7">
        <f>E44-H44</f>
        <v>461.7001933333334</v>
      </c>
      <c r="P44" s="7">
        <f>IF(E44=0,0,(H44/E44)*100)</f>
        <v>13.410919434242397</v>
      </c>
    </row>
    <row r="45" spans="1:16">
      <c r="A45" s="8" t="s">
        <v>23</v>
      </c>
      <c r="B45" s="9" t="s">
        <v>24</v>
      </c>
      <c r="C45" s="10">
        <v>2498.8000000000002</v>
      </c>
      <c r="D45" s="10">
        <v>2498.8000000000002</v>
      </c>
      <c r="E45" s="10">
        <v>208.23333333333335</v>
      </c>
      <c r="F45" s="10">
        <v>0</v>
      </c>
      <c r="G45" s="10">
        <v>0</v>
      </c>
      <c r="H45" s="10">
        <v>1.1180099999999999</v>
      </c>
      <c r="I45" s="10">
        <v>0</v>
      </c>
      <c r="J45" s="10">
        <v>0</v>
      </c>
      <c r="K45" s="10">
        <f>E45-F45</f>
        <v>208.23333333333335</v>
      </c>
      <c r="L45" s="10">
        <f>D45-F45</f>
        <v>2498.8000000000002</v>
      </c>
      <c r="M45" s="10">
        <f>IF(E45=0,0,(F45/E45)*100)</f>
        <v>0</v>
      </c>
      <c r="N45" s="10">
        <f>D45-H45</f>
        <v>2497.68199</v>
      </c>
      <c r="O45" s="10">
        <f>E45-H45</f>
        <v>207.11532333333335</v>
      </c>
      <c r="P45" s="10">
        <f>IF(E45=0,0,(H45/E45)*100)</f>
        <v>0.53690251320633897</v>
      </c>
    </row>
    <row r="46" spans="1:16">
      <c r="A46" s="8" t="s">
        <v>25</v>
      </c>
      <c r="B46" s="9" t="s">
        <v>26</v>
      </c>
      <c r="C46" s="10">
        <v>547.9</v>
      </c>
      <c r="D46" s="10">
        <v>547.9</v>
      </c>
      <c r="E46" s="10">
        <v>45.658333333333339</v>
      </c>
      <c r="F46" s="10">
        <v>0</v>
      </c>
      <c r="G46" s="10">
        <v>0</v>
      </c>
      <c r="H46" s="10">
        <v>0.24596000000000001</v>
      </c>
      <c r="I46" s="10">
        <v>0</v>
      </c>
      <c r="J46" s="10">
        <v>0</v>
      </c>
      <c r="K46" s="10">
        <f>E46-F46</f>
        <v>45.658333333333339</v>
      </c>
      <c r="L46" s="10">
        <f>D46-F46</f>
        <v>547.9</v>
      </c>
      <c r="M46" s="10">
        <f>IF(E46=0,0,(F46/E46)*100)</f>
        <v>0</v>
      </c>
      <c r="N46" s="10">
        <f>D46-H46</f>
        <v>547.65404000000001</v>
      </c>
      <c r="O46" s="10">
        <f>E46-H46</f>
        <v>45.412373333333342</v>
      </c>
      <c r="P46" s="10">
        <f>IF(E46=0,0,(H46/E46)*100)</f>
        <v>0.53869684248950533</v>
      </c>
    </row>
    <row r="47" spans="1:16">
      <c r="A47" s="8" t="s">
        <v>27</v>
      </c>
      <c r="B47" s="9" t="s">
        <v>28</v>
      </c>
      <c r="C47" s="10">
        <v>1204</v>
      </c>
      <c r="D47" s="10">
        <v>1204</v>
      </c>
      <c r="E47" s="10">
        <v>100.33333333333333</v>
      </c>
      <c r="F47" s="10">
        <v>0</v>
      </c>
      <c r="G47" s="10">
        <v>0</v>
      </c>
      <c r="H47" s="10">
        <v>21.763120000000001</v>
      </c>
      <c r="I47" s="10">
        <v>0</v>
      </c>
      <c r="J47" s="10">
        <v>60.244540000000001</v>
      </c>
      <c r="K47" s="10">
        <f>E47-F47</f>
        <v>100.33333333333333</v>
      </c>
      <c r="L47" s="10">
        <f>D47-F47</f>
        <v>1204</v>
      </c>
      <c r="M47" s="10">
        <f>IF(E47=0,0,(F47/E47)*100)</f>
        <v>0</v>
      </c>
      <c r="N47" s="10">
        <f>D47-H47</f>
        <v>1182.2368799999999</v>
      </c>
      <c r="O47" s="10">
        <f>E47-H47</f>
        <v>78.570213333333328</v>
      </c>
      <c r="P47" s="10">
        <f>IF(E47=0,0,(H47/E47)*100)</f>
        <v>21.690817275747509</v>
      </c>
    </row>
    <row r="48" spans="1:16">
      <c r="A48" s="8" t="s">
        <v>78</v>
      </c>
      <c r="B48" s="9" t="s">
        <v>79</v>
      </c>
      <c r="C48" s="10">
        <v>21.2</v>
      </c>
      <c r="D48" s="10">
        <v>21.2</v>
      </c>
      <c r="E48" s="10">
        <v>1.7666666666666668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1.7666666666666668</v>
      </c>
      <c r="L48" s="10">
        <f>D48-F48</f>
        <v>21.2</v>
      </c>
      <c r="M48" s="10">
        <f>IF(E48=0,0,(F48/E48)*100)</f>
        <v>0</v>
      </c>
      <c r="N48" s="10">
        <f>D48-H48</f>
        <v>21.2</v>
      </c>
      <c r="O48" s="10">
        <f>E48-H48</f>
        <v>1.7666666666666668</v>
      </c>
      <c r="P48" s="10">
        <f>IF(E48=0,0,(H48/E48)*100)</f>
        <v>0</v>
      </c>
    </row>
    <row r="49" spans="1:16">
      <c r="A49" s="8" t="s">
        <v>80</v>
      </c>
      <c r="B49" s="9" t="s">
        <v>81</v>
      </c>
      <c r="C49" s="10">
        <v>180</v>
      </c>
      <c r="D49" s="10">
        <v>180</v>
      </c>
      <c r="E49" s="10">
        <v>15</v>
      </c>
      <c r="F49" s="10">
        <v>0</v>
      </c>
      <c r="G49" s="10">
        <v>0</v>
      </c>
      <c r="H49" s="10">
        <v>17.67071</v>
      </c>
      <c r="I49" s="10">
        <v>0</v>
      </c>
      <c r="J49" s="10">
        <v>0</v>
      </c>
      <c r="K49" s="10">
        <f>E49-F49</f>
        <v>15</v>
      </c>
      <c r="L49" s="10">
        <f>D49-F49</f>
        <v>180</v>
      </c>
      <c r="M49" s="10">
        <f>IF(E49=0,0,(F49/E49)*100)</f>
        <v>0</v>
      </c>
      <c r="N49" s="10">
        <f>D49-H49</f>
        <v>162.32929000000001</v>
      </c>
      <c r="O49" s="10">
        <f>E49-H49</f>
        <v>-2.6707099999999997</v>
      </c>
      <c r="P49" s="10">
        <f>IF(E49=0,0,(H49/E49)*100)</f>
        <v>117.80473333333332</v>
      </c>
    </row>
    <row r="50" spans="1:16">
      <c r="A50" s="8" t="s">
        <v>29</v>
      </c>
      <c r="B50" s="9" t="s">
        <v>30</v>
      </c>
      <c r="C50" s="10">
        <v>436.5</v>
      </c>
      <c r="D50" s="10">
        <v>436.5</v>
      </c>
      <c r="E50" s="10">
        <v>36.375</v>
      </c>
      <c r="F50" s="10">
        <v>0</v>
      </c>
      <c r="G50" s="10">
        <v>0</v>
      </c>
      <c r="H50" s="10">
        <v>22.440379999999998</v>
      </c>
      <c r="I50" s="10">
        <v>0</v>
      </c>
      <c r="J50" s="10">
        <v>11.66808</v>
      </c>
      <c r="K50" s="10">
        <f>E50-F50</f>
        <v>36.375</v>
      </c>
      <c r="L50" s="10">
        <f>D50-F50</f>
        <v>436.5</v>
      </c>
      <c r="M50" s="10">
        <f>IF(E50=0,0,(F50/E50)*100)</f>
        <v>0</v>
      </c>
      <c r="N50" s="10">
        <f>D50-H50</f>
        <v>414.05962</v>
      </c>
      <c r="O50" s="10">
        <f>E50-H50</f>
        <v>13.934620000000002</v>
      </c>
      <c r="P50" s="10">
        <f>IF(E50=0,0,(H50/E50)*100)</f>
        <v>61.691766323024041</v>
      </c>
    </row>
    <row r="51" spans="1:16">
      <c r="A51" s="8" t="s">
        <v>31</v>
      </c>
      <c r="B51" s="9" t="s">
        <v>32</v>
      </c>
      <c r="C51" s="10">
        <v>38</v>
      </c>
      <c r="D51" s="10">
        <v>38</v>
      </c>
      <c r="E51" s="10">
        <v>3.1666666666666665</v>
      </c>
      <c r="F51" s="10">
        <v>0</v>
      </c>
      <c r="G51" s="10">
        <v>0</v>
      </c>
      <c r="H51" s="10">
        <v>0.28000000000000003</v>
      </c>
      <c r="I51" s="10">
        <v>0</v>
      </c>
      <c r="J51" s="10">
        <v>2.5486</v>
      </c>
      <c r="K51" s="10">
        <f>E51-F51</f>
        <v>3.1666666666666665</v>
      </c>
      <c r="L51" s="10">
        <f>D51-F51</f>
        <v>38</v>
      </c>
      <c r="M51" s="10">
        <f>IF(E51=0,0,(F51/E51)*100)</f>
        <v>0</v>
      </c>
      <c r="N51" s="10">
        <f>D51-H51</f>
        <v>37.72</v>
      </c>
      <c r="O51" s="10">
        <f>E51-H51</f>
        <v>2.8866666666666667</v>
      </c>
      <c r="P51" s="10">
        <f>IF(E51=0,0,(H51/E51)*100)</f>
        <v>8.8421052631578956</v>
      </c>
    </row>
    <row r="52" spans="1:16">
      <c r="A52" s="8" t="s">
        <v>33</v>
      </c>
      <c r="B52" s="9" t="s">
        <v>34</v>
      </c>
      <c r="C52" s="10">
        <v>653.9</v>
      </c>
      <c r="D52" s="10">
        <v>653.9</v>
      </c>
      <c r="E52" s="10">
        <v>54.491666666666667</v>
      </c>
      <c r="F52" s="10">
        <v>0</v>
      </c>
      <c r="G52" s="10">
        <v>0</v>
      </c>
      <c r="H52" s="10">
        <v>0</v>
      </c>
      <c r="I52" s="10">
        <v>0</v>
      </c>
      <c r="J52" s="10">
        <v>82.291080000000008</v>
      </c>
      <c r="K52" s="10">
        <f>E52-F52</f>
        <v>54.491666666666667</v>
      </c>
      <c r="L52" s="10">
        <f>D52-F52</f>
        <v>653.9</v>
      </c>
      <c r="M52" s="10">
        <f>IF(E52=0,0,(F52/E52)*100)</f>
        <v>0</v>
      </c>
      <c r="N52" s="10">
        <f>D52-H52</f>
        <v>653.9</v>
      </c>
      <c r="O52" s="10">
        <f>E52-H52</f>
        <v>54.491666666666667</v>
      </c>
      <c r="P52" s="10">
        <f>IF(E52=0,0,(H52/E52)*100)</f>
        <v>0</v>
      </c>
    </row>
    <row r="53" spans="1:16">
      <c r="A53" s="8" t="s">
        <v>35</v>
      </c>
      <c r="B53" s="9" t="s">
        <v>36</v>
      </c>
      <c r="C53" s="10">
        <v>200.9</v>
      </c>
      <c r="D53" s="10">
        <v>200.9</v>
      </c>
      <c r="E53" s="10">
        <v>16.741666666666667</v>
      </c>
      <c r="F53" s="10">
        <v>0</v>
      </c>
      <c r="G53" s="10">
        <v>0</v>
      </c>
      <c r="H53" s="10">
        <v>3.9799099999999998</v>
      </c>
      <c r="I53" s="10">
        <v>0</v>
      </c>
      <c r="J53" s="10">
        <v>18.899580000000004</v>
      </c>
      <c r="K53" s="10">
        <f>E53-F53</f>
        <v>16.741666666666667</v>
      </c>
      <c r="L53" s="10">
        <f>D53-F53</f>
        <v>200.9</v>
      </c>
      <c r="M53" s="10">
        <f>IF(E53=0,0,(F53/E53)*100)</f>
        <v>0</v>
      </c>
      <c r="N53" s="10">
        <f>D53-H53</f>
        <v>196.92009000000002</v>
      </c>
      <c r="O53" s="10">
        <f>E53-H53</f>
        <v>12.761756666666667</v>
      </c>
      <c r="P53" s="10">
        <f>IF(E53=0,0,(H53/E53)*100)</f>
        <v>23.772483822797412</v>
      </c>
    </row>
    <row r="54" spans="1:16">
      <c r="A54" s="8" t="s">
        <v>37</v>
      </c>
      <c r="B54" s="9" t="s">
        <v>38</v>
      </c>
      <c r="C54" s="10">
        <v>373.6</v>
      </c>
      <c r="D54" s="10">
        <v>373.6</v>
      </c>
      <c r="E54" s="10">
        <v>31.133333333333333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31.133333333333333</v>
      </c>
      <c r="L54" s="10">
        <f>D54-F54</f>
        <v>373.6</v>
      </c>
      <c r="M54" s="10">
        <f>IF(E54=0,0,(F54/E54)*100)</f>
        <v>0</v>
      </c>
      <c r="N54" s="10">
        <f>D54-H54</f>
        <v>373.6</v>
      </c>
      <c r="O54" s="10">
        <f>E54-H54</f>
        <v>31.133333333333333</v>
      </c>
      <c r="P54" s="10">
        <f>IF(E54=0,0,(H54/E54)*100)</f>
        <v>0</v>
      </c>
    </row>
    <row r="55" spans="1:16">
      <c r="A55" s="8" t="s">
        <v>82</v>
      </c>
      <c r="B55" s="9" t="s">
        <v>83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2.8636300000000001</v>
      </c>
      <c r="I55" s="10">
        <v>0</v>
      </c>
      <c r="J55" s="10">
        <v>2.3398600000000003</v>
      </c>
      <c r="K55" s="10">
        <f>E55-F55</f>
        <v>0</v>
      </c>
      <c r="L55" s="10">
        <f>D55-F55</f>
        <v>0</v>
      </c>
      <c r="M55" s="10">
        <f>IF(E55=0,0,(F55/E55)*100)</f>
        <v>0</v>
      </c>
      <c r="N55" s="10">
        <f>D55-H55</f>
        <v>-2.8636300000000001</v>
      </c>
      <c r="O55" s="10">
        <f>E55-H55</f>
        <v>-2.8636300000000001</v>
      </c>
      <c r="P55" s="10">
        <f>IF(E55=0,0,(H55/E55)*100)</f>
        <v>0</v>
      </c>
    </row>
    <row r="56" spans="1:16" ht="25.5">
      <c r="A56" s="8" t="s">
        <v>41</v>
      </c>
      <c r="B56" s="9" t="s">
        <v>42</v>
      </c>
      <c r="C56" s="10">
        <v>23.5</v>
      </c>
      <c r="D56" s="10">
        <v>23.5</v>
      </c>
      <c r="E56" s="10">
        <v>1.9583333333333333</v>
      </c>
      <c r="F56" s="10">
        <v>0</v>
      </c>
      <c r="G56" s="10">
        <v>0</v>
      </c>
      <c r="H56" s="10">
        <v>0.97858000000000012</v>
      </c>
      <c r="I56" s="10">
        <v>0</v>
      </c>
      <c r="J56" s="10">
        <v>0</v>
      </c>
      <c r="K56" s="10">
        <f>E56-F56</f>
        <v>1.9583333333333333</v>
      </c>
      <c r="L56" s="10">
        <f>D56-F56</f>
        <v>23.5</v>
      </c>
      <c r="M56" s="10">
        <f>IF(E56=0,0,(F56/E56)*100)</f>
        <v>0</v>
      </c>
      <c r="N56" s="10">
        <f>D56-H56</f>
        <v>22.521419999999999</v>
      </c>
      <c r="O56" s="10">
        <f>E56-H56</f>
        <v>0.97975333333333314</v>
      </c>
      <c r="P56" s="10">
        <f>IF(E56=0,0,(H56/E56)*100)</f>
        <v>49.970042553191497</v>
      </c>
    </row>
    <row r="57" spans="1:16">
      <c r="A57" s="8" t="s">
        <v>86</v>
      </c>
      <c r="B57" s="9" t="s">
        <v>87</v>
      </c>
      <c r="C57" s="10">
        <v>15.5</v>
      </c>
      <c r="D57" s="10">
        <v>15.5</v>
      </c>
      <c r="E57" s="10">
        <v>1.2916666666666667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>E57-F57</f>
        <v>1.2916666666666667</v>
      </c>
      <c r="L57" s="10">
        <f>D57-F57</f>
        <v>15.5</v>
      </c>
      <c r="M57" s="10">
        <f>IF(E57=0,0,(F57/E57)*100)</f>
        <v>0</v>
      </c>
      <c r="N57" s="10">
        <f>D57-H57</f>
        <v>15.5</v>
      </c>
      <c r="O57" s="10">
        <f>E57-H57</f>
        <v>1.2916666666666667</v>
      </c>
      <c r="P57" s="10">
        <f>IF(E57=0,0,(H57/E57)*100)</f>
        <v>0</v>
      </c>
    </row>
    <row r="58" spans="1:16">
      <c r="A58" s="8" t="s">
        <v>43</v>
      </c>
      <c r="B58" s="9" t="s">
        <v>44</v>
      </c>
      <c r="C58" s="10">
        <v>16.8</v>
      </c>
      <c r="D58" s="10">
        <v>16.8</v>
      </c>
      <c r="E58" s="10">
        <v>1.4000000000000001</v>
      </c>
      <c r="F58" s="10">
        <v>0</v>
      </c>
      <c r="G58" s="10">
        <v>0</v>
      </c>
      <c r="H58" s="10">
        <v>0.16784000000000002</v>
      </c>
      <c r="I58" s="10">
        <v>0</v>
      </c>
      <c r="J58" s="10">
        <v>0</v>
      </c>
      <c r="K58" s="10">
        <f>E58-F58</f>
        <v>1.4000000000000001</v>
      </c>
      <c r="L58" s="10">
        <f>D58-F58</f>
        <v>16.8</v>
      </c>
      <c r="M58" s="10">
        <f>IF(E58=0,0,(F58/E58)*100)</f>
        <v>0</v>
      </c>
      <c r="N58" s="10">
        <f>D58-H58</f>
        <v>16.632159999999999</v>
      </c>
      <c r="O58" s="10">
        <f>E58-H58</f>
        <v>1.2321600000000001</v>
      </c>
      <c r="P58" s="10">
        <f>IF(E58=0,0,(H58/E58)*100)</f>
        <v>11.988571428571429</v>
      </c>
    </row>
    <row r="59" spans="1:16" ht="25.5">
      <c r="A59" s="8" t="s">
        <v>353</v>
      </c>
      <c r="B59" s="9" t="s">
        <v>352</v>
      </c>
      <c r="C59" s="10">
        <v>187.9</v>
      </c>
      <c r="D59" s="10">
        <v>788.9</v>
      </c>
      <c r="E59" s="10">
        <v>15.658333333333335</v>
      </c>
      <c r="F59" s="10">
        <v>0</v>
      </c>
      <c r="G59" s="10">
        <v>0</v>
      </c>
      <c r="H59" s="10">
        <v>0</v>
      </c>
      <c r="I59" s="10">
        <v>0</v>
      </c>
      <c r="J59" s="10">
        <v>10.345000000000001</v>
      </c>
      <c r="K59" s="10">
        <f>E59-F59</f>
        <v>15.658333333333335</v>
      </c>
      <c r="L59" s="10">
        <f>D59-F59</f>
        <v>788.9</v>
      </c>
      <c r="M59" s="10">
        <f>IF(E59=0,0,(F59/E59)*100)</f>
        <v>0</v>
      </c>
      <c r="N59" s="10">
        <f>D59-H59</f>
        <v>788.9</v>
      </c>
      <c r="O59" s="10">
        <f>E59-H59</f>
        <v>15.658333333333335</v>
      </c>
      <c r="P59" s="10">
        <f>IF(E59=0,0,(H59/E59)*100)</f>
        <v>0</v>
      </c>
    </row>
    <row r="60" spans="1:16">
      <c r="A60" s="5" t="s">
        <v>98</v>
      </c>
      <c r="B60" s="6" t="s">
        <v>99</v>
      </c>
      <c r="C60" s="7">
        <v>37</v>
      </c>
      <c r="D60" s="7">
        <v>37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>E60-F60</f>
        <v>0</v>
      </c>
      <c r="L60" s="7">
        <f>D60-F60</f>
        <v>37</v>
      </c>
      <c r="M60" s="7">
        <f>IF(E60=0,0,(F60/E60)*100)</f>
        <v>0</v>
      </c>
      <c r="N60" s="7">
        <f>D60-H60</f>
        <v>37</v>
      </c>
      <c r="O60" s="7">
        <f>E60-H60</f>
        <v>0</v>
      </c>
      <c r="P60" s="7">
        <f>IF(E60=0,0,(H60/E60)*100)</f>
        <v>0</v>
      </c>
    </row>
    <row r="61" spans="1:16" ht="25.5">
      <c r="A61" s="8" t="s">
        <v>353</v>
      </c>
      <c r="B61" s="9" t="s">
        <v>352</v>
      </c>
      <c r="C61" s="10">
        <v>37</v>
      </c>
      <c r="D61" s="10">
        <v>37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0</v>
      </c>
      <c r="L61" s="10">
        <f>D61-F61</f>
        <v>37</v>
      </c>
      <c r="M61" s="10">
        <f>IF(E61=0,0,(F61/E61)*100)</f>
        <v>0</v>
      </c>
      <c r="N61" s="10">
        <f>D61-H61</f>
        <v>37</v>
      </c>
      <c r="O61" s="10">
        <f>E61-H61</f>
        <v>0</v>
      </c>
      <c r="P61" s="10">
        <f>IF(E61=0,0,(H61/E61)*100)</f>
        <v>0</v>
      </c>
    </row>
    <row r="62" spans="1:16">
      <c r="A62" s="5" t="s">
        <v>106</v>
      </c>
      <c r="B62" s="6" t="s">
        <v>107</v>
      </c>
      <c r="C62" s="7">
        <v>18864.240580000002</v>
      </c>
      <c r="D62" s="7">
        <v>19034.206580000002</v>
      </c>
      <c r="E62" s="7">
        <v>1334.4708333333333</v>
      </c>
      <c r="F62" s="7">
        <v>0</v>
      </c>
      <c r="G62" s="7">
        <v>0</v>
      </c>
      <c r="H62" s="7">
        <v>0</v>
      </c>
      <c r="I62" s="7">
        <v>4.0000000000000001E-3</v>
      </c>
      <c r="J62" s="7">
        <v>0</v>
      </c>
      <c r="K62" s="7">
        <f>E62-F62</f>
        <v>1334.4708333333333</v>
      </c>
      <c r="L62" s="7">
        <f>D62-F62</f>
        <v>19034.206580000002</v>
      </c>
      <c r="M62" s="7">
        <f>IF(E62=0,0,(F62/E62)*100)</f>
        <v>0</v>
      </c>
      <c r="N62" s="7">
        <f>D62-H62</f>
        <v>19034.206580000002</v>
      </c>
      <c r="O62" s="7">
        <f>E62-H62</f>
        <v>1334.4708333333333</v>
      </c>
      <c r="P62" s="7">
        <f>IF(E62=0,0,(H62/E62)*100)</f>
        <v>0</v>
      </c>
    </row>
    <row r="63" spans="1:16" ht="25.5">
      <c r="A63" s="5" t="s">
        <v>109</v>
      </c>
      <c r="B63" s="6" t="s">
        <v>110</v>
      </c>
      <c r="C63" s="7">
        <v>2545.3882000000003</v>
      </c>
      <c r="D63" s="7">
        <v>2715.3542000000002</v>
      </c>
      <c r="E63" s="7">
        <v>168.36666666666667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>E63-F63</f>
        <v>168.36666666666667</v>
      </c>
      <c r="L63" s="7">
        <f>D63-F63</f>
        <v>2715.3542000000002</v>
      </c>
      <c r="M63" s="7">
        <f>IF(E63=0,0,(F63/E63)*100)</f>
        <v>0</v>
      </c>
      <c r="N63" s="7">
        <f>D63-H63</f>
        <v>2715.3542000000002</v>
      </c>
      <c r="O63" s="7">
        <f>E63-H63</f>
        <v>168.36666666666667</v>
      </c>
      <c r="P63" s="7">
        <f>IF(E63=0,0,(H63/E63)*100)</f>
        <v>0</v>
      </c>
    </row>
    <row r="64" spans="1:16" ht="25.5">
      <c r="A64" s="8" t="s">
        <v>41</v>
      </c>
      <c r="B64" s="9" t="s">
        <v>42</v>
      </c>
      <c r="C64" s="10">
        <v>2020.4</v>
      </c>
      <c r="D64" s="10">
        <v>2020.4</v>
      </c>
      <c r="E64" s="10">
        <v>168.36666666666667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168.36666666666667</v>
      </c>
      <c r="L64" s="10">
        <f>D64-F64</f>
        <v>2020.4</v>
      </c>
      <c r="M64" s="10">
        <f>IF(E64=0,0,(F64/E64)*100)</f>
        <v>0</v>
      </c>
      <c r="N64" s="10">
        <f>D64-H64</f>
        <v>2020.4</v>
      </c>
      <c r="O64" s="10">
        <f>E64-H64</f>
        <v>168.36666666666667</v>
      </c>
      <c r="P64" s="10">
        <f>IF(E64=0,0,(H64/E64)*100)</f>
        <v>0</v>
      </c>
    </row>
    <row r="65" spans="1:16" ht="25.5">
      <c r="A65" s="8" t="s">
        <v>347</v>
      </c>
      <c r="B65" s="9" t="s">
        <v>346</v>
      </c>
      <c r="C65" s="10">
        <v>524.98820000000001</v>
      </c>
      <c r="D65" s="10">
        <v>694.95420000000001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>E65-F65</f>
        <v>0</v>
      </c>
      <c r="L65" s="10">
        <f>D65-F65</f>
        <v>694.95420000000001</v>
      </c>
      <c r="M65" s="10">
        <f>IF(E65=0,0,(F65/E65)*100)</f>
        <v>0</v>
      </c>
      <c r="N65" s="10">
        <f>D65-H65</f>
        <v>694.95420000000001</v>
      </c>
      <c r="O65" s="10">
        <f>E65-H65</f>
        <v>0</v>
      </c>
      <c r="P65" s="10">
        <f>IF(E65=0,0,(H65/E65)*100)</f>
        <v>0</v>
      </c>
    </row>
    <row r="66" spans="1:16">
      <c r="A66" s="5" t="s">
        <v>113</v>
      </c>
      <c r="B66" s="6" t="s">
        <v>114</v>
      </c>
      <c r="C66" s="7">
        <v>13993.25</v>
      </c>
      <c r="D66" s="7">
        <v>13993.25</v>
      </c>
      <c r="E66" s="7">
        <v>1166.1041666666667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>E66-F66</f>
        <v>1166.1041666666667</v>
      </c>
      <c r="L66" s="7">
        <f>D66-F66</f>
        <v>13993.25</v>
      </c>
      <c r="M66" s="7">
        <f>IF(E66=0,0,(F66/E66)*100)</f>
        <v>0</v>
      </c>
      <c r="N66" s="7">
        <f>D66-H66</f>
        <v>13993.25</v>
      </c>
      <c r="O66" s="7">
        <f>E66-H66</f>
        <v>1166.1041666666667</v>
      </c>
      <c r="P66" s="7">
        <f>IF(E66=0,0,(H66/E66)*100)</f>
        <v>0</v>
      </c>
    </row>
    <row r="67" spans="1:16" ht="25.5">
      <c r="A67" s="8" t="s">
        <v>41</v>
      </c>
      <c r="B67" s="9" t="s">
        <v>42</v>
      </c>
      <c r="C67" s="10">
        <v>13993.25</v>
      </c>
      <c r="D67" s="10">
        <v>13993.25</v>
      </c>
      <c r="E67" s="10">
        <v>1166.1041666666667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>E67-F67</f>
        <v>1166.1041666666667</v>
      </c>
      <c r="L67" s="10">
        <f>D67-F67</f>
        <v>13993.25</v>
      </c>
      <c r="M67" s="10">
        <f>IF(E67=0,0,(F67/E67)*100)</f>
        <v>0</v>
      </c>
      <c r="N67" s="10">
        <f>D67-H67</f>
        <v>13993.25</v>
      </c>
      <c r="O67" s="10">
        <f>E67-H67</f>
        <v>1166.1041666666667</v>
      </c>
      <c r="P67" s="10">
        <f>IF(E67=0,0,(H67/E67)*100)</f>
        <v>0</v>
      </c>
    </row>
    <row r="68" spans="1:16">
      <c r="A68" s="5" t="s">
        <v>123</v>
      </c>
      <c r="B68" s="6" t="s">
        <v>124</v>
      </c>
      <c r="C68" s="7">
        <v>2325.6023799999998</v>
      </c>
      <c r="D68" s="7">
        <v>2325.6023799999998</v>
      </c>
      <c r="E68" s="7">
        <v>0</v>
      </c>
      <c r="F68" s="7">
        <v>0</v>
      </c>
      <c r="G68" s="7">
        <v>0</v>
      </c>
      <c r="H68" s="7">
        <v>0</v>
      </c>
      <c r="I68" s="7">
        <v>4.0000000000000001E-3</v>
      </c>
      <c r="J68" s="7">
        <v>0</v>
      </c>
      <c r="K68" s="7">
        <f>E68-F68</f>
        <v>0</v>
      </c>
      <c r="L68" s="7">
        <f>D68-F68</f>
        <v>2325.6023799999998</v>
      </c>
      <c r="M68" s="7">
        <f>IF(E68=0,0,(F68/E68)*100)</f>
        <v>0</v>
      </c>
      <c r="N68" s="7">
        <f>D68-H68</f>
        <v>2325.6023799999998</v>
      </c>
      <c r="O68" s="7">
        <f>E68-H68</f>
        <v>0</v>
      </c>
      <c r="P68" s="7">
        <f>IF(E68=0,0,(H68/E68)*100)</f>
        <v>0</v>
      </c>
    </row>
    <row r="69" spans="1:16" ht="25.5">
      <c r="A69" s="8" t="s">
        <v>347</v>
      </c>
      <c r="B69" s="9" t="s">
        <v>346</v>
      </c>
      <c r="C69" s="10">
        <v>2325.6023799999998</v>
      </c>
      <c r="D69" s="10">
        <v>2325.6023799999998</v>
      </c>
      <c r="E69" s="10">
        <v>0</v>
      </c>
      <c r="F69" s="10">
        <v>0</v>
      </c>
      <c r="G69" s="10">
        <v>0</v>
      </c>
      <c r="H69" s="10">
        <v>0</v>
      </c>
      <c r="I69" s="10">
        <v>4.0000000000000001E-3</v>
      </c>
      <c r="J69" s="10">
        <v>0</v>
      </c>
      <c r="K69" s="10">
        <f>E69-F69</f>
        <v>0</v>
      </c>
      <c r="L69" s="10">
        <f>D69-F69</f>
        <v>2325.6023799999998</v>
      </c>
      <c r="M69" s="10">
        <f>IF(E69=0,0,(F69/E69)*100)</f>
        <v>0</v>
      </c>
      <c r="N69" s="10">
        <f>D69-H69</f>
        <v>2325.6023799999998</v>
      </c>
      <c r="O69" s="10">
        <f>E69-H69</f>
        <v>0</v>
      </c>
      <c r="P69" s="10">
        <f>IF(E69=0,0,(H69/E69)*100)</f>
        <v>0</v>
      </c>
    </row>
    <row r="70" spans="1:16" ht="25.5">
      <c r="A70" s="5" t="s">
        <v>133</v>
      </c>
      <c r="B70" s="6" t="s">
        <v>134</v>
      </c>
      <c r="C70" s="7">
        <v>27.200000000000003</v>
      </c>
      <c r="D70" s="7">
        <v>37.200000000000003</v>
      </c>
      <c r="E70" s="7">
        <v>2.2666666666666666</v>
      </c>
      <c r="F70" s="7">
        <v>0</v>
      </c>
      <c r="G70" s="7">
        <v>0</v>
      </c>
      <c r="H70" s="7">
        <v>20.213030000000003</v>
      </c>
      <c r="I70" s="7">
        <v>0</v>
      </c>
      <c r="J70" s="7">
        <v>0</v>
      </c>
      <c r="K70" s="7">
        <f>E70-F70</f>
        <v>2.2666666666666666</v>
      </c>
      <c r="L70" s="7">
        <f>D70-F70</f>
        <v>37.200000000000003</v>
      </c>
      <c r="M70" s="7">
        <f>IF(E70=0,0,(F70/E70)*100)</f>
        <v>0</v>
      </c>
      <c r="N70" s="7">
        <f>D70-H70</f>
        <v>16.986969999999999</v>
      </c>
      <c r="O70" s="7">
        <f>E70-H70</f>
        <v>-17.946363333333338</v>
      </c>
      <c r="P70" s="7">
        <f>IF(E70=0,0,(H70/E70)*100)</f>
        <v>891.75132352941193</v>
      </c>
    </row>
    <row r="71" spans="1:16" ht="51">
      <c r="A71" s="5" t="s">
        <v>183</v>
      </c>
      <c r="B71" s="6" t="s">
        <v>184</v>
      </c>
      <c r="C71" s="7">
        <v>27.200000000000003</v>
      </c>
      <c r="D71" s="7">
        <v>27.200000000000003</v>
      </c>
      <c r="E71" s="7">
        <v>2.2666666666666666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>E71-F71</f>
        <v>2.2666666666666666</v>
      </c>
      <c r="L71" s="7">
        <f>D71-F71</f>
        <v>27.200000000000003</v>
      </c>
      <c r="M71" s="7">
        <f>IF(E71=0,0,(F71/E71)*100)</f>
        <v>0</v>
      </c>
      <c r="N71" s="7">
        <f>D71-H71</f>
        <v>27.200000000000003</v>
      </c>
      <c r="O71" s="7">
        <f>E71-H71</f>
        <v>2.2666666666666666</v>
      </c>
      <c r="P71" s="7">
        <f>IF(E71=0,0,(H71/E71)*100)</f>
        <v>0</v>
      </c>
    </row>
    <row r="72" spans="1:16">
      <c r="A72" s="8" t="s">
        <v>27</v>
      </c>
      <c r="B72" s="9" t="s">
        <v>28</v>
      </c>
      <c r="C72" s="10">
        <v>14.200000000000001</v>
      </c>
      <c r="D72" s="10">
        <v>14.200000000000001</v>
      </c>
      <c r="E72" s="10">
        <v>1.1833333333333333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1.1833333333333333</v>
      </c>
      <c r="L72" s="10">
        <f>D72-F72</f>
        <v>14.200000000000001</v>
      </c>
      <c r="M72" s="10">
        <f>IF(E72=0,0,(F72/E72)*100)</f>
        <v>0</v>
      </c>
      <c r="N72" s="10">
        <f>D72-H72</f>
        <v>14.200000000000001</v>
      </c>
      <c r="O72" s="10">
        <f>E72-H72</f>
        <v>1.1833333333333333</v>
      </c>
      <c r="P72" s="10">
        <f>IF(E72=0,0,(H72/E72)*100)</f>
        <v>0</v>
      </c>
    </row>
    <row r="73" spans="1:16">
      <c r="A73" s="8" t="s">
        <v>29</v>
      </c>
      <c r="B73" s="9" t="s">
        <v>30</v>
      </c>
      <c r="C73" s="10">
        <v>13</v>
      </c>
      <c r="D73" s="10">
        <v>13</v>
      </c>
      <c r="E73" s="10">
        <v>1.0833333333333333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>E73-F73</f>
        <v>1.0833333333333333</v>
      </c>
      <c r="L73" s="10">
        <f>D73-F73</f>
        <v>13</v>
      </c>
      <c r="M73" s="10">
        <f>IF(E73=0,0,(F73/E73)*100)</f>
        <v>0</v>
      </c>
      <c r="N73" s="10">
        <f>D73-H73</f>
        <v>13</v>
      </c>
      <c r="O73" s="10">
        <f>E73-H73</f>
        <v>1.0833333333333333</v>
      </c>
      <c r="P73" s="10">
        <f>IF(E73=0,0,(H73/E73)*100)</f>
        <v>0</v>
      </c>
    </row>
    <row r="74" spans="1:16" ht="38.25">
      <c r="A74" s="5" t="s">
        <v>191</v>
      </c>
      <c r="B74" s="6" t="s">
        <v>192</v>
      </c>
      <c r="C74" s="7">
        <v>0</v>
      </c>
      <c r="D74" s="7">
        <v>10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>E74-F74</f>
        <v>0</v>
      </c>
      <c r="L74" s="7">
        <f>D74-F74</f>
        <v>10</v>
      </c>
      <c r="M74" s="7">
        <f>IF(E74=0,0,(F74/E74)*100)</f>
        <v>0</v>
      </c>
      <c r="N74" s="7">
        <f>D74-H74</f>
        <v>10</v>
      </c>
      <c r="O74" s="7">
        <f>E74-H74</f>
        <v>0</v>
      </c>
      <c r="P74" s="7">
        <f>IF(E74=0,0,(H74/E74)*100)</f>
        <v>0</v>
      </c>
    </row>
    <row r="75" spans="1:16" ht="25.5">
      <c r="A75" s="8" t="s">
        <v>347</v>
      </c>
      <c r="B75" s="9" t="s">
        <v>346</v>
      </c>
      <c r="C75" s="10">
        <v>0</v>
      </c>
      <c r="D75" s="10">
        <v>10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>E75-F75</f>
        <v>0</v>
      </c>
      <c r="L75" s="10">
        <f>D75-F75</f>
        <v>10</v>
      </c>
      <c r="M75" s="10">
        <f>IF(E75=0,0,(F75/E75)*100)</f>
        <v>0</v>
      </c>
      <c r="N75" s="10">
        <f>D75-H75</f>
        <v>10</v>
      </c>
      <c r="O75" s="10">
        <f>E75-H75</f>
        <v>0</v>
      </c>
      <c r="P75" s="10">
        <f>IF(E75=0,0,(H75/E75)*100)</f>
        <v>0</v>
      </c>
    </row>
    <row r="76" spans="1:16">
      <c r="A76" s="5" t="s">
        <v>193</v>
      </c>
      <c r="B76" s="6" t="s">
        <v>194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20.213030000000003</v>
      </c>
      <c r="I76" s="7">
        <v>0</v>
      </c>
      <c r="J76" s="7">
        <v>0</v>
      </c>
      <c r="K76" s="7">
        <f>E76-F76</f>
        <v>0</v>
      </c>
      <c r="L76" s="7">
        <f>D76-F76</f>
        <v>0</v>
      </c>
      <c r="M76" s="7">
        <f>IF(E76=0,0,(F76/E76)*100)</f>
        <v>0</v>
      </c>
      <c r="N76" s="7">
        <f>D76-H76</f>
        <v>-20.213030000000003</v>
      </c>
      <c r="O76" s="7">
        <f>E76-H76</f>
        <v>-20.213030000000003</v>
      </c>
      <c r="P76" s="7">
        <f>IF(E76=0,0,(H76/E76)*100)</f>
        <v>0</v>
      </c>
    </row>
    <row r="77" spans="1:16">
      <c r="A77" s="8" t="s">
        <v>23</v>
      </c>
      <c r="B77" s="9" t="s">
        <v>24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16.614700000000003</v>
      </c>
      <c r="I77" s="10">
        <v>0</v>
      </c>
      <c r="J77" s="10">
        <v>0</v>
      </c>
      <c r="K77" s="10">
        <f>E77-F77</f>
        <v>0</v>
      </c>
      <c r="L77" s="10">
        <f>D77-F77</f>
        <v>0</v>
      </c>
      <c r="M77" s="10">
        <f>IF(E77=0,0,(F77/E77)*100)</f>
        <v>0</v>
      </c>
      <c r="N77" s="10">
        <f>D77-H77</f>
        <v>-16.614700000000003</v>
      </c>
      <c r="O77" s="10">
        <f>E77-H77</f>
        <v>-16.614700000000003</v>
      </c>
      <c r="P77" s="10">
        <f>IF(E77=0,0,(H77/E77)*100)</f>
        <v>0</v>
      </c>
    </row>
    <row r="78" spans="1:16">
      <c r="A78" s="8" t="s">
        <v>25</v>
      </c>
      <c r="B78" s="9" t="s">
        <v>26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3.5983299999999998</v>
      </c>
      <c r="I78" s="10">
        <v>0</v>
      </c>
      <c r="J78" s="10">
        <v>0</v>
      </c>
      <c r="K78" s="10">
        <f>E78-F78</f>
        <v>0</v>
      </c>
      <c r="L78" s="10">
        <f>D78-F78</f>
        <v>0</v>
      </c>
      <c r="M78" s="10">
        <f>IF(E78=0,0,(F78/E78)*100)</f>
        <v>0</v>
      </c>
      <c r="N78" s="10">
        <f>D78-H78</f>
        <v>-3.5983299999999998</v>
      </c>
      <c r="O78" s="10">
        <f>E78-H78</f>
        <v>-3.5983299999999998</v>
      </c>
      <c r="P78" s="10">
        <f>IF(E78=0,0,(H78/E78)*100)</f>
        <v>0</v>
      </c>
    </row>
    <row r="79" spans="1:16">
      <c r="A79" s="5" t="s">
        <v>200</v>
      </c>
      <c r="B79" s="6" t="s">
        <v>201</v>
      </c>
      <c r="C79" s="7">
        <v>5123.3195399999995</v>
      </c>
      <c r="D79" s="7">
        <v>6815.4845399999995</v>
      </c>
      <c r="E79" s="7">
        <v>1124.5483333333334</v>
      </c>
      <c r="F79" s="7">
        <v>0</v>
      </c>
      <c r="G79" s="7">
        <v>0</v>
      </c>
      <c r="H79" s="7">
        <v>244.82412000000002</v>
      </c>
      <c r="I79" s="7">
        <v>0</v>
      </c>
      <c r="J79" s="7">
        <v>0</v>
      </c>
      <c r="K79" s="7">
        <f>E79-F79</f>
        <v>1124.5483333333334</v>
      </c>
      <c r="L79" s="7">
        <f>D79-F79</f>
        <v>6815.4845399999995</v>
      </c>
      <c r="M79" s="7">
        <f>IF(E79=0,0,(F79/E79)*100)</f>
        <v>0</v>
      </c>
      <c r="N79" s="7">
        <f>D79-H79</f>
        <v>6570.6604199999992</v>
      </c>
      <c r="O79" s="7">
        <f>E79-H79</f>
        <v>879.72421333333341</v>
      </c>
      <c r="P79" s="7">
        <f>IF(E79=0,0,(H79/E79)*100)</f>
        <v>21.770884607005183</v>
      </c>
    </row>
    <row r="80" spans="1:16" ht="38.25">
      <c r="A80" s="5" t="s">
        <v>203</v>
      </c>
      <c r="B80" s="6" t="s">
        <v>204</v>
      </c>
      <c r="C80" s="7">
        <v>4641.2</v>
      </c>
      <c r="D80" s="7">
        <v>4641.2</v>
      </c>
      <c r="E80" s="7">
        <v>386.76666666666677</v>
      </c>
      <c r="F80" s="7">
        <v>0</v>
      </c>
      <c r="G80" s="7">
        <v>0</v>
      </c>
      <c r="H80" s="7">
        <v>14.067270000000001</v>
      </c>
      <c r="I80" s="7">
        <v>0</v>
      </c>
      <c r="J80" s="7">
        <v>0</v>
      </c>
      <c r="K80" s="7">
        <f>E80-F80</f>
        <v>386.76666666666677</v>
      </c>
      <c r="L80" s="7">
        <f>D80-F80</f>
        <v>4641.2</v>
      </c>
      <c r="M80" s="7">
        <f>IF(E80=0,0,(F80/E80)*100)</f>
        <v>0</v>
      </c>
      <c r="N80" s="7">
        <f>D80-H80</f>
        <v>4627.1327300000003</v>
      </c>
      <c r="O80" s="7">
        <f>E80-H80</f>
        <v>372.69939666666676</v>
      </c>
      <c r="P80" s="7">
        <f>IF(E80=0,0,(H80/E80)*100)</f>
        <v>3.6371464276480214</v>
      </c>
    </row>
    <row r="81" spans="1:16">
      <c r="A81" s="8" t="s">
        <v>23</v>
      </c>
      <c r="B81" s="9" t="s">
        <v>24</v>
      </c>
      <c r="C81" s="10">
        <v>3503.7000000000003</v>
      </c>
      <c r="D81" s="10">
        <v>3503.7000000000003</v>
      </c>
      <c r="E81" s="10">
        <v>291.97500000000002</v>
      </c>
      <c r="F81" s="10">
        <v>0</v>
      </c>
      <c r="G81" s="10">
        <v>0</v>
      </c>
      <c r="H81" s="10">
        <v>11.48601</v>
      </c>
      <c r="I81" s="10">
        <v>0</v>
      </c>
      <c r="J81" s="10">
        <v>0</v>
      </c>
      <c r="K81" s="10">
        <f>E81-F81</f>
        <v>291.97500000000002</v>
      </c>
      <c r="L81" s="10">
        <f>D81-F81</f>
        <v>3503.7000000000003</v>
      </c>
      <c r="M81" s="10">
        <f>IF(E81=0,0,(F81/E81)*100)</f>
        <v>0</v>
      </c>
      <c r="N81" s="10">
        <f>D81-H81</f>
        <v>3492.2139900000002</v>
      </c>
      <c r="O81" s="10">
        <f>E81-H81</f>
        <v>280.48899</v>
      </c>
      <c r="P81" s="10">
        <f>IF(E81=0,0,(H81/E81)*100)</f>
        <v>3.9339018751605441</v>
      </c>
    </row>
    <row r="82" spans="1:16">
      <c r="A82" s="8" t="s">
        <v>25</v>
      </c>
      <c r="B82" s="9" t="s">
        <v>26</v>
      </c>
      <c r="C82" s="10">
        <v>750.1</v>
      </c>
      <c r="D82" s="10">
        <v>750.1</v>
      </c>
      <c r="E82" s="10">
        <v>62.50833333333334</v>
      </c>
      <c r="F82" s="10">
        <v>0</v>
      </c>
      <c r="G82" s="10">
        <v>0</v>
      </c>
      <c r="H82" s="10">
        <v>1.9050100000000001</v>
      </c>
      <c r="I82" s="10">
        <v>0</v>
      </c>
      <c r="J82" s="10">
        <v>0</v>
      </c>
      <c r="K82" s="10">
        <f>E82-F82</f>
        <v>62.50833333333334</v>
      </c>
      <c r="L82" s="10">
        <f>D82-F82</f>
        <v>750.1</v>
      </c>
      <c r="M82" s="10">
        <f>IF(E82=0,0,(F82/E82)*100)</f>
        <v>0</v>
      </c>
      <c r="N82" s="10">
        <f>D82-H82</f>
        <v>748.19499000000008</v>
      </c>
      <c r="O82" s="10">
        <f>E82-H82</f>
        <v>60.603323333333343</v>
      </c>
      <c r="P82" s="10">
        <f>IF(E82=0,0,(H82/E82)*100)</f>
        <v>3.0476096520463938</v>
      </c>
    </row>
    <row r="83" spans="1:16">
      <c r="A83" s="8" t="s">
        <v>27</v>
      </c>
      <c r="B83" s="9" t="s">
        <v>28</v>
      </c>
      <c r="C83" s="10">
        <v>100.9</v>
      </c>
      <c r="D83" s="10">
        <v>100.9</v>
      </c>
      <c r="E83" s="10">
        <v>8.408333333333335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8.408333333333335</v>
      </c>
      <c r="L83" s="10">
        <f>D83-F83</f>
        <v>100.9</v>
      </c>
      <c r="M83" s="10">
        <f>IF(E83=0,0,(F83/E83)*100)</f>
        <v>0</v>
      </c>
      <c r="N83" s="10">
        <f>D83-H83</f>
        <v>100.9</v>
      </c>
      <c r="O83" s="10">
        <f>E83-H83</f>
        <v>8.408333333333335</v>
      </c>
      <c r="P83" s="10">
        <f>IF(E83=0,0,(H83/E83)*100)</f>
        <v>0</v>
      </c>
    </row>
    <row r="84" spans="1:16">
      <c r="A84" s="8" t="s">
        <v>29</v>
      </c>
      <c r="B84" s="9" t="s">
        <v>30</v>
      </c>
      <c r="C84" s="10">
        <v>71</v>
      </c>
      <c r="D84" s="10">
        <v>71</v>
      </c>
      <c r="E84" s="10">
        <v>5.916666666666667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5.916666666666667</v>
      </c>
      <c r="L84" s="10">
        <f>D84-F84</f>
        <v>71</v>
      </c>
      <c r="M84" s="10">
        <f>IF(E84=0,0,(F84/E84)*100)</f>
        <v>0</v>
      </c>
      <c r="N84" s="10">
        <f>D84-H84</f>
        <v>71</v>
      </c>
      <c r="O84" s="10">
        <f>E84-H84</f>
        <v>5.916666666666667</v>
      </c>
      <c r="P84" s="10">
        <f>IF(E84=0,0,(H84/E84)*100)</f>
        <v>0</v>
      </c>
    </row>
    <row r="85" spans="1:16">
      <c r="A85" s="8" t="s">
        <v>31</v>
      </c>
      <c r="B85" s="9" t="s">
        <v>32</v>
      </c>
      <c r="C85" s="10">
        <v>2</v>
      </c>
      <c r="D85" s="10">
        <v>2</v>
      </c>
      <c r="E85" s="10">
        <v>0.16666666666666666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0.16666666666666666</v>
      </c>
      <c r="L85" s="10">
        <f>D85-F85</f>
        <v>2</v>
      </c>
      <c r="M85" s="10">
        <f>IF(E85=0,0,(F85/E85)*100)</f>
        <v>0</v>
      </c>
      <c r="N85" s="10">
        <f>D85-H85</f>
        <v>2</v>
      </c>
      <c r="O85" s="10">
        <f>E85-H85</f>
        <v>0.16666666666666666</v>
      </c>
      <c r="P85" s="10">
        <f>IF(E85=0,0,(H85/E85)*100)</f>
        <v>0</v>
      </c>
    </row>
    <row r="86" spans="1:16">
      <c r="A86" s="8" t="s">
        <v>33</v>
      </c>
      <c r="B86" s="9" t="s">
        <v>34</v>
      </c>
      <c r="C86" s="10">
        <v>85.2</v>
      </c>
      <c r="D86" s="10">
        <v>85.2</v>
      </c>
      <c r="E86" s="10">
        <v>7.1000000000000005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7.1000000000000005</v>
      </c>
      <c r="L86" s="10">
        <f>D86-F86</f>
        <v>85.2</v>
      </c>
      <c r="M86" s="10">
        <f>IF(E86=0,0,(F86/E86)*100)</f>
        <v>0</v>
      </c>
      <c r="N86" s="10">
        <f>D86-H86</f>
        <v>85.2</v>
      </c>
      <c r="O86" s="10">
        <f>E86-H86</f>
        <v>7.1000000000000005</v>
      </c>
      <c r="P86" s="10">
        <f>IF(E86=0,0,(H86/E86)*100)</f>
        <v>0</v>
      </c>
    </row>
    <row r="87" spans="1:16">
      <c r="A87" s="8" t="s">
        <v>35</v>
      </c>
      <c r="B87" s="9" t="s">
        <v>36</v>
      </c>
      <c r="C87" s="10">
        <v>4.7</v>
      </c>
      <c r="D87" s="10">
        <v>4.7</v>
      </c>
      <c r="E87" s="10">
        <v>0.39166666666666672</v>
      </c>
      <c r="F87" s="10">
        <v>0</v>
      </c>
      <c r="G87" s="10">
        <v>0</v>
      </c>
      <c r="H87" s="10">
        <v>0.67625000000000002</v>
      </c>
      <c r="I87" s="10">
        <v>0</v>
      </c>
      <c r="J87" s="10">
        <v>0</v>
      </c>
      <c r="K87" s="10">
        <f>E87-F87</f>
        <v>0.39166666666666672</v>
      </c>
      <c r="L87" s="10">
        <f>D87-F87</f>
        <v>4.7</v>
      </c>
      <c r="M87" s="10">
        <f>IF(E87=0,0,(F87/E87)*100)</f>
        <v>0</v>
      </c>
      <c r="N87" s="10">
        <f>D87-H87</f>
        <v>4.0237499999999997</v>
      </c>
      <c r="O87" s="10">
        <f>E87-H87</f>
        <v>-0.2845833333333333</v>
      </c>
      <c r="P87" s="10">
        <f>IF(E87=0,0,(H87/E87)*100)</f>
        <v>172.65957446808508</v>
      </c>
    </row>
    <row r="88" spans="1:16">
      <c r="A88" s="8" t="s">
        <v>37</v>
      </c>
      <c r="B88" s="9" t="s">
        <v>38</v>
      </c>
      <c r="C88" s="10">
        <v>32.799999999999997</v>
      </c>
      <c r="D88" s="10">
        <v>32.799999999999997</v>
      </c>
      <c r="E88" s="10">
        <v>2.7333333333333334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2.7333333333333334</v>
      </c>
      <c r="L88" s="10">
        <f>D88-F88</f>
        <v>32.799999999999997</v>
      </c>
      <c r="M88" s="10">
        <f>IF(E88=0,0,(F88/E88)*100)</f>
        <v>0</v>
      </c>
      <c r="N88" s="10">
        <f>D88-H88</f>
        <v>32.799999999999997</v>
      </c>
      <c r="O88" s="10">
        <f>E88-H88</f>
        <v>2.7333333333333334</v>
      </c>
      <c r="P88" s="10">
        <f>IF(E88=0,0,(H88/E88)*100)</f>
        <v>0</v>
      </c>
    </row>
    <row r="89" spans="1:16">
      <c r="A89" s="8" t="s">
        <v>39</v>
      </c>
      <c r="B89" s="9" t="s">
        <v>40</v>
      </c>
      <c r="C89" s="10">
        <v>16.5</v>
      </c>
      <c r="D89" s="10">
        <v>16.5</v>
      </c>
      <c r="E89" s="10">
        <v>1.375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1.375</v>
      </c>
      <c r="L89" s="10">
        <f>D89-F89</f>
        <v>16.5</v>
      </c>
      <c r="M89" s="10">
        <f>IF(E89=0,0,(F89/E89)*100)</f>
        <v>0</v>
      </c>
      <c r="N89" s="10">
        <f>D89-H89</f>
        <v>16.5</v>
      </c>
      <c r="O89" s="10">
        <f>E89-H89</f>
        <v>1.375</v>
      </c>
      <c r="P89" s="10">
        <f>IF(E89=0,0,(H89/E89)*100)</f>
        <v>0</v>
      </c>
    </row>
    <row r="90" spans="1:16" ht="25.5">
      <c r="A90" s="8" t="s">
        <v>353</v>
      </c>
      <c r="B90" s="9" t="s">
        <v>352</v>
      </c>
      <c r="C90" s="10">
        <v>74.3</v>
      </c>
      <c r="D90" s="10">
        <v>74.3</v>
      </c>
      <c r="E90" s="10">
        <v>6.1916666666666673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6.1916666666666673</v>
      </c>
      <c r="L90" s="10">
        <f>D90-F90</f>
        <v>74.3</v>
      </c>
      <c r="M90" s="10">
        <f>IF(E90=0,0,(F90/E90)*100)</f>
        <v>0</v>
      </c>
      <c r="N90" s="10">
        <f>D90-H90</f>
        <v>74.3</v>
      </c>
      <c r="O90" s="10">
        <f>E90-H90</f>
        <v>6.1916666666666673</v>
      </c>
      <c r="P90" s="10">
        <f>IF(E90=0,0,(H90/E90)*100)</f>
        <v>0</v>
      </c>
    </row>
    <row r="91" spans="1:16">
      <c r="A91" s="5" t="s">
        <v>205</v>
      </c>
      <c r="B91" s="6" t="s">
        <v>206</v>
      </c>
      <c r="C91" s="7">
        <v>222.11954</v>
      </c>
      <c r="D91" s="7">
        <v>417.11954000000003</v>
      </c>
      <c r="E91" s="7">
        <v>1.25</v>
      </c>
      <c r="F91" s="7">
        <v>0</v>
      </c>
      <c r="G91" s="7">
        <v>0</v>
      </c>
      <c r="H91" s="7">
        <v>229.86055000000002</v>
      </c>
      <c r="I91" s="7">
        <v>0</v>
      </c>
      <c r="J91" s="7">
        <v>0</v>
      </c>
      <c r="K91" s="7">
        <f>E91-F91</f>
        <v>1.25</v>
      </c>
      <c r="L91" s="7">
        <f>D91-F91</f>
        <v>417.11954000000003</v>
      </c>
      <c r="M91" s="7">
        <f>IF(E91=0,0,(F91/E91)*100)</f>
        <v>0</v>
      </c>
      <c r="N91" s="7">
        <f>D91-H91</f>
        <v>187.25899000000001</v>
      </c>
      <c r="O91" s="7">
        <f>E91-H91</f>
        <v>-228.61055000000002</v>
      </c>
      <c r="P91" s="7">
        <f>IF(E91=0,0,(H91/E91)*100)</f>
        <v>18388.844000000001</v>
      </c>
    </row>
    <row r="92" spans="1:16">
      <c r="A92" s="8" t="s">
        <v>27</v>
      </c>
      <c r="B92" s="9" t="s">
        <v>28</v>
      </c>
      <c r="C92" s="10">
        <v>6</v>
      </c>
      <c r="D92" s="10">
        <v>6</v>
      </c>
      <c r="E92" s="10">
        <v>0.5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E92-F92</f>
        <v>0.5</v>
      </c>
      <c r="L92" s="10">
        <f>D92-F92</f>
        <v>6</v>
      </c>
      <c r="M92" s="10">
        <f>IF(E92=0,0,(F92/E92)*100)</f>
        <v>0</v>
      </c>
      <c r="N92" s="10">
        <f>D92-H92</f>
        <v>6</v>
      </c>
      <c r="O92" s="10">
        <f>E92-H92</f>
        <v>0.5</v>
      </c>
      <c r="P92" s="10">
        <f>IF(E92=0,0,(H92/E92)*100)</f>
        <v>0</v>
      </c>
    </row>
    <row r="93" spans="1:16">
      <c r="A93" s="8" t="s">
        <v>29</v>
      </c>
      <c r="B93" s="9" t="s">
        <v>30</v>
      </c>
      <c r="C93" s="10">
        <v>5.7</v>
      </c>
      <c r="D93" s="10">
        <v>5.7</v>
      </c>
      <c r="E93" s="10">
        <v>0.47500000000000003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0.47500000000000003</v>
      </c>
      <c r="L93" s="10">
        <f>D93-F93</f>
        <v>5.7</v>
      </c>
      <c r="M93" s="10">
        <f>IF(E93=0,0,(F93/E93)*100)</f>
        <v>0</v>
      </c>
      <c r="N93" s="10">
        <f>D93-H93</f>
        <v>5.7</v>
      </c>
      <c r="O93" s="10">
        <f>E93-H93</f>
        <v>0.47500000000000003</v>
      </c>
      <c r="P93" s="10">
        <f>IF(E93=0,0,(H93/E93)*100)</f>
        <v>0</v>
      </c>
    </row>
    <row r="94" spans="1:16">
      <c r="A94" s="8" t="s">
        <v>31</v>
      </c>
      <c r="B94" s="9" t="s">
        <v>32</v>
      </c>
      <c r="C94" s="10">
        <v>3.3000000000000003</v>
      </c>
      <c r="D94" s="10">
        <v>3.3000000000000003</v>
      </c>
      <c r="E94" s="10">
        <v>0.27500000000000002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0.27500000000000002</v>
      </c>
      <c r="L94" s="10">
        <f>D94-F94</f>
        <v>3.3000000000000003</v>
      </c>
      <c r="M94" s="10">
        <f>IF(E94=0,0,(F94/E94)*100)</f>
        <v>0</v>
      </c>
      <c r="N94" s="10">
        <f>D94-H94</f>
        <v>3.3000000000000003</v>
      </c>
      <c r="O94" s="10">
        <f>E94-H94</f>
        <v>0.27500000000000002</v>
      </c>
      <c r="P94" s="10">
        <f>IF(E94=0,0,(H94/E94)*100)</f>
        <v>0</v>
      </c>
    </row>
    <row r="95" spans="1:16" ht="25.5">
      <c r="A95" s="8" t="s">
        <v>353</v>
      </c>
      <c r="B95" s="9" t="s">
        <v>352</v>
      </c>
      <c r="C95" s="10">
        <v>146.6</v>
      </c>
      <c r="D95" s="10">
        <v>341.6</v>
      </c>
      <c r="E95" s="10">
        <v>0</v>
      </c>
      <c r="F95" s="10">
        <v>0</v>
      </c>
      <c r="G95" s="10">
        <v>0</v>
      </c>
      <c r="H95" s="10">
        <v>200.86495000000002</v>
      </c>
      <c r="I95" s="10">
        <v>0</v>
      </c>
      <c r="J95" s="10">
        <v>0</v>
      </c>
      <c r="K95" s="10">
        <f>E95-F95</f>
        <v>0</v>
      </c>
      <c r="L95" s="10">
        <f>D95-F95</f>
        <v>341.6</v>
      </c>
      <c r="M95" s="10">
        <f>IF(E95=0,0,(F95/E95)*100)</f>
        <v>0</v>
      </c>
      <c r="N95" s="10">
        <f>D95-H95</f>
        <v>140.73505</v>
      </c>
      <c r="O95" s="10">
        <f>E95-H95</f>
        <v>-200.86495000000002</v>
      </c>
      <c r="P95" s="10">
        <f>IF(E95=0,0,(H95/E95)*100)</f>
        <v>0</v>
      </c>
    </row>
    <row r="96" spans="1:16">
      <c r="A96" s="8" t="s">
        <v>363</v>
      </c>
      <c r="B96" s="9" t="s">
        <v>362</v>
      </c>
      <c r="C96" s="10">
        <v>60.519539999999999</v>
      </c>
      <c r="D96" s="10">
        <v>60.519539999999999</v>
      </c>
      <c r="E96" s="10">
        <v>0</v>
      </c>
      <c r="F96" s="10">
        <v>0</v>
      </c>
      <c r="G96" s="10">
        <v>0</v>
      </c>
      <c r="H96" s="10">
        <v>28.9956</v>
      </c>
      <c r="I96" s="10">
        <v>0</v>
      </c>
      <c r="J96" s="10">
        <v>0</v>
      </c>
      <c r="K96" s="10">
        <f>E96-F96</f>
        <v>0</v>
      </c>
      <c r="L96" s="10">
        <f>D96-F96</f>
        <v>60.519539999999999</v>
      </c>
      <c r="M96" s="10">
        <f>IF(E96=0,0,(F96/E96)*100)</f>
        <v>0</v>
      </c>
      <c r="N96" s="10">
        <f>D96-H96</f>
        <v>31.52394</v>
      </c>
      <c r="O96" s="10">
        <f>E96-H96</f>
        <v>-28.9956</v>
      </c>
      <c r="P96" s="10">
        <f>IF(E96=0,0,(H96/E96)*100)</f>
        <v>0</v>
      </c>
    </row>
    <row r="97" spans="1:16" ht="25.5">
      <c r="A97" s="5" t="s">
        <v>207</v>
      </c>
      <c r="B97" s="6" t="s">
        <v>208</v>
      </c>
      <c r="C97" s="7">
        <v>260</v>
      </c>
      <c r="D97" s="7">
        <v>260</v>
      </c>
      <c r="E97" s="7">
        <v>21.666666666666664</v>
      </c>
      <c r="F97" s="7">
        <v>0</v>
      </c>
      <c r="G97" s="7">
        <v>0</v>
      </c>
      <c r="H97" s="7">
        <v>0.89629999999999999</v>
      </c>
      <c r="I97" s="7">
        <v>0</v>
      </c>
      <c r="J97" s="7">
        <v>0</v>
      </c>
      <c r="K97" s="7">
        <f>E97-F97</f>
        <v>21.666666666666664</v>
      </c>
      <c r="L97" s="7">
        <f>D97-F97</f>
        <v>260</v>
      </c>
      <c r="M97" s="7">
        <f>IF(E97=0,0,(F97/E97)*100)</f>
        <v>0</v>
      </c>
      <c r="N97" s="7">
        <f>D97-H97</f>
        <v>259.1037</v>
      </c>
      <c r="O97" s="7">
        <f>E97-H97</f>
        <v>20.770366666666664</v>
      </c>
      <c r="P97" s="7">
        <f>IF(E97=0,0,(H97/E97)*100)</f>
        <v>4.1367692307692314</v>
      </c>
    </row>
    <row r="98" spans="1:16">
      <c r="A98" s="8" t="s">
        <v>23</v>
      </c>
      <c r="B98" s="9" t="s">
        <v>24</v>
      </c>
      <c r="C98" s="10">
        <v>162.5</v>
      </c>
      <c r="D98" s="10">
        <v>162.5</v>
      </c>
      <c r="E98" s="10">
        <v>13.541666666666666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13.541666666666666</v>
      </c>
      <c r="L98" s="10">
        <f>D98-F98</f>
        <v>162.5</v>
      </c>
      <c r="M98" s="10">
        <f>IF(E98=0,0,(F98/E98)*100)</f>
        <v>0</v>
      </c>
      <c r="N98" s="10">
        <f>D98-H98</f>
        <v>162.5</v>
      </c>
      <c r="O98" s="10">
        <f>E98-H98</f>
        <v>13.541666666666666</v>
      </c>
      <c r="P98" s="10">
        <f>IF(E98=0,0,(H98/E98)*100)</f>
        <v>0</v>
      </c>
    </row>
    <row r="99" spans="1:16">
      <c r="A99" s="8" t="s">
        <v>25</v>
      </c>
      <c r="B99" s="9" t="s">
        <v>26</v>
      </c>
      <c r="C99" s="10">
        <v>35.700000000000003</v>
      </c>
      <c r="D99" s="10">
        <v>35.700000000000003</v>
      </c>
      <c r="E99" s="10">
        <v>2.9750000000000001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>E99-F99</f>
        <v>2.9750000000000001</v>
      </c>
      <c r="L99" s="10">
        <f>D99-F99</f>
        <v>35.700000000000003</v>
      </c>
      <c r="M99" s="10">
        <f>IF(E99=0,0,(F99/E99)*100)</f>
        <v>0</v>
      </c>
      <c r="N99" s="10">
        <f>D99-H99</f>
        <v>35.700000000000003</v>
      </c>
      <c r="O99" s="10">
        <f>E99-H99</f>
        <v>2.9750000000000001</v>
      </c>
      <c r="P99" s="10">
        <f>IF(E99=0,0,(H99/E99)*100)</f>
        <v>0</v>
      </c>
    </row>
    <row r="100" spans="1:16">
      <c r="A100" s="8" t="s">
        <v>27</v>
      </c>
      <c r="B100" s="9" t="s">
        <v>28</v>
      </c>
      <c r="C100" s="10">
        <v>25.5</v>
      </c>
      <c r="D100" s="10">
        <v>25.5</v>
      </c>
      <c r="E100" s="10">
        <v>2.125</v>
      </c>
      <c r="F100" s="10">
        <v>0</v>
      </c>
      <c r="G100" s="10">
        <v>0</v>
      </c>
      <c r="H100" s="10">
        <v>0.87129999999999996</v>
      </c>
      <c r="I100" s="10">
        <v>0</v>
      </c>
      <c r="J100" s="10">
        <v>0</v>
      </c>
      <c r="K100" s="10">
        <f>E100-F100</f>
        <v>2.125</v>
      </c>
      <c r="L100" s="10">
        <f>D100-F100</f>
        <v>25.5</v>
      </c>
      <c r="M100" s="10">
        <f>IF(E100=0,0,(F100/E100)*100)</f>
        <v>0</v>
      </c>
      <c r="N100" s="10">
        <f>D100-H100</f>
        <v>24.628699999999998</v>
      </c>
      <c r="O100" s="10">
        <f>E100-H100</f>
        <v>1.2537</v>
      </c>
      <c r="P100" s="10">
        <f>IF(E100=0,0,(H100/E100)*100)</f>
        <v>41.002352941176468</v>
      </c>
    </row>
    <row r="101" spans="1:16">
      <c r="A101" s="8" t="s">
        <v>29</v>
      </c>
      <c r="B101" s="9" t="s">
        <v>30</v>
      </c>
      <c r="C101" s="10">
        <v>15.9</v>
      </c>
      <c r="D101" s="10">
        <v>15.9</v>
      </c>
      <c r="E101" s="10">
        <v>1.325</v>
      </c>
      <c r="F101" s="10">
        <v>0</v>
      </c>
      <c r="G101" s="10">
        <v>0</v>
      </c>
      <c r="H101" s="10">
        <v>2.5000000000000001E-2</v>
      </c>
      <c r="I101" s="10">
        <v>0</v>
      </c>
      <c r="J101" s="10">
        <v>0</v>
      </c>
      <c r="K101" s="10">
        <f>E101-F101</f>
        <v>1.325</v>
      </c>
      <c r="L101" s="10">
        <f>D101-F101</f>
        <v>15.9</v>
      </c>
      <c r="M101" s="10">
        <f>IF(E101=0,0,(F101/E101)*100)</f>
        <v>0</v>
      </c>
      <c r="N101" s="10">
        <f>D101-H101</f>
        <v>15.875</v>
      </c>
      <c r="O101" s="10">
        <f>E101-H101</f>
        <v>1.3</v>
      </c>
      <c r="P101" s="10">
        <f>IF(E101=0,0,(H101/E101)*100)</f>
        <v>1.8867924528301889</v>
      </c>
    </row>
    <row r="102" spans="1:16">
      <c r="A102" s="8" t="s">
        <v>31</v>
      </c>
      <c r="B102" s="9" t="s">
        <v>32</v>
      </c>
      <c r="C102" s="10">
        <v>3.9</v>
      </c>
      <c r="D102" s="10">
        <v>3.9</v>
      </c>
      <c r="E102" s="10">
        <v>0.32500000000000001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0.32500000000000001</v>
      </c>
      <c r="L102" s="10">
        <f>D102-F102</f>
        <v>3.9</v>
      </c>
      <c r="M102" s="10">
        <f>IF(E102=0,0,(F102/E102)*100)</f>
        <v>0</v>
      </c>
      <c r="N102" s="10">
        <f>D102-H102</f>
        <v>3.9</v>
      </c>
      <c r="O102" s="10">
        <f>E102-H102</f>
        <v>0.32500000000000001</v>
      </c>
      <c r="P102" s="10">
        <f>IF(E102=0,0,(H102/E102)*100)</f>
        <v>0</v>
      </c>
    </row>
    <row r="103" spans="1:16">
      <c r="A103" s="8" t="s">
        <v>33</v>
      </c>
      <c r="B103" s="9" t="s">
        <v>34</v>
      </c>
      <c r="C103" s="10">
        <v>11.6</v>
      </c>
      <c r="D103" s="10">
        <v>11.6</v>
      </c>
      <c r="E103" s="10">
        <v>0.96666666666666667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0.96666666666666667</v>
      </c>
      <c r="L103" s="10">
        <f>D103-F103</f>
        <v>11.6</v>
      </c>
      <c r="M103" s="10">
        <f>IF(E103=0,0,(F103/E103)*100)</f>
        <v>0</v>
      </c>
      <c r="N103" s="10">
        <f>D103-H103</f>
        <v>11.6</v>
      </c>
      <c r="O103" s="10">
        <f>E103-H103</f>
        <v>0.96666666666666667</v>
      </c>
      <c r="P103" s="10">
        <f>IF(E103=0,0,(H103/E103)*100)</f>
        <v>0</v>
      </c>
    </row>
    <row r="104" spans="1:16">
      <c r="A104" s="8" t="s">
        <v>35</v>
      </c>
      <c r="B104" s="9" t="s">
        <v>36</v>
      </c>
      <c r="C104" s="10">
        <v>1.2</v>
      </c>
      <c r="D104" s="10">
        <v>1.2</v>
      </c>
      <c r="E104" s="10">
        <v>0.1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0.1</v>
      </c>
      <c r="L104" s="10">
        <f>D104-F104</f>
        <v>1.2</v>
      </c>
      <c r="M104" s="10">
        <f>IF(E104=0,0,(F104/E104)*100)</f>
        <v>0</v>
      </c>
      <c r="N104" s="10">
        <f>D104-H104</f>
        <v>1.2</v>
      </c>
      <c r="O104" s="10">
        <f>E104-H104</f>
        <v>0.1</v>
      </c>
      <c r="P104" s="10">
        <f>IF(E104=0,0,(H104/E104)*100)</f>
        <v>0</v>
      </c>
    </row>
    <row r="105" spans="1:16">
      <c r="A105" s="8" t="s">
        <v>37</v>
      </c>
      <c r="B105" s="9" t="s">
        <v>38</v>
      </c>
      <c r="C105" s="10">
        <v>3.7</v>
      </c>
      <c r="D105" s="10">
        <v>3.7</v>
      </c>
      <c r="E105" s="10">
        <v>0.30833333333333335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0.30833333333333335</v>
      </c>
      <c r="L105" s="10">
        <f>D105-F105</f>
        <v>3.7</v>
      </c>
      <c r="M105" s="10">
        <f>IF(E105=0,0,(F105/E105)*100)</f>
        <v>0</v>
      </c>
      <c r="N105" s="10">
        <f>D105-H105</f>
        <v>3.7</v>
      </c>
      <c r="O105" s="10">
        <f>E105-H105</f>
        <v>0.30833333333333335</v>
      </c>
      <c r="P105" s="10">
        <f>IF(E105=0,0,(H105/E105)*100)</f>
        <v>0</v>
      </c>
    </row>
    <row r="106" spans="1:16">
      <c r="A106" s="5" t="s">
        <v>215</v>
      </c>
      <c r="B106" s="6" t="s">
        <v>216</v>
      </c>
      <c r="C106" s="7">
        <v>0</v>
      </c>
      <c r="D106" s="7">
        <v>404.16500000000002</v>
      </c>
      <c r="E106" s="7">
        <v>49.865000000000002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>E106-F106</f>
        <v>49.865000000000002</v>
      </c>
      <c r="L106" s="7">
        <f>D106-F106</f>
        <v>404.16500000000002</v>
      </c>
      <c r="M106" s="7">
        <f>IF(E106=0,0,(F106/E106)*100)</f>
        <v>0</v>
      </c>
      <c r="N106" s="7">
        <f>D106-H106</f>
        <v>404.16500000000002</v>
      </c>
      <c r="O106" s="7">
        <f>E106-H106</f>
        <v>49.865000000000002</v>
      </c>
      <c r="P106" s="7">
        <f>IF(E106=0,0,(H106/E106)*100)</f>
        <v>0</v>
      </c>
    </row>
    <row r="107" spans="1:16" ht="25.5">
      <c r="A107" s="8" t="s">
        <v>347</v>
      </c>
      <c r="B107" s="9" t="s">
        <v>346</v>
      </c>
      <c r="C107" s="10">
        <v>0</v>
      </c>
      <c r="D107" s="10">
        <v>404.16500000000002</v>
      </c>
      <c r="E107" s="10">
        <v>49.865000000000002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49.865000000000002</v>
      </c>
      <c r="L107" s="10">
        <f>D107-F107</f>
        <v>404.16500000000002</v>
      </c>
      <c r="M107" s="10">
        <f>IF(E107=0,0,(F107/E107)*100)</f>
        <v>0</v>
      </c>
      <c r="N107" s="10">
        <f>D107-H107</f>
        <v>404.16500000000002</v>
      </c>
      <c r="O107" s="10">
        <f>E107-H107</f>
        <v>49.865000000000002</v>
      </c>
      <c r="P107" s="10">
        <f>IF(E107=0,0,(H107/E107)*100)</f>
        <v>0</v>
      </c>
    </row>
    <row r="108" spans="1:16">
      <c r="A108" s="5" t="s">
        <v>402</v>
      </c>
      <c r="B108" s="6" t="s">
        <v>375</v>
      </c>
      <c r="C108" s="7">
        <v>0</v>
      </c>
      <c r="D108" s="7">
        <v>143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>E108-F108</f>
        <v>0</v>
      </c>
      <c r="L108" s="7">
        <f>D108-F108</f>
        <v>143</v>
      </c>
      <c r="M108" s="7">
        <f>IF(E108=0,0,(F108/E108)*100)</f>
        <v>0</v>
      </c>
      <c r="N108" s="7">
        <f>D108-H108</f>
        <v>143</v>
      </c>
      <c r="O108" s="7">
        <f>E108-H108</f>
        <v>0</v>
      </c>
      <c r="P108" s="7">
        <f>IF(E108=0,0,(H108/E108)*100)</f>
        <v>0</v>
      </c>
    </row>
    <row r="109" spans="1:16" ht="25.5">
      <c r="A109" s="8" t="s">
        <v>347</v>
      </c>
      <c r="B109" s="9" t="s">
        <v>346</v>
      </c>
      <c r="C109" s="10">
        <v>0</v>
      </c>
      <c r="D109" s="10">
        <v>143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0</v>
      </c>
      <c r="L109" s="10">
        <f>D109-F109</f>
        <v>143</v>
      </c>
      <c r="M109" s="10">
        <f>IF(E109=0,0,(F109/E109)*100)</f>
        <v>0</v>
      </c>
      <c r="N109" s="10">
        <f>D109-H109</f>
        <v>143</v>
      </c>
      <c r="O109" s="10">
        <f>E109-H109</f>
        <v>0</v>
      </c>
      <c r="P109" s="10">
        <f>IF(E109=0,0,(H109/E109)*100)</f>
        <v>0</v>
      </c>
    </row>
    <row r="110" spans="1:16">
      <c r="A110" s="5" t="s">
        <v>401</v>
      </c>
      <c r="B110" s="6" t="s">
        <v>70</v>
      </c>
      <c r="C110" s="7">
        <v>0</v>
      </c>
      <c r="D110" s="7">
        <v>950</v>
      </c>
      <c r="E110" s="7">
        <v>665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>E110-F110</f>
        <v>665</v>
      </c>
      <c r="L110" s="7">
        <f>D110-F110</f>
        <v>950</v>
      </c>
      <c r="M110" s="7">
        <f>IF(E110=0,0,(F110/E110)*100)</f>
        <v>0</v>
      </c>
      <c r="N110" s="7">
        <f>D110-H110</f>
        <v>950</v>
      </c>
      <c r="O110" s="7">
        <f>E110-H110</f>
        <v>665</v>
      </c>
      <c r="P110" s="7">
        <f>IF(E110=0,0,(H110/E110)*100)</f>
        <v>0</v>
      </c>
    </row>
    <row r="111" spans="1:16" ht="25.5">
      <c r="A111" s="8" t="s">
        <v>347</v>
      </c>
      <c r="B111" s="9" t="s">
        <v>346</v>
      </c>
      <c r="C111" s="10">
        <v>0</v>
      </c>
      <c r="D111" s="10">
        <v>950</v>
      </c>
      <c r="E111" s="10">
        <v>665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665</v>
      </c>
      <c r="L111" s="10">
        <f>D111-F111</f>
        <v>950</v>
      </c>
      <c r="M111" s="10">
        <f>IF(E111=0,0,(F111/E111)*100)</f>
        <v>0</v>
      </c>
      <c r="N111" s="10">
        <f>D111-H111</f>
        <v>950</v>
      </c>
      <c r="O111" s="10">
        <f>E111-H111</f>
        <v>665</v>
      </c>
      <c r="P111" s="10">
        <f>IF(E111=0,0,(H111/E111)*100)</f>
        <v>0</v>
      </c>
    </row>
    <row r="112" spans="1:16" ht="25.5">
      <c r="A112" s="5" t="s">
        <v>219</v>
      </c>
      <c r="B112" s="6" t="s">
        <v>220</v>
      </c>
      <c r="C112" s="7">
        <v>4586.0901299999996</v>
      </c>
      <c r="D112" s="7">
        <v>6231.2901299999994</v>
      </c>
      <c r="E112" s="7">
        <v>358.33300000000003</v>
      </c>
      <c r="F112" s="7">
        <v>0</v>
      </c>
      <c r="G112" s="7">
        <v>0</v>
      </c>
      <c r="H112" s="7">
        <v>3.1445099999999995</v>
      </c>
      <c r="I112" s="7">
        <v>0</v>
      </c>
      <c r="J112" s="7">
        <v>0</v>
      </c>
      <c r="K112" s="7">
        <f>E112-F112</f>
        <v>358.33300000000003</v>
      </c>
      <c r="L112" s="7">
        <f>D112-F112</f>
        <v>6231.2901299999994</v>
      </c>
      <c r="M112" s="7">
        <f>IF(E112=0,0,(F112/E112)*100)</f>
        <v>0</v>
      </c>
      <c r="N112" s="7">
        <f>D112-H112</f>
        <v>6228.1456199999993</v>
      </c>
      <c r="O112" s="7">
        <f>E112-H112</f>
        <v>355.18849</v>
      </c>
      <c r="P112" s="7">
        <f>IF(E112=0,0,(H112/E112)*100)</f>
        <v>0.87753849073347945</v>
      </c>
    </row>
    <row r="113" spans="1:16" ht="25.5">
      <c r="A113" s="5" t="s">
        <v>221</v>
      </c>
      <c r="B113" s="6" t="s">
        <v>222</v>
      </c>
      <c r="C113" s="7">
        <v>134</v>
      </c>
      <c r="D113" s="7">
        <v>134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>E113-F113</f>
        <v>0</v>
      </c>
      <c r="L113" s="7">
        <f>D113-F113</f>
        <v>134</v>
      </c>
      <c r="M113" s="7">
        <f>IF(E113=0,0,(F113/E113)*100)</f>
        <v>0</v>
      </c>
      <c r="N113" s="7">
        <f>D113-H113</f>
        <v>134</v>
      </c>
      <c r="O113" s="7">
        <f>E113-H113</f>
        <v>0</v>
      </c>
      <c r="P113" s="7">
        <f>IF(E113=0,0,(H113/E113)*100)</f>
        <v>0</v>
      </c>
    </row>
    <row r="114" spans="1:16" ht="25.5">
      <c r="A114" s="8" t="s">
        <v>353</v>
      </c>
      <c r="B114" s="9" t="s">
        <v>352</v>
      </c>
      <c r="C114" s="10">
        <v>134</v>
      </c>
      <c r="D114" s="10">
        <v>134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0</v>
      </c>
      <c r="L114" s="10">
        <f>D114-F114</f>
        <v>134</v>
      </c>
      <c r="M114" s="10">
        <f>IF(E114=0,0,(F114/E114)*100)</f>
        <v>0</v>
      </c>
      <c r="N114" s="10">
        <f>D114-H114</f>
        <v>134</v>
      </c>
      <c r="O114" s="10">
        <f>E114-H114</f>
        <v>0</v>
      </c>
      <c r="P114" s="10">
        <f>IF(E114=0,0,(H114/E114)*100)</f>
        <v>0</v>
      </c>
    </row>
    <row r="115" spans="1:16">
      <c r="A115" s="5" t="s">
        <v>223</v>
      </c>
      <c r="B115" s="6" t="s">
        <v>224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2.5871999999999997</v>
      </c>
      <c r="I115" s="7">
        <v>0</v>
      </c>
      <c r="J115" s="7">
        <v>0</v>
      </c>
      <c r="K115" s="7">
        <f>E115-F115</f>
        <v>0</v>
      </c>
      <c r="L115" s="7">
        <f>D115-F115</f>
        <v>0</v>
      </c>
      <c r="M115" s="7">
        <f>IF(E115=0,0,(F115/E115)*100)</f>
        <v>0</v>
      </c>
      <c r="N115" s="7">
        <f>D115-H115</f>
        <v>-2.5871999999999997</v>
      </c>
      <c r="O115" s="7">
        <f>E115-H115</f>
        <v>-2.5871999999999997</v>
      </c>
      <c r="P115" s="7">
        <f>IF(E115=0,0,(H115/E115)*100)</f>
        <v>0</v>
      </c>
    </row>
    <row r="116" spans="1:16">
      <c r="A116" s="8" t="s">
        <v>27</v>
      </c>
      <c r="B116" s="9" t="s">
        <v>28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2.5871999999999997</v>
      </c>
      <c r="I116" s="10">
        <v>0</v>
      </c>
      <c r="J116" s="10">
        <v>0</v>
      </c>
      <c r="K116" s="10">
        <f>E116-F116</f>
        <v>0</v>
      </c>
      <c r="L116" s="10">
        <f>D116-F116</f>
        <v>0</v>
      </c>
      <c r="M116" s="10">
        <f>IF(E116=0,0,(F116/E116)*100)</f>
        <v>0</v>
      </c>
      <c r="N116" s="10">
        <f>D116-H116</f>
        <v>-2.5871999999999997</v>
      </c>
      <c r="O116" s="10">
        <f>E116-H116</f>
        <v>-2.5871999999999997</v>
      </c>
      <c r="P116" s="10">
        <f>IF(E116=0,0,(H116/E116)*100)</f>
        <v>0</v>
      </c>
    </row>
    <row r="117" spans="1:16">
      <c r="A117" s="5" t="s">
        <v>227</v>
      </c>
      <c r="B117" s="6" t="s">
        <v>228</v>
      </c>
      <c r="C117" s="7">
        <v>0</v>
      </c>
      <c r="D117" s="7">
        <v>10</v>
      </c>
      <c r="E117" s="7">
        <v>0</v>
      </c>
      <c r="F117" s="7">
        <v>0</v>
      </c>
      <c r="G117" s="7">
        <v>0</v>
      </c>
      <c r="H117" s="7">
        <v>0.53503999999999996</v>
      </c>
      <c r="I117" s="7">
        <v>0</v>
      </c>
      <c r="J117" s="7">
        <v>0</v>
      </c>
      <c r="K117" s="7">
        <f>E117-F117</f>
        <v>0</v>
      </c>
      <c r="L117" s="7">
        <f>D117-F117</f>
        <v>10</v>
      </c>
      <c r="M117" s="7">
        <f>IF(E117=0,0,(F117/E117)*100)</f>
        <v>0</v>
      </c>
      <c r="N117" s="7">
        <f>D117-H117</f>
        <v>9.4649599999999996</v>
      </c>
      <c r="O117" s="7">
        <f>E117-H117</f>
        <v>-0.53503999999999996</v>
      </c>
      <c r="P117" s="7">
        <f>IF(E117=0,0,(H117/E117)*100)</f>
        <v>0</v>
      </c>
    </row>
    <row r="118" spans="1:16">
      <c r="A118" s="8" t="s">
        <v>82</v>
      </c>
      <c r="B118" s="9" t="s">
        <v>83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2.3199999999999998E-2</v>
      </c>
      <c r="I118" s="10">
        <v>0</v>
      </c>
      <c r="J118" s="10">
        <v>0</v>
      </c>
      <c r="K118" s="10">
        <f>E118-F118</f>
        <v>0</v>
      </c>
      <c r="L118" s="10">
        <f>D118-F118</f>
        <v>0</v>
      </c>
      <c r="M118" s="10">
        <f>IF(E118=0,0,(F118/E118)*100)</f>
        <v>0</v>
      </c>
      <c r="N118" s="10">
        <f>D118-H118</f>
        <v>-2.3199999999999998E-2</v>
      </c>
      <c r="O118" s="10">
        <f>E118-H118</f>
        <v>-2.3199999999999998E-2</v>
      </c>
      <c r="P118" s="10">
        <f>IF(E118=0,0,(H118/E118)*100)</f>
        <v>0</v>
      </c>
    </row>
    <row r="119" spans="1:16" ht="25.5">
      <c r="A119" s="8" t="s">
        <v>41</v>
      </c>
      <c r="B119" s="9" t="s">
        <v>42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0.51183999999999996</v>
      </c>
      <c r="I119" s="10">
        <v>0</v>
      </c>
      <c r="J119" s="10">
        <v>0</v>
      </c>
      <c r="K119" s="10">
        <f>E119-F119</f>
        <v>0</v>
      </c>
      <c r="L119" s="10">
        <f>D119-F119</f>
        <v>0</v>
      </c>
      <c r="M119" s="10">
        <f>IF(E119=0,0,(F119/E119)*100)</f>
        <v>0</v>
      </c>
      <c r="N119" s="10">
        <f>D119-H119</f>
        <v>-0.51183999999999996</v>
      </c>
      <c r="O119" s="10">
        <f>E119-H119</f>
        <v>-0.51183999999999996</v>
      </c>
      <c r="P119" s="10">
        <f>IF(E119=0,0,(H119/E119)*100)</f>
        <v>0</v>
      </c>
    </row>
    <row r="120" spans="1:16" ht="25.5">
      <c r="A120" s="8" t="s">
        <v>353</v>
      </c>
      <c r="B120" s="9" t="s">
        <v>352</v>
      </c>
      <c r="C120" s="10">
        <v>0</v>
      </c>
      <c r="D120" s="10">
        <v>10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0</v>
      </c>
      <c r="L120" s="10">
        <f>D120-F120</f>
        <v>10</v>
      </c>
      <c r="M120" s="10">
        <f>IF(E120=0,0,(F120/E120)*100)</f>
        <v>0</v>
      </c>
      <c r="N120" s="10">
        <f>D120-H120</f>
        <v>10</v>
      </c>
      <c r="O120" s="10">
        <f>E120-H120</f>
        <v>0</v>
      </c>
      <c r="P120" s="10">
        <f>IF(E120=0,0,(H120/E120)*100)</f>
        <v>0</v>
      </c>
    </row>
    <row r="121" spans="1:16" ht="51">
      <c r="A121" s="5" t="s">
        <v>231</v>
      </c>
      <c r="B121" s="6" t="s">
        <v>232</v>
      </c>
      <c r="C121" s="7">
        <v>38</v>
      </c>
      <c r="D121" s="7">
        <v>583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>E121-F121</f>
        <v>0</v>
      </c>
      <c r="L121" s="7">
        <f>D121-F121</f>
        <v>583</v>
      </c>
      <c r="M121" s="7">
        <f>IF(E121=0,0,(F121/E121)*100)</f>
        <v>0</v>
      </c>
      <c r="N121" s="7">
        <f>D121-H121</f>
        <v>583</v>
      </c>
      <c r="O121" s="7">
        <f>E121-H121</f>
        <v>0</v>
      </c>
      <c r="P121" s="7">
        <f>IF(E121=0,0,(H121/E121)*100)</f>
        <v>0</v>
      </c>
    </row>
    <row r="122" spans="1:16" ht="25.5">
      <c r="A122" s="8" t="s">
        <v>347</v>
      </c>
      <c r="B122" s="9" t="s">
        <v>346</v>
      </c>
      <c r="C122" s="10">
        <v>38</v>
      </c>
      <c r="D122" s="10">
        <v>583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0</v>
      </c>
      <c r="L122" s="10">
        <f>D122-F122</f>
        <v>583</v>
      </c>
      <c r="M122" s="10">
        <f>IF(E122=0,0,(F122/E122)*100)</f>
        <v>0</v>
      </c>
      <c r="N122" s="10">
        <f>D122-H122</f>
        <v>583</v>
      </c>
      <c r="O122" s="10">
        <f>E122-H122</f>
        <v>0</v>
      </c>
      <c r="P122" s="10">
        <f>IF(E122=0,0,(H122/E122)*100)</f>
        <v>0</v>
      </c>
    </row>
    <row r="123" spans="1:16" ht="25.5">
      <c r="A123" s="5" t="s">
        <v>235</v>
      </c>
      <c r="B123" s="6" t="s">
        <v>236</v>
      </c>
      <c r="C123" s="7">
        <v>0</v>
      </c>
      <c r="D123" s="7">
        <v>618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>E123-F123</f>
        <v>0</v>
      </c>
      <c r="L123" s="7">
        <f>D123-F123</f>
        <v>618</v>
      </c>
      <c r="M123" s="7">
        <f>IF(E123=0,0,(F123/E123)*100)</f>
        <v>0</v>
      </c>
      <c r="N123" s="7">
        <f>D123-H123</f>
        <v>618</v>
      </c>
      <c r="O123" s="7">
        <f>E123-H123</f>
        <v>0</v>
      </c>
      <c r="P123" s="7">
        <f>IF(E123=0,0,(H123/E123)*100)</f>
        <v>0</v>
      </c>
    </row>
    <row r="124" spans="1:16" ht="25.5">
      <c r="A124" s="8" t="s">
        <v>353</v>
      </c>
      <c r="B124" s="9" t="s">
        <v>352</v>
      </c>
      <c r="C124" s="10">
        <v>0</v>
      </c>
      <c r="D124" s="10">
        <v>618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0</v>
      </c>
      <c r="L124" s="10">
        <f>D124-F124</f>
        <v>618</v>
      </c>
      <c r="M124" s="10">
        <f>IF(E124=0,0,(F124/E124)*100)</f>
        <v>0</v>
      </c>
      <c r="N124" s="10">
        <f>D124-H124</f>
        <v>618</v>
      </c>
      <c r="O124" s="10">
        <f>E124-H124</f>
        <v>0</v>
      </c>
      <c r="P124" s="10">
        <f>IF(E124=0,0,(H124/E124)*100)</f>
        <v>0</v>
      </c>
    </row>
    <row r="125" spans="1:16" ht="25.5">
      <c r="A125" s="5" t="s">
        <v>239</v>
      </c>
      <c r="B125" s="6" t="s">
        <v>105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2.2270000000000002E-2</v>
      </c>
      <c r="I125" s="7">
        <v>0</v>
      </c>
      <c r="J125" s="7">
        <v>0</v>
      </c>
      <c r="K125" s="7">
        <f>E125-F125</f>
        <v>0</v>
      </c>
      <c r="L125" s="7">
        <f>D125-F125</f>
        <v>0</v>
      </c>
      <c r="M125" s="7">
        <f>IF(E125=0,0,(F125/E125)*100)</f>
        <v>0</v>
      </c>
      <c r="N125" s="7">
        <f>D125-H125</f>
        <v>-2.2270000000000002E-2</v>
      </c>
      <c r="O125" s="7">
        <f>E125-H125</f>
        <v>-2.2270000000000002E-2</v>
      </c>
      <c r="P125" s="7">
        <f>IF(E125=0,0,(H125/E125)*100)</f>
        <v>0</v>
      </c>
    </row>
    <row r="126" spans="1:16">
      <c r="A126" s="8" t="s">
        <v>43</v>
      </c>
      <c r="B126" s="9" t="s">
        <v>44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2.2270000000000002E-2</v>
      </c>
      <c r="I126" s="10">
        <v>0</v>
      </c>
      <c r="J126" s="10">
        <v>0</v>
      </c>
      <c r="K126" s="10">
        <f>E126-F126</f>
        <v>0</v>
      </c>
      <c r="L126" s="10">
        <f>D126-F126</f>
        <v>0</v>
      </c>
      <c r="M126" s="10">
        <f>IF(E126=0,0,(F126/E126)*100)</f>
        <v>0</v>
      </c>
      <c r="N126" s="10">
        <f>D126-H126</f>
        <v>-2.2270000000000002E-2</v>
      </c>
      <c r="O126" s="10">
        <f>E126-H126</f>
        <v>-2.2270000000000002E-2</v>
      </c>
      <c r="P126" s="10">
        <f>IF(E126=0,0,(H126/E126)*100)</f>
        <v>0</v>
      </c>
    </row>
    <row r="127" spans="1:16">
      <c r="A127" s="5" t="s">
        <v>400</v>
      </c>
      <c r="B127" s="6" t="s">
        <v>375</v>
      </c>
      <c r="C127" s="7">
        <v>0</v>
      </c>
      <c r="D127" s="7">
        <v>472.2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>E127-F127</f>
        <v>0</v>
      </c>
      <c r="L127" s="7">
        <f>D127-F127</f>
        <v>472.2</v>
      </c>
      <c r="M127" s="7">
        <f>IF(E127=0,0,(F127/E127)*100)</f>
        <v>0</v>
      </c>
      <c r="N127" s="7">
        <f>D127-H127</f>
        <v>472.2</v>
      </c>
      <c r="O127" s="7">
        <f>E127-H127</f>
        <v>0</v>
      </c>
      <c r="P127" s="7">
        <f>IF(E127=0,0,(H127/E127)*100)</f>
        <v>0</v>
      </c>
    </row>
    <row r="128" spans="1:16">
      <c r="A128" s="8" t="s">
        <v>368</v>
      </c>
      <c r="B128" s="9" t="s">
        <v>367</v>
      </c>
      <c r="C128" s="10">
        <v>0</v>
      </c>
      <c r="D128" s="10">
        <v>15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0</v>
      </c>
      <c r="L128" s="10">
        <f>D128-F128</f>
        <v>15</v>
      </c>
      <c r="M128" s="10">
        <f>IF(E128=0,0,(F128/E128)*100)</f>
        <v>0</v>
      </c>
      <c r="N128" s="10">
        <f>D128-H128</f>
        <v>15</v>
      </c>
      <c r="O128" s="10">
        <f>E128-H128</f>
        <v>0</v>
      </c>
      <c r="P128" s="10">
        <f>IF(E128=0,0,(H128/E128)*100)</f>
        <v>0</v>
      </c>
    </row>
    <row r="129" spans="1:16" ht="25.5">
      <c r="A129" s="8" t="s">
        <v>347</v>
      </c>
      <c r="B129" s="9" t="s">
        <v>346</v>
      </c>
      <c r="C129" s="10">
        <v>0</v>
      </c>
      <c r="D129" s="10">
        <v>457.2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0</v>
      </c>
      <c r="L129" s="10">
        <f>D129-F129</f>
        <v>457.2</v>
      </c>
      <c r="M129" s="10">
        <f>IF(E129=0,0,(F129/E129)*100)</f>
        <v>0</v>
      </c>
      <c r="N129" s="10">
        <f>D129-H129</f>
        <v>457.2</v>
      </c>
      <c r="O129" s="10">
        <f>E129-H129</f>
        <v>0</v>
      </c>
      <c r="P129" s="10">
        <f>IF(E129=0,0,(H129/E129)*100)</f>
        <v>0</v>
      </c>
    </row>
    <row r="130" spans="1:16">
      <c r="A130" s="5" t="s">
        <v>399</v>
      </c>
      <c r="B130" s="6" t="s">
        <v>356</v>
      </c>
      <c r="C130" s="7">
        <v>4414.0901299999996</v>
      </c>
      <c r="D130" s="7">
        <v>4414.0901299999996</v>
      </c>
      <c r="E130" s="7">
        <v>358.33300000000003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>E130-F130</f>
        <v>358.33300000000003</v>
      </c>
      <c r="L130" s="7">
        <f>D130-F130</f>
        <v>4414.0901299999996</v>
      </c>
      <c r="M130" s="7">
        <f>IF(E130=0,0,(F130/E130)*100)</f>
        <v>0</v>
      </c>
      <c r="N130" s="7">
        <f>D130-H130</f>
        <v>4414.0901299999996</v>
      </c>
      <c r="O130" s="7">
        <f>E130-H130</f>
        <v>358.33300000000003</v>
      </c>
      <c r="P130" s="7">
        <f>IF(E130=0,0,(H130/E130)*100)</f>
        <v>0</v>
      </c>
    </row>
    <row r="131" spans="1:16" ht="25.5">
      <c r="A131" s="8" t="s">
        <v>347</v>
      </c>
      <c r="B131" s="9" t="s">
        <v>346</v>
      </c>
      <c r="C131" s="10">
        <v>4414.0901299999996</v>
      </c>
      <c r="D131" s="10">
        <v>4414.0901299999996</v>
      </c>
      <c r="E131" s="10">
        <v>358.33300000000003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358.33300000000003</v>
      </c>
      <c r="L131" s="10">
        <f>D131-F131</f>
        <v>4414.0901299999996</v>
      </c>
      <c r="M131" s="10">
        <f>IF(E131=0,0,(F131/E131)*100)</f>
        <v>0</v>
      </c>
      <c r="N131" s="10">
        <f>D131-H131</f>
        <v>4414.0901299999996</v>
      </c>
      <c r="O131" s="10">
        <f>E131-H131</f>
        <v>358.33300000000003</v>
      </c>
      <c r="P131" s="10">
        <f>IF(E131=0,0,(H131/E131)*100)</f>
        <v>0</v>
      </c>
    </row>
    <row r="132" spans="1:16" ht="25.5">
      <c r="A132" s="5" t="s">
        <v>244</v>
      </c>
      <c r="B132" s="6" t="s">
        <v>245</v>
      </c>
      <c r="C132" s="7">
        <v>5854.2491200000004</v>
      </c>
      <c r="D132" s="7">
        <v>21334.010120000006</v>
      </c>
      <c r="E132" s="7">
        <v>3569.2460000000001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>E132-F132</f>
        <v>3569.2460000000001</v>
      </c>
      <c r="L132" s="7">
        <f>D132-F132</f>
        <v>21334.010120000006</v>
      </c>
      <c r="M132" s="7">
        <f>IF(E132=0,0,(F132/E132)*100)</f>
        <v>0</v>
      </c>
      <c r="N132" s="7">
        <f>D132-H132</f>
        <v>21334.010120000006</v>
      </c>
      <c r="O132" s="7">
        <f>E132-H132</f>
        <v>3569.2460000000001</v>
      </c>
      <c r="P132" s="7">
        <f>IF(E132=0,0,(H132/E132)*100)</f>
        <v>0</v>
      </c>
    </row>
    <row r="133" spans="1:16">
      <c r="A133" s="5" t="s">
        <v>247</v>
      </c>
      <c r="B133" s="6" t="s">
        <v>248</v>
      </c>
      <c r="C133" s="7">
        <v>2317.6323700000003</v>
      </c>
      <c r="D133" s="7">
        <v>9241.00137</v>
      </c>
      <c r="E133" s="7">
        <v>1000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>E133-F133</f>
        <v>1000</v>
      </c>
      <c r="L133" s="7">
        <f>D133-F133</f>
        <v>9241.00137</v>
      </c>
      <c r="M133" s="7">
        <f>IF(E133=0,0,(F133/E133)*100)</f>
        <v>0</v>
      </c>
      <c r="N133" s="7">
        <f>D133-H133</f>
        <v>9241.00137</v>
      </c>
      <c r="O133" s="7">
        <f>E133-H133</f>
        <v>1000</v>
      </c>
      <c r="P133" s="7">
        <f>IF(E133=0,0,(H133/E133)*100)</f>
        <v>0</v>
      </c>
    </row>
    <row r="134" spans="1:16">
      <c r="A134" s="8" t="s">
        <v>398</v>
      </c>
      <c r="B134" s="9" t="s">
        <v>397</v>
      </c>
      <c r="C134" s="10">
        <v>514.0675</v>
      </c>
      <c r="D134" s="10">
        <v>2437.4365000000003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0</v>
      </c>
      <c r="L134" s="10">
        <f>D134-F134</f>
        <v>2437.4365000000003</v>
      </c>
      <c r="M134" s="10">
        <f>IF(E134=0,0,(F134/E134)*100)</f>
        <v>0</v>
      </c>
      <c r="N134" s="10">
        <f>D134-H134</f>
        <v>2437.4365000000003</v>
      </c>
      <c r="O134" s="10">
        <f>E134-H134</f>
        <v>0</v>
      </c>
      <c r="P134" s="10">
        <f>IF(E134=0,0,(H134/E134)*100)</f>
        <v>0</v>
      </c>
    </row>
    <row r="135" spans="1:16" ht="25.5">
      <c r="A135" s="8" t="s">
        <v>347</v>
      </c>
      <c r="B135" s="9" t="s">
        <v>346</v>
      </c>
      <c r="C135" s="10">
        <v>1803.5648700000002</v>
      </c>
      <c r="D135" s="10">
        <v>6803.5648700000002</v>
      </c>
      <c r="E135" s="10">
        <v>1000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>E135-F135</f>
        <v>1000</v>
      </c>
      <c r="L135" s="10">
        <f>D135-F135</f>
        <v>6803.5648700000002</v>
      </c>
      <c r="M135" s="10">
        <f>IF(E135=0,0,(F135/E135)*100)</f>
        <v>0</v>
      </c>
      <c r="N135" s="10">
        <f>D135-H135</f>
        <v>6803.5648700000002</v>
      </c>
      <c r="O135" s="10">
        <f>E135-H135</f>
        <v>1000</v>
      </c>
      <c r="P135" s="10">
        <f>IF(E135=0,0,(H135/E135)*100)</f>
        <v>0</v>
      </c>
    </row>
    <row r="136" spans="1:16">
      <c r="A136" s="5" t="s">
        <v>251</v>
      </c>
      <c r="B136" s="6" t="s">
        <v>252</v>
      </c>
      <c r="C136" s="7">
        <v>769.97379000000012</v>
      </c>
      <c r="D136" s="7">
        <v>1080.89879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>E136-F136</f>
        <v>0</v>
      </c>
      <c r="L136" s="7">
        <f>D136-F136</f>
        <v>1080.89879</v>
      </c>
      <c r="M136" s="7">
        <f>IF(E136=0,0,(F136/E136)*100)</f>
        <v>0</v>
      </c>
      <c r="N136" s="7">
        <f>D136-H136</f>
        <v>1080.89879</v>
      </c>
      <c r="O136" s="7">
        <f>E136-H136</f>
        <v>0</v>
      </c>
      <c r="P136" s="7">
        <f>IF(E136=0,0,(H136/E136)*100)</f>
        <v>0</v>
      </c>
    </row>
    <row r="137" spans="1:16">
      <c r="A137" s="8" t="s">
        <v>398</v>
      </c>
      <c r="B137" s="9" t="s">
        <v>397</v>
      </c>
      <c r="C137" s="10">
        <v>65.734999999999999</v>
      </c>
      <c r="D137" s="10">
        <v>65.734999999999999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>E137-F137</f>
        <v>0</v>
      </c>
      <c r="L137" s="10">
        <f>D137-F137</f>
        <v>65.734999999999999</v>
      </c>
      <c r="M137" s="10">
        <f>IF(E137=0,0,(F137/E137)*100)</f>
        <v>0</v>
      </c>
      <c r="N137" s="10">
        <f>D137-H137</f>
        <v>65.734999999999999</v>
      </c>
      <c r="O137" s="10">
        <f>E137-H137</f>
        <v>0</v>
      </c>
      <c r="P137" s="10">
        <f>IF(E137=0,0,(H137/E137)*100)</f>
        <v>0</v>
      </c>
    </row>
    <row r="138" spans="1:16" ht="25.5">
      <c r="A138" s="8" t="s">
        <v>347</v>
      </c>
      <c r="B138" s="9" t="s">
        <v>346</v>
      </c>
      <c r="C138" s="10">
        <v>704.23879000000011</v>
      </c>
      <c r="D138" s="10">
        <v>1015.1637900000001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1015.1637900000001</v>
      </c>
      <c r="M138" s="10">
        <f>IF(E138=0,0,(F138/E138)*100)</f>
        <v>0</v>
      </c>
      <c r="N138" s="10">
        <f>D138-H138</f>
        <v>1015.1637900000001</v>
      </c>
      <c r="O138" s="10">
        <f>E138-H138</f>
        <v>0</v>
      </c>
      <c r="P138" s="10">
        <f>IF(E138=0,0,(H138/E138)*100)</f>
        <v>0</v>
      </c>
    </row>
    <row r="139" spans="1:16" ht="25.5">
      <c r="A139" s="5" t="s">
        <v>253</v>
      </c>
      <c r="B139" s="6" t="s">
        <v>254</v>
      </c>
      <c r="C139" s="7">
        <v>661.37427000000002</v>
      </c>
      <c r="D139" s="7">
        <v>8597.3202700000002</v>
      </c>
      <c r="E139" s="7">
        <v>2490.9459999999999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>E139-F139</f>
        <v>2490.9459999999999</v>
      </c>
      <c r="L139" s="7">
        <f>D139-F139</f>
        <v>8597.3202700000002</v>
      </c>
      <c r="M139" s="7">
        <f>IF(E139=0,0,(F139/E139)*100)</f>
        <v>0</v>
      </c>
      <c r="N139" s="7">
        <f>D139-H139</f>
        <v>8597.3202700000002</v>
      </c>
      <c r="O139" s="7">
        <f>E139-H139</f>
        <v>2490.9459999999999</v>
      </c>
      <c r="P139" s="7">
        <f>IF(E139=0,0,(H139/E139)*100)</f>
        <v>0</v>
      </c>
    </row>
    <row r="140" spans="1:16">
      <c r="A140" s="8" t="s">
        <v>363</v>
      </c>
      <c r="B140" s="9" t="s">
        <v>362</v>
      </c>
      <c r="C140" s="10">
        <v>635.87565000000006</v>
      </c>
      <c r="D140" s="10">
        <v>6680.8756500000009</v>
      </c>
      <c r="E140" s="10">
        <v>2000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2000</v>
      </c>
      <c r="L140" s="10">
        <f>D140-F140</f>
        <v>6680.8756500000009</v>
      </c>
      <c r="M140" s="10">
        <f>IF(E140=0,0,(F140/E140)*100)</f>
        <v>0</v>
      </c>
      <c r="N140" s="10">
        <f>D140-H140</f>
        <v>6680.8756500000009</v>
      </c>
      <c r="O140" s="10">
        <f>E140-H140</f>
        <v>2000</v>
      </c>
      <c r="P140" s="10">
        <f>IF(E140=0,0,(H140/E140)*100)</f>
        <v>0</v>
      </c>
    </row>
    <row r="141" spans="1:16" ht="25.5">
      <c r="A141" s="8" t="s">
        <v>347</v>
      </c>
      <c r="B141" s="9" t="s">
        <v>346</v>
      </c>
      <c r="C141" s="10">
        <v>25.498619999999999</v>
      </c>
      <c r="D141" s="10">
        <v>1916.4446200000002</v>
      </c>
      <c r="E141" s="10">
        <v>490.94600000000003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490.94600000000003</v>
      </c>
      <c r="L141" s="10">
        <f>D141-F141</f>
        <v>1916.4446200000002</v>
      </c>
      <c r="M141" s="10">
        <f>IF(E141=0,0,(F141/E141)*100)</f>
        <v>0</v>
      </c>
      <c r="N141" s="10">
        <f>D141-H141</f>
        <v>1916.4446200000002</v>
      </c>
      <c r="O141" s="10">
        <f>E141-H141</f>
        <v>490.94600000000003</v>
      </c>
      <c r="P141" s="10">
        <f>IF(E141=0,0,(H141/E141)*100)</f>
        <v>0</v>
      </c>
    </row>
    <row r="142" spans="1:16" ht="25.5">
      <c r="A142" s="5" t="s">
        <v>256</v>
      </c>
      <c r="B142" s="6" t="s">
        <v>126</v>
      </c>
      <c r="C142" s="7">
        <v>9.725620000000001</v>
      </c>
      <c r="D142" s="7">
        <v>319.24662000000001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>E142-F142</f>
        <v>0</v>
      </c>
      <c r="L142" s="7">
        <f>D142-F142</f>
        <v>319.24662000000001</v>
      </c>
      <c r="M142" s="7">
        <f>IF(E142=0,0,(F142/E142)*100)</f>
        <v>0</v>
      </c>
      <c r="N142" s="7">
        <f>D142-H142</f>
        <v>319.24662000000001</v>
      </c>
      <c r="O142" s="7">
        <f>E142-H142</f>
        <v>0</v>
      </c>
      <c r="P142" s="7">
        <f>IF(E142=0,0,(H142/E142)*100)</f>
        <v>0</v>
      </c>
    </row>
    <row r="143" spans="1:16">
      <c r="A143" s="8" t="s">
        <v>363</v>
      </c>
      <c r="B143" s="9" t="s">
        <v>362</v>
      </c>
      <c r="C143" s="10">
        <v>9.725620000000001</v>
      </c>
      <c r="D143" s="10">
        <v>319.24662000000001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>E143-F143</f>
        <v>0</v>
      </c>
      <c r="L143" s="10">
        <f>D143-F143</f>
        <v>319.24662000000001</v>
      </c>
      <c r="M143" s="10">
        <f>IF(E143=0,0,(F143/E143)*100)</f>
        <v>0</v>
      </c>
      <c r="N143" s="10">
        <f>D143-H143</f>
        <v>319.24662000000001</v>
      </c>
      <c r="O143" s="10">
        <f>E143-H143</f>
        <v>0</v>
      </c>
      <c r="P143" s="10">
        <f>IF(E143=0,0,(H143/E143)*100)</f>
        <v>0</v>
      </c>
    </row>
    <row r="144" spans="1:16">
      <c r="A144" s="5" t="s">
        <v>396</v>
      </c>
      <c r="B144" s="6" t="s">
        <v>393</v>
      </c>
      <c r="C144" s="7">
        <v>107.51407</v>
      </c>
      <c r="D144" s="7">
        <v>107.51407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>E144-F144</f>
        <v>0</v>
      </c>
      <c r="L144" s="7">
        <f>D144-F144</f>
        <v>107.51407</v>
      </c>
      <c r="M144" s="7">
        <f>IF(E144=0,0,(F144/E144)*100)</f>
        <v>0</v>
      </c>
      <c r="N144" s="7">
        <f>D144-H144</f>
        <v>107.51407</v>
      </c>
      <c r="O144" s="7">
        <f>E144-H144</f>
        <v>0</v>
      </c>
      <c r="P144" s="7">
        <f>IF(E144=0,0,(H144/E144)*100)</f>
        <v>0</v>
      </c>
    </row>
    <row r="145" spans="1:16">
      <c r="A145" s="8" t="s">
        <v>368</v>
      </c>
      <c r="B145" s="9" t="s">
        <v>367</v>
      </c>
      <c r="C145" s="10">
        <v>69.678070000000005</v>
      </c>
      <c r="D145" s="10">
        <v>69.678070000000005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0</v>
      </c>
      <c r="L145" s="10">
        <f>D145-F145</f>
        <v>69.678070000000005</v>
      </c>
      <c r="M145" s="10">
        <f>IF(E145=0,0,(F145/E145)*100)</f>
        <v>0</v>
      </c>
      <c r="N145" s="10">
        <f>D145-H145</f>
        <v>69.678070000000005</v>
      </c>
      <c r="O145" s="10">
        <f>E145-H145</f>
        <v>0</v>
      </c>
      <c r="P145" s="10">
        <f>IF(E145=0,0,(H145/E145)*100)</f>
        <v>0</v>
      </c>
    </row>
    <row r="146" spans="1:16" ht="25.5">
      <c r="A146" s="8" t="s">
        <v>347</v>
      </c>
      <c r="B146" s="9" t="s">
        <v>346</v>
      </c>
      <c r="C146" s="10">
        <v>37.835999999999999</v>
      </c>
      <c r="D146" s="10">
        <v>37.835999999999999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>E146-F146</f>
        <v>0</v>
      </c>
      <c r="L146" s="10">
        <f>D146-F146</f>
        <v>37.835999999999999</v>
      </c>
      <c r="M146" s="10">
        <f>IF(E146=0,0,(F146/E146)*100)</f>
        <v>0</v>
      </c>
      <c r="N146" s="10">
        <f>D146-H146</f>
        <v>37.835999999999999</v>
      </c>
      <c r="O146" s="10">
        <f>E146-H146</f>
        <v>0</v>
      </c>
      <c r="P146" s="10">
        <f>IF(E146=0,0,(H146/E146)*100)</f>
        <v>0</v>
      </c>
    </row>
    <row r="147" spans="1:16" ht="25.5">
      <c r="A147" s="5" t="s">
        <v>257</v>
      </c>
      <c r="B147" s="6" t="s">
        <v>258</v>
      </c>
      <c r="C147" s="7">
        <v>937.98400000000004</v>
      </c>
      <c r="D147" s="7">
        <v>937.98400000000004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>E147-F147</f>
        <v>0</v>
      </c>
      <c r="L147" s="7">
        <f>D147-F147</f>
        <v>937.98400000000004</v>
      </c>
      <c r="M147" s="7">
        <f>IF(E147=0,0,(F147/E147)*100)</f>
        <v>0</v>
      </c>
      <c r="N147" s="7">
        <f>D147-H147</f>
        <v>937.98400000000004</v>
      </c>
      <c r="O147" s="7">
        <f>E147-H147</f>
        <v>0</v>
      </c>
      <c r="P147" s="7">
        <f>IF(E147=0,0,(H147/E147)*100)</f>
        <v>0</v>
      </c>
    </row>
    <row r="148" spans="1:16" ht="25.5">
      <c r="A148" s="8" t="s">
        <v>347</v>
      </c>
      <c r="B148" s="9" t="s">
        <v>346</v>
      </c>
      <c r="C148" s="10">
        <v>937.98400000000004</v>
      </c>
      <c r="D148" s="10">
        <v>937.98400000000004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>E148-F148</f>
        <v>0</v>
      </c>
      <c r="L148" s="10">
        <f>D148-F148</f>
        <v>937.98400000000004</v>
      </c>
      <c r="M148" s="10">
        <f>IF(E148=0,0,(F148/E148)*100)</f>
        <v>0</v>
      </c>
      <c r="N148" s="10">
        <f>D148-H148</f>
        <v>937.98400000000004</v>
      </c>
      <c r="O148" s="10">
        <f>E148-H148</f>
        <v>0</v>
      </c>
      <c r="P148" s="10">
        <f>IF(E148=0,0,(H148/E148)*100)</f>
        <v>0</v>
      </c>
    </row>
    <row r="149" spans="1:16">
      <c r="A149" s="5" t="s">
        <v>395</v>
      </c>
      <c r="B149" s="6" t="s">
        <v>350</v>
      </c>
      <c r="C149" s="7">
        <v>1050.0450000000001</v>
      </c>
      <c r="D149" s="7">
        <v>1050.0450000000001</v>
      </c>
      <c r="E149" s="7">
        <v>78.3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>E149-F149</f>
        <v>78.3</v>
      </c>
      <c r="L149" s="7">
        <f>D149-F149</f>
        <v>1050.0450000000001</v>
      </c>
      <c r="M149" s="7">
        <f>IF(E149=0,0,(F149/E149)*100)</f>
        <v>0</v>
      </c>
      <c r="N149" s="7">
        <f>D149-H149</f>
        <v>1050.0450000000001</v>
      </c>
      <c r="O149" s="7">
        <f>E149-H149</f>
        <v>78.3</v>
      </c>
      <c r="P149" s="7">
        <f>IF(E149=0,0,(H149/E149)*100)</f>
        <v>0</v>
      </c>
    </row>
    <row r="150" spans="1:16" ht="25.5">
      <c r="A150" s="8" t="s">
        <v>55</v>
      </c>
      <c r="B150" s="9" t="s">
        <v>56</v>
      </c>
      <c r="C150" s="10">
        <v>861.14499999999998</v>
      </c>
      <c r="D150" s="10">
        <v>861.14499999999998</v>
      </c>
      <c r="E150" s="10">
        <v>78.3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78.3</v>
      </c>
      <c r="L150" s="10">
        <f>D150-F150</f>
        <v>861.14499999999998</v>
      </c>
      <c r="M150" s="10">
        <f>IF(E150=0,0,(F150/E150)*100)</f>
        <v>0</v>
      </c>
      <c r="N150" s="10">
        <f>D150-H150</f>
        <v>861.14499999999998</v>
      </c>
      <c r="O150" s="10">
        <f>E150-H150</f>
        <v>78.3</v>
      </c>
      <c r="P150" s="10">
        <f>IF(E150=0,0,(H150/E150)*100)</f>
        <v>0</v>
      </c>
    </row>
    <row r="151" spans="1:16" ht="25.5">
      <c r="A151" s="8" t="s">
        <v>347</v>
      </c>
      <c r="B151" s="9" t="s">
        <v>346</v>
      </c>
      <c r="C151" s="10">
        <v>188.9</v>
      </c>
      <c r="D151" s="10">
        <v>188.9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>E151-F151</f>
        <v>0</v>
      </c>
      <c r="L151" s="10">
        <f>D151-F151</f>
        <v>188.9</v>
      </c>
      <c r="M151" s="10">
        <f>IF(E151=0,0,(F151/E151)*100)</f>
        <v>0</v>
      </c>
      <c r="N151" s="10">
        <f>D151-H151</f>
        <v>188.9</v>
      </c>
      <c r="O151" s="10">
        <f>E151-H151</f>
        <v>0</v>
      </c>
      <c r="P151" s="10">
        <f>IF(E151=0,0,(H151/E151)*100)</f>
        <v>0</v>
      </c>
    </row>
    <row r="152" spans="1:16" ht="25.5">
      <c r="A152" s="5" t="s">
        <v>259</v>
      </c>
      <c r="B152" s="6" t="s">
        <v>260</v>
      </c>
      <c r="C152" s="7">
        <v>10760.03786</v>
      </c>
      <c r="D152" s="7">
        <v>24704.024860000005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>E152-F152</f>
        <v>0</v>
      </c>
      <c r="L152" s="7">
        <f>D152-F152</f>
        <v>24704.024860000005</v>
      </c>
      <c r="M152" s="7">
        <f>IF(E152=0,0,(F152/E152)*100)</f>
        <v>0</v>
      </c>
      <c r="N152" s="7">
        <f>D152-H152</f>
        <v>24704.024860000005</v>
      </c>
      <c r="O152" s="7">
        <f>E152-H152</f>
        <v>0</v>
      </c>
      <c r="P152" s="7">
        <f>IF(E152=0,0,(H152/E152)*100)</f>
        <v>0</v>
      </c>
    </row>
    <row r="153" spans="1:16" ht="25.5">
      <c r="A153" s="5" t="s">
        <v>262</v>
      </c>
      <c r="B153" s="6" t="s">
        <v>263</v>
      </c>
      <c r="C153" s="7">
        <v>884.55289000000005</v>
      </c>
      <c r="D153" s="7">
        <v>884.55289000000005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>E153-F153</f>
        <v>0</v>
      </c>
      <c r="L153" s="7">
        <f>D153-F153</f>
        <v>884.55289000000005</v>
      </c>
      <c r="M153" s="7">
        <f>IF(E153=0,0,(F153/E153)*100)</f>
        <v>0</v>
      </c>
      <c r="N153" s="7">
        <f>D153-H153</f>
        <v>884.55289000000005</v>
      </c>
      <c r="O153" s="7">
        <f>E153-H153</f>
        <v>0</v>
      </c>
      <c r="P153" s="7">
        <f>IF(E153=0,0,(H153/E153)*100)</f>
        <v>0</v>
      </c>
    </row>
    <row r="154" spans="1:16" ht="25.5">
      <c r="A154" s="8" t="s">
        <v>347</v>
      </c>
      <c r="B154" s="9" t="s">
        <v>346</v>
      </c>
      <c r="C154" s="10">
        <v>884.55289000000005</v>
      </c>
      <c r="D154" s="10">
        <v>884.55289000000005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>E154-F154</f>
        <v>0</v>
      </c>
      <c r="L154" s="10">
        <f>D154-F154</f>
        <v>884.55289000000005</v>
      </c>
      <c r="M154" s="10">
        <f>IF(E154=0,0,(F154/E154)*100)</f>
        <v>0</v>
      </c>
      <c r="N154" s="10">
        <f>D154-H154</f>
        <v>884.55289000000005</v>
      </c>
      <c r="O154" s="10">
        <f>E154-H154</f>
        <v>0</v>
      </c>
      <c r="P154" s="10">
        <f>IF(E154=0,0,(H154/E154)*100)</f>
        <v>0</v>
      </c>
    </row>
    <row r="155" spans="1:16">
      <c r="A155" s="5" t="s">
        <v>268</v>
      </c>
      <c r="B155" s="6" t="s">
        <v>216</v>
      </c>
      <c r="C155" s="7">
        <v>478.63100000000003</v>
      </c>
      <c r="D155" s="7">
        <v>1478.6310000000001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>E155-F155</f>
        <v>0</v>
      </c>
      <c r="L155" s="7">
        <f>D155-F155</f>
        <v>1478.6310000000001</v>
      </c>
      <c r="M155" s="7">
        <f>IF(E155=0,0,(F155/E155)*100)</f>
        <v>0</v>
      </c>
      <c r="N155" s="7">
        <f>D155-H155</f>
        <v>1478.6310000000001</v>
      </c>
      <c r="O155" s="7">
        <f>E155-H155</f>
        <v>0</v>
      </c>
      <c r="P155" s="7">
        <f>IF(E155=0,0,(H155/E155)*100)</f>
        <v>0</v>
      </c>
    </row>
    <row r="156" spans="1:16">
      <c r="A156" s="8" t="s">
        <v>363</v>
      </c>
      <c r="B156" s="9" t="s">
        <v>362</v>
      </c>
      <c r="C156" s="10">
        <v>478.63100000000003</v>
      </c>
      <c r="D156" s="10">
        <v>1478.6310000000001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>E156-F156</f>
        <v>0</v>
      </c>
      <c r="L156" s="10">
        <f>D156-F156</f>
        <v>1478.6310000000001</v>
      </c>
      <c r="M156" s="10">
        <f>IF(E156=0,0,(F156/E156)*100)</f>
        <v>0</v>
      </c>
      <c r="N156" s="10">
        <f>D156-H156</f>
        <v>1478.6310000000001</v>
      </c>
      <c r="O156" s="10">
        <f>E156-H156</f>
        <v>0</v>
      </c>
      <c r="P156" s="10">
        <f>IF(E156=0,0,(H156/E156)*100)</f>
        <v>0</v>
      </c>
    </row>
    <row r="157" spans="1:16">
      <c r="A157" s="5" t="s">
        <v>394</v>
      </c>
      <c r="B157" s="6" t="s">
        <v>393</v>
      </c>
      <c r="C157" s="7">
        <v>49.978000000000002</v>
      </c>
      <c r="D157" s="7">
        <v>3341.4650000000001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>E157-F157</f>
        <v>0</v>
      </c>
      <c r="L157" s="7">
        <f>D157-F157</f>
        <v>3341.4650000000001</v>
      </c>
      <c r="M157" s="7">
        <f>IF(E157=0,0,(F157/E157)*100)</f>
        <v>0</v>
      </c>
      <c r="N157" s="7">
        <f>D157-H157</f>
        <v>3341.4650000000001</v>
      </c>
      <c r="O157" s="7">
        <f>E157-H157</f>
        <v>0</v>
      </c>
      <c r="P157" s="7">
        <f>IF(E157=0,0,(H157/E157)*100)</f>
        <v>0</v>
      </c>
    </row>
    <row r="158" spans="1:16">
      <c r="A158" s="8" t="s">
        <v>349</v>
      </c>
      <c r="B158" s="9" t="s">
        <v>348</v>
      </c>
      <c r="C158" s="10">
        <v>49.978000000000002</v>
      </c>
      <c r="D158" s="10">
        <v>3244.5650000000001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>E158-F158</f>
        <v>0</v>
      </c>
      <c r="L158" s="10">
        <f>D158-F158</f>
        <v>3244.5650000000001</v>
      </c>
      <c r="M158" s="10">
        <f>IF(E158=0,0,(F158/E158)*100)</f>
        <v>0</v>
      </c>
      <c r="N158" s="10">
        <f>D158-H158</f>
        <v>3244.5650000000001</v>
      </c>
      <c r="O158" s="10">
        <f>E158-H158</f>
        <v>0</v>
      </c>
      <c r="P158" s="10">
        <f>IF(E158=0,0,(H158/E158)*100)</f>
        <v>0</v>
      </c>
    </row>
    <row r="159" spans="1:16" ht="25.5">
      <c r="A159" s="8" t="s">
        <v>347</v>
      </c>
      <c r="B159" s="9" t="s">
        <v>346</v>
      </c>
      <c r="C159" s="10">
        <v>0</v>
      </c>
      <c r="D159" s="10">
        <v>96.9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0</v>
      </c>
      <c r="L159" s="10">
        <f>D159-F159</f>
        <v>96.9</v>
      </c>
      <c r="M159" s="10">
        <f>IF(E159=0,0,(F159/E159)*100)</f>
        <v>0</v>
      </c>
      <c r="N159" s="10">
        <f>D159-H159</f>
        <v>96.9</v>
      </c>
      <c r="O159" s="10">
        <f>E159-H159</f>
        <v>0</v>
      </c>
      <c r="P159" s="10">
        <f>IF(E159=0,0,(H159/E159)*100)</f>
        <v>0</v>
      </c>
    </row>
    <row r="160" spans="1:16">
      <c r="A160" s="5" t="s">
        <v>392</v>
      </c>
      <c r="B160" s="6" t="s">
        <v>375</v>
      </c>
      <c r="C160" s="7">
        <v>0</v>
      </c>
      <c r="D160" s="7">
        <v>54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>E160-F160</f>
        <v>0</v>
      </c>
      <c r="L160" s="7">
        <f>D160-F160</f>
        <v>54</v>
      </c>
      <c r="M160" s="7">
        <f>IF(E160=0,0,(F160/E160)*100)</f>
        <v>0</v>
      </c>
      <c r="N160" s="7">
        <f>D160-H160</f>
        <v>54</v>
      </c>
      <c r="O160" s="7">
        <f>E160-H160</f>
        <v>0</v>
      </c>
      <c r="P160" s="7">
        <f>IF(E160=0,0,(H160/E160)*100)</f>
        <v>0</v>
      </c>
    </row>
    <row r="161" spans="1:16" ht="25.5">
      <c r="A161" s="8" t="s">
        <v>347</v>
      </c>
      <c r="B161" s="9" t="s">
        <v>346</v>
      </c>
      <c r="C161" s="10">
        <v>0</v>
      </c>
      <c r="D161" s="10">
        <v>54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0</v>
      </c>
      <c r="L161" s="10">
        <f>D161-F161</f>
        <v>54</v>
      </c>
      <c r="M161" s="10">
        <f>IF(E161=0,0,(F161/E161)*100)</f>
        <v>0</v>
      </c>
      <c r="N161" s="10">
        <f>D161-H161</f>
        <v>54</v>
      </c>
      <c r="O161" s="10">
        <f>E161-H161</f>
        <v>0</v>
      </c>
      <c r="P161" s="10">
        <f>IF(E161=0,0,(H161/E161)*100)</f>
        <v>0</v>
      </c>
    </row>
    <row r="162" spans="1:16" ht="38.25">
      <c r="A162" s="5" t="s">
        <v>391</v>
      </c>
      <c r="B162" s="6" t="s">
        <v>371</v>
      </c>
      <c r="C162" s="7">
        <v>61.338750000000005</v>
      </c>
      <c r="D162" s="7">
        <v>492.63875000000002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>E162-F162</f>
        <v>0</v>
      </c>
      <c r="L162" s="7">
        <f>D162-F162</f>
        <v>492.63875000000002</v>
      </c>
      <c r="M162" s="7">
        <f>IF(E162=0,0,(F162/E162)*100)</f>
        <v>0</v>
      </c>
      <c r="N162" s="7">
        <f>D162-H162</f>
        <v>492.63875000000002</v>
      </c>
      <c r="O162" s="7">
        <f>E162-H162</f>
        <v>0</v>
      </c>
      <c r="P162" s="7">
        <f>IF(E162=0,0,(H162/E162)*100)</f>
        <v>0</v>
      </c>
    </row>
    <row r="163" spans="1:16">
      <c r="A163" s="8" t="s">
        <v>368</v>
      </c>
      <c r="B163" s="9" t="s">
        <v>367</v>
      </c>
      <c r="C163" s="10">
        <v>42.632750000000001</v>
      </c>
      <c r="D163" s="10">
        <v>473.93275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0</v>
      </c>
      <c r="L163" s="10">
        <f>D163-F163</f>
        <v>473.93275</v>
      </c>
      <c r="M163" s="10">
        <f>IF(E163=0,0,(F163/E163)*100)</f>
        <v>0</v>
      </c>
      <c r="N163" s="10">
        <f>D163-H163</f>
        <v>473.93275</v>
      </c>
      <c r="O163" s="10">
        <f>E163-H163</f>
        <v>0</v>
      </c>
      <c r="P163" s="10">
        <f>IF(E163=0,0,(H163/E163)*100)</f>
        <v>0</v>
      </c>
    </row>
    <row r="164" spans="1:16" ht="25.5">
      <c r="A164" s="8" t="s">
        <v>347</v>
      </c>
      <c r="B164" s="9" t="s">
        <v>346</v>
      </c>
      <c r="C164" s="10">
        <v>18.706</v>
      </c>
      <c r="D164" s="10">
        <v>18.706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0</v>
      </c>
      <c r="L164" s="10">
        <f>D164-F164</f>
        <v>18.706</v>
      </c>
      <c r="M164" s="10">
        <f>IF(E164=0,0,(F164/E164)*100)</f>
        <v>0</v>
      </c>
      <c r="N164" s="10">
        <f>D164-H164</f>
        <v>18.706</v>
      </c>
      <c r="O164" s="10">
        <f>E164-H164</f>
        <v>0</v>
      </c>
      <c r="P164" s="10">
        <f>IF(E164=0,0,(H164/E164)*100)</f>
        <v>0</v>
      </c>
    </row>
    <row r="165" spans="1:16" ht="25.5">
      <c r="A165" s="5" t="s">
        <v>390</v>
      </c>
      <c r="B165" s="6" t="s">
        <v>299</v>
      </c>
      <c r="C165" s="7">
        <v>2970.0227999999997</v>
      </c>
      <c r="D165" s="7">
        <v>2970.0227999999997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0</v>
      </c>
      <c r="L165" s="7">
        <f>D165-F165</f>
        <v>2970.0227999999997</v>
      </c>
      <c r="M165" s="7">
        <f>IF(E165=0,0,(F165/E165)*100)</f>
        <v>0</v>
      </c>
      <c r="N165" s="7">
        <f>D165-H165</f>
        <v>2970.0227999999997</v>
      </c>
      <c r="O165" s="7">
        <f>E165-H165</f>
        <v>0</v>
      </c>
      <c r="P165" s="7">
        <f>IF(E165=0,0,(H165/E165)*100)</f>
        <v>0</v>
      </c>
    </row>
    <row r="166" spans="1:16">
      <c r="A166" s="8" t="s">
        <v>363</v>
      </c>
      <c r="B166" s="9" t="s">
        <v>362</v>
      </c>
      <c r="C166" s="10">
        <v>2970.0227999999997</v>
      </c>
      <c r="D166" s="10">
        <v>2970.0227999999997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0</v>
      </c>
      <c r="L166" s="10">
        <f>D166-F166</f>
        <v>2970.0227999999997</v>
      </c>
      <c r="M166" s="10">
        <f>IF(E166=0,0,(F166/E166)*100)</f>
        <v>0</v>
      </c>
      <c r="N166" s="10">
        <f>D166-H166</f>
        <v>2970.0227999999997</v>
      </c>
      <c r="O166" s="10">
        <f>E166-H166</f>
        <v>0</v>
      </c>
      <c r="P166" s="10">
        <f>IF(E166=0,0,(H166/E166)*100)</f>
        <v>0</v>
      </c>
    </row>
    <row r="167" spans="1:16">
      <c r="A167" s="5" t="s">
        <v>389</v>
      </c>
      <c r="B167" s="6" t="s">
        <v>356</v>
      </c>
      <c r="C167" s="7">
        <v>6019.3346200000005</v>
      </c>
      <c r="D167" s="7">
        <v>15167.334620000001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>E167-F167</f>
        <v>0</v>
      </c>
      <c r="L167" s="7">
        <f>D167-F167</f>
        <v>15167.334620000001</v>
      </c>
      <c r="M167" s="7">
        <f>IF(E167=0,0,(F167/E167)*100)</f>
        <v>0</v>
      </c>
      <c r="N167" s="7">
        <f>D167-H167</f>
        <v>15167.334620000001</v>
      </c>
      <c r="O167" s="7">
        <f>E167-H167</f>
        <v>0</v>
      </c>
      <c r="P167" s="7">
        <f>IF(E167=0,0,(H167/E167)*100)</f>
        <v>0</v>
      </c>
    </row>
    <row r="168" spans="1:16" ht="25.5">
      <c r="A168" s="8" t="s">
        <v>347</v>
      </c>
      <c r="B168" s="9" t="s">
        <v>346</v>
      </c>
      <c r="C168" s="10">
        <v>6019.3346200000005</v>
      </c>
      <c r="D168" s="10">
        <v>15167.334620000001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>E168-F168</f>
        <v>0</v>
      </c>
      <c r="L168" s="10">
        <f>D168-F168</f>
        <v>15167.334620000001</v>
      </c>
      <c r="M168" s="10">
        <f>IF(E168=0,0,(F168/E168)*100)</f>
        <v>0</v>
      </c>
      <c r="N168" s="10">
        <f>D168-H168</f>
        <v>15167.334620000001</v>
      </c>
      <c r="O168" s="10">
        <f>E168-H168</f>
        <v>0</v>
      </c>
      <c r="P168" s="10">
        <f>IF(E168=0,0,(H168/E168)*100)</f>
        <v>0</v>
      </c>
    </row>
    <row r="169" spans="1:16">
      <c r="A169" s="5" t="s">
        <v>271</v>
      </c>
      <c r="B169" s="6" t="s">
        <v>272</v>
      </c>
      <c r="C169" s="7">
        <v>296.1798</v>
      </c>
      <c r="D169" s="7">
        <v>315.37979999999999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>E169-F169</f>
        <v>0</v>
      </c>
      <c r="L169" s="7">
        <f>D169-F169</f>
        <v>315.37979999999999</v>
      </c>
      <c r="M169" s="7">
        <f>IF(E169=0,0,(F169/E169)*100)</f>
        <v>0</v>
      </c>
      <c r="N169" s="7">
        <f>D169-H169</f>
        <v>315.37979999999999</v>
      </c>
      <c r="O169" s="7">
        <f>E169-H169</f>
        <v>0</v>
      </c>
      <c r="P169" s="7">
        <f>IF(E169=0,0,(H169/E169)*100)</f>
        <v>0</v>
      </c>
    </row>
    <row r="170" spans="1:16">
      <c r="A170" s="8" t="s">
        <v>368</v>
      </c>
      <c r="B170" s="9" t="s">
        <v>367</v>
      </c>
      <c r="C170" s="10">
        <v>296.1798</v>
      </c>
      <c r="D170" s="10">
        <v>296.1798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0</v>
      </c>
      <c r="L170" s="10">
        <f>D170-F170</f>
        <v>296.1798</v>
      </c>
      <c r="M170" s="10">
        <f>IF(E170=0,0,(F170/E170)*100)</f>
        <v>0</v>
      </c>
      <c r="N170" s="10">
        <f>D170-H170</f>
        <v>296.1798</v>
      </c>
      <c r="O170" s="10">
        <f>E170-H170</f>
        <v>0</v>
      </c>
      <c r="P170" s="10">
        <f>IF(E170=0,0,(H170/E170)*100)</f>
        <v>0</v>
      </c>
    </row>
    <row r="171" spans="1:16" ht="25.5">
      <c r="A171" s="8" t="s">
        <v>347</v>
      </c>
      <c r="B171" s="9" t="s">
        <v>346</v>
      </c>
      <c r="C171" s="10">
        <v>0</v>
      </c>
      <c r="D171" s="10">
        <v>19.2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>E171-F171</f>
        <v>0</v>
      </c>
      <c r="L171" s="10">
        <f>D171-F171</f>
        <v>19.2</v>
      </c>
      <c r="M171" s="10">
        <f>IF(E171=0,0,(F171/E171)*100)</f>
        <v>0</v>
      </c>
      <c r="N171" s="10">
        <f>D171-H171</f>
        <v>19.2</v>
      </c>
      <c r="O171" s="10">
        <f>E171-H171</f>
        <v>0</v>
      </c>
      <c r="P171" s="10">
        <f>IF(E171=0,0,(H171/E171)*100)</f>
        <v>0</v>
      </c>
    </row>
    <row r="172" spans="1:16" ht="25.5">
      <c r="A172" s="5" t="s">
        <v>276</v>
      </c>
      <c r="B172" s="6" t="s">
        <v>277</v>
      </c>
      <c r="C172" s="7">
        <v>38249.196750000003</v>
      </c>
      <c r="D172" s="7">
        <v>124885.54154999999</v>
      </c>
      <c r="E172" s="7">
        <v>7785.0000000000009</v>
      </c>
      <c r="F172" s="7">
        <v>2293.0905200000002</v>
      </c>
      <c r="G172" s="7">
        <v>0</v>
      </c>
      <c r="H172" s="7">
        <v>2416.9473200000002</v>
      </c>
      <c r="I172" s="7">
        <v>459.29399999999998</v>
      </c>
      <c r="J172" s="7">
        <v>459.29399999999998</v>
      </c>
      <c r="K172" s="7">
        <f>E172-F172</f>
        <v>5491.9094800000003</v>
      </c>
      <c r="L172" s="7">
        <f>D172-F172</f>
        <v>122592.45103</v>
      </c>
      <c r="M172" s="7">
        <f>IF(E172=0,0,(F172/E172)*100)</f>
        <v>29.455241104688501</v>
      </c>
      <c r="N172" s="7">
        <f>D172-H172</f>
        <v>122468.59422999999</v>
      </c>
      <c r="O172" s="7">
        <f>E172-H172</f>
        <v>5368.0526800000007</v>
      </c>
      <c r="P172" s="7">
        <f>IF(E172=0,0,(H172/E172)*100)</f>
        <v>31.046208349389854</v>
      </c>
    </row>
    <row r="173" spans="1:16" ht="51">
      <c r="A173" s="5" t="s">
        <v>388</v>
      </c>
      <c r="B173" s="6" t="s">
        <v>22</v>
      </c>
      <c r="C173" s="7">
        <v>216</v>
      </c>
      <c r="D173" s="7">
        <v>616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>E173-F173</f>
        <v>0</v>
      </c>
      <c r="L173" s="7">
        <f>D173-F173</f>
        <v>616</v>
      </c>
      <c r="M173" s="7">
        <f>IF(E173=0,0,(F173/E173)*100)</f>
        <v>0</v>
      </c>
      <c r="N173" s="7">
        <f>D173-H173</f>
        <v>616</v>
      </c>
      <c r="O173" s="7">
        <f>E173-H173</f>
        <v>0</v>
      </c>
      <c r="P173" s="7">
        <f>IF(E173=0,0,(H173/E173)*100)</f>
        <v>0</v>
      </c>
    </row>
    <row r="174" spans="1:16">
      <c r="A174" s="8" t="s">
        <v>363</v>
      </c>
      <c r="B174" s="9" t="s">
        <v>362</v>
      </c>
      <c r="C174" s="10">
        <v>216</v>
      </c>
      <c r="D174" s="10">
        <v>616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616</v>
      </c>
      <c r="M174" s="10">
        <f>IF(E174=0,0,(F174/E174)*100)</f>
        <v>0</v>
      </c>
      <c r="N174" s="10">
        <f>D174-H174</f>
        <v>616</v>
      </c>
      <c r="O174" s="10">
        <f>E174-H174</f>
        <v>0</v>
      </c>
      <c r="P174" s="10">
        <f>IF(E174=0,0,(H174/E174)*100)</f>
        <v>0</v>
      </c>
    </row>
    <row r="175" spans="1:16">
      <c r="A175" s="5" t="s">
        <v>387</v>
      </c>
      <c r="B175" s="6" t="s">
        <v>50</v>
      </c>
      <c r="C175" s="7">
        <v>878.07780000000002</v>
      </c>
      <c r="D175" s="7">
        <v>878.07780000000002</v>
      </c>
      <c r="E175" s="7">
        <v>0</v>
      </c>
      <c r="F175" s="7">
        <v>156.101</v>
      </c>
      <c r="G175" s="7">
        <v>0</v>
      </c>
      <c r="H175" s="7">
        <v>156.101</v>
      </c>
      <c r="I175" s="7">
        <v>0</v>
      </c>
      <c r="J175" s="7">
        <v>0</v>
      </c>
      <c r="K175" s="7">
        <f>E175-F175</f>
        <v>-156.101</v>
      </c>
      <c r="L175" s="7">
        <f>D175-F175</f>
        <v>721.97680000000003</v>
      </c>
      <c r="M175" s="7">
        <f>IF(E175=0,0,(F175/E175)*100)</f>
        <v>0</v>
      </c>
      <c r="N175" s="7">
        <f>D175-H175</f>
        <v>721.97680000000003</v>
      </c>
      <c r="O175" s="7">
        <f>E175-H175</f>
        <v>-156.101</v>
      </c>
      <c r="P175" s="7">
        <f>IF(E175=0,0,(H175/E175)*100)</f>
        <v>0</v>
      </c>
    </row>
    <row r="176" spans="1:16">
      <c r="A176" s="8" t="s">
        <v>363</v>
      </c>
      <c r="B176" s="9" t="s">
        <v>362</v>
      </c>
      <c r="C176" s="10">
        <v>878.07780000000002</v>
      </c>
      <c r="D176" s="10">
        <v>878.07780000000002</v>
      </c>
      <c r="E176" s="10">
        <v>0</v>
      </c>
      <c r="F176" s="10">
        <v>156.101</v>
      </c>
      <c r="G176" s="10">
        <v>0</v>
      </c>
      <c r="H176" s="10">
        <v>156.101</v>
      </c>
      <c r="I176" s="10">
        <v>0</v>
      </c>
      <c r="J176" s="10">
        <v>0</v>
      </c>
      <c r="K176" s="10">
        <f>E176-F176</f>
        <v>-156.101</v>
      </c>
      <c r="L176" s="10">
        <f>D176-F176</f>
        <v>721.97680000000003</v>
      </c>
      <c r="M176" s="10">
        <f>IF(E176=0,0,(F176/E176)*100)</f>
        <v>0</v>
      </c>
      <c r="N176" s="10">
        <f>D176-H176</f>
        <v>721.97680000000003</v>
      </c>
      <c r="O176" s="10">
        <f>E176-H176</f>
        <v>-156.101</v>
      </c>
      <c r="P176" s="10">
        <f>IF(E176=0,0,(H176/E176)*100)</f>
        <v>0</v>
      </c>
    </row>
    <row r="177" spans="1:16">
      <c r="A177" s="5" t="s">
        <v>279</v>
      </c>
      <c r="B177" s="6" t="s">
        <v>77</v>
      </c>
      <c r="C177" s="7">
        <v>0</v>
      </c>
      <c r="D177" s="7">
        <v>170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0</v>
      </c>
      <c r="L177" s="7">
        <f>D177-F177</f>
        <v>170</v>
      </c>
      <c r="M177" s="7">
        <f>IF(E177=0,0,(F177/E177)*100)</f>
        <v>0</v>
      </c>
      <c r="N177" s="7">
        <f>D177-H177</f>
        <v>170</v>
      </c>
      <c r="O177" s="7">
        <f>E177-H177</f>
        <v>0</v>
      </c>
      <c r="P177" s="7">
        <f>IF(E177=0,0,(H177/E177)*100)</f>
        <v>0</v>
      </c>
    </row>
    <row r="178" spans="1:16">
      <c r="A178" s="8" t="s">
        <v>363</v>
      </c>
      <c r="B178" s="9" t="s">
        <v>362</v>
      </c>
      <c r="C178" s="10">
        <v>0</v>
      </c>
      <c r="D178" s="10">
        <v>170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0</v>
      </c>
      <c r="L178" s="10">
        <f>D178-F178</f>
        <v>170</v>
      </c>
      <c r="M178" s="10">
        <f>IF(E178=0,0,(F178/E178)*100)</f>
        <v>0</v>
      </c>
      <c r="N178" s="10">
        <f>D178-H178</f>
        <v>170</v>
      </c>
      <c r="O178" s="10">
        <f>E178-H178</f>
        <v>0</v>
      </c>
      <c r="P178" s="10">
        <f>IF(E178=0,0,(H178/E178)*100)</f>
        <v>0</v>
      </c>
    </row>
    <row r="179" spans="1:16" ht="51">
      <c r="A179" s="5" t="s">
        <v>280</v>
      </c>
      <c r="B179" s="6" t="s">
        <v>85</v>
      </c>
      <c r="C179" s="7">
        <v>1.026</v>
      </c>
      <c r="D179" s="7">
        <v>9267.7260000000006</v>
      </c>
      <c r="E179" s="7">
        <v>2926.7350000000001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>E179-F179</f>
        <v>2926.7350000000001</v>
      </c>
      <c r="L179" s="7">
        <f>D179-F179</f>
        <v>9267.7260000000006</v>
      </c>
      <c r="M179" s="7">
        <f>IF(E179=0,0,(F179/E179)*100)</f>
        <v>0</v>
      </c>
      <c r="N179" s="7">
        <f>D179-H179</f>
        <v>9267.7260000000006</v>
      </c>
      <c r="O179" s="7">
        <f>E179-H179</f>
        <v>2926.7350000000001</v>
      </c>
      <c r="P179" s="7">
        <f>IF(E179=0,0,(H179/E179)*100)</f>
        <v>0</v>
      </c>
    </row>
    <row r="180" spans="1:16">
      <c r="A180" s="8" t="s">
        <v>363</v>
      </c>
      <c r="B180" s="9" t="s">
        <v>362</v>
      </c>
      <c r="C180" s="10">
        <v>1.026</v>
      </c>
      <c r="D180" s="10">
        <v>9267.7260000000006</v>
      </c>
      <c r="E180" s="10">
        <v>2926.7350000000001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>E180-F180</f>
        <v>2926.7350000000001</v>
      </c>
      <c r="L180" s="10">
        <f>D180-F180</f>
        <v>9267.7260000000006</v>
      </c>
      <c r="M180" s="10">
        <f>IF(E180=0,0,(F180/E180)*100)</f>
        <v>0</v>
      </c>
      <c r="N180" s="10">
        <f>D180-H180</f>
        <v>9267.7260000000006</v>
      </c>
      <c r="O180" s="10">
        <f>E180-H180</f>
        <v>2926.7350000000001</v>
      </c>
      <c r="P180" s="10">
        <f>IF(E180=0,0,(H180/E180)*100)</f>
        <v>0</v>
      </c>
    </row>
    <row r="181" spans="1:16" ht="38.25">
      <c r="A181" s="5" t="s">
        <v>386</v>
      </c>
      <c r="B181" s="6" t="s">
        <v>204</v>
      </c>
      <c r="C181" s="7">
        <v>5.1291000000000002</v>
      </c>
      <c r="D181" s="7">
        <v>5.1291000000000002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>E181-F181</f>
        <v>0</v>
      </c>
      <c r="L181" s="7">
        <f>D181-F181</f>
        <v>5.1291000000000002</v>
      </c>
      <c r="M181" s="7">
        <f>IF(E181=0,0,(F181/E181)*100)</f>
        <v>0</v>
      </c>
      <c r="N181" s="7">
        <f>D181-H181</f>
        <v>5.1291000000000002</v>
      </c>
      <c r="O181" s="7">
        <f>E181-H181</f>
        <v>0</v>
      </c>
      <c r="P181" s="7">
        <f>IF(E181=0,0,(H181/E181)*100)</f>
        <v>0</v>
      </c>
    </row>
    <row r="182" spans="1:16">
      <c r="A182" s="8" t="s">
        <v>363</v>
      </c>
      <c r="B182" s="9" t="s">
        <v>362</v>
      </c>
      <c r="C182" s="10">
        <v>5.1291000000000002</v>
      </c>
      <c r="D182" s="10">
        <v>5.1291000000000002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0</v>
      </c>
      <c r="L182" s="10">
        <f>D182-F182</f>
        <v>5.1291000000000002</v>
      </c>
      <c r="M182" s="10">
        <f>IF(E182=0,0,(F182/E182)*100)</f>
        <v>0</v>
      </c>
      <c r="N182" s="10">
        <f>D182-H182</f>
        <v>5.1291000000000002</v>
      </c>
      <c r="O182" s="10">
        <f>E182-H182</f>
        <v>0</v>
      </c>
      <c r="P182" s="10">
        <f>IF(E182=0,0,(H182/E182)*100)</f>
        <v>0</v>
      </c>
    </row>
    <row r="183" spans="1:16" ht="25.5">
      <c r="A183" s="5" t="s">
        <v>385</v>
      </c>
      <c r="B183" s="6" t="s">
        <v>110</v>
      </c>
      <c r="C183" s="7">
        <v>1100.3888400000001</v>
      </c>
      <c r="D183" s="7">
        <v>1220.3888400000001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>E183-F183</f>
        <v>0</v>
      </c>
      <c r="L183" s="7">
        <f>D183-F183</f>
        <v>1220.3888400000001</v>
      </c>
      <c r="M183" s="7">
        <f>IF(E183=0,0,(F183/E183)*100)</f>
        <v>0</v>
      </c>
      <c r="N183" s="7">
        <f>D183-H183</f>
        <v>1220.3888400000001</v>
      </c>
      <c r="O183" s="7">
        <f>E183-H183</f>
        <v>0</v>
      </c>
      <c r="P183" s="7">
        <f>IF(E183=0,0,(H183/E183)*100)</f>
        <v>0</v>
      </c>
    </row>
    <row r="184" spans="1:16">
      <c r="A184" s="8" t="s">
        <v>363</v>
      </c>
      <c r="B184" s="9" t="s">
        <v>362</v>
      </c>
      <c r="C184" s="10">
        <v>1100.3888400000001</v>
      </c>
      <c r="D184" s="10">
        <v>1220.3888400000001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0</v>
      </c>
      <c r="L184" s="10">
        <f>D184-F184</f>
        <v>1220.3888400000001</v>
      </c>
      <c r="M184" s="10">
        <f>IF(E184=0,0,(F184/E184)*100)</f>
        <v>0</v>
      </c>
      <c r="N184" s="10">
        <f>D184-H184</f>
        <v>1220.3888400000001</v>
      </c>
      <c r="O184" s="10">
        <f>E184-H184</f>
        <v>0</v>
      </c>
      <c r="P184" s="10">
        <f>IF(E184=0,0,(H184/E184)*100)</f>
        <v>0</v>
      </c>
    </row>
    <row r="185" spans="1:16">
      <c r="A185" s="5" t="s">
        <v>384</v>
      </c>
      <c r="B185" s="6" t="s">
        <v>216</v>
      </c>
      <c r="C185" s="7">
        <v>5072.9199100000005</v>
      </c>
      <c r="D185" s="7">
        <v>12539.110910000001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>E185-F185</f>
        <v>0</v>
      </c>
      <c r="L185" s="7">
        <f>D185-F185</f>
        <v>12539.110910000001</v>
      </c>
      <c r="M185" s="7">
        <f>IF(E185=0,0,(F185/E185)*100)</f>
        <v>0</v>
      </c>
      <c r="N185" s="7">
        <f>D185-H185</f>
        <v>12539.110910000001</v>
      </c>
      <c r="O185" s="7">
        <f>E185-H185</f>
        <v>0</v>
      </c>
      <c r="P185" s="7">
        <f>IF(E185=0,0,(H185/E185)*100)</f>
        <v>0</v>
      </c>
    </row>
    <row r="186" spans="1:16">
      <c r="A186" s="8" t="s">
        <v>363</v>
      </c>
      <c r="B186" s="9" t="s">
        <v>362</v>
      </c>
      <c r="C186" s="10">
        <v>5072.9199100000005</v>
      </c>
      <c r="D186" s="10">
        <v>12539.110910000001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>E186-F186</f>
        <v>0</v>
      </c>
      <c r="L186" s="10">
        <f>D186-F186</f>
        <v>12539.110910000001</v>
      </c>
      <c r="M186" s="10">
        <f>IF(E186=0,0,(F186/E186)*100)</f>
        <v>0</v>
      </c>
      <c r="N186" s="10">
        <f>D186-H186</f>
        <v>12539.110910000001</v>
      </c>
      <c r="O186" s="10">
        <f>E186-H186</f>
        <v>0</v>
      </c>
      <c r="P186" s="10">
        <f>IF(E186=0,0,(H186/E186)*100)</f>
        <v>0</v>
      </c>
    </row>
    <row r="187" spans="1:16" ht="25.5">
      <c r="A187" s="5" t="s">
        <v>383</v>
      </c>
      <c r="B187" s="6" t="s">
        <v>126</v>
      </c>
      <c r="C187" s="7">
        <v>25</v>
      </c>
      <c r="D187" s="7">
        <v>25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>E187-F187</f>
        <v>0</v>
      </c>
      <c r="L187" s="7">
        <f>D187-F187</f>
        <v>25</v>
      </c>
      <c r="M187" s="7">
        <f>IF(E187=0,0,(F187/E187)*100)</f>
        <v>0</v>
      </c>
      <c r="N187" s="7">
        <f>D187-H187</f>
        <v>25</v>
      </c>
      <c r="O187" s="7">
        <f>E187-H187</f>
        <v>0</v>
      </c>
      <c r="P187" s="7">
        <f>IF(E187=0,0,(H187/E187)*100)</f>
        <v>0</v>
      </c>
    </row>
    <row r="188" spans="1:16">
      <c r="A188" s="8" t="s">
        <v>363</v>
      </c>
      <c r="B188" s="9" t="s">
        <v>362</v>
      </c>
      <c r="C188" s="10">
        <v>25</v>
      </c>
      <c r="D188" s="10">
        <v>25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>E188-F188</f>
        <v>0</v>
      </c>
      <c r="L188" s="10">
        <f>D188-F188</f>
        <v>25</v>
      </c>
      <c r="M188" s="10">
        <f>IF(E188=0,0,(F188/E188)*100)</f>
        <v>0</v>
      </c>
      <c r="N188" s="10">
        <f>D188-H188</f>
        <v>25</v>
      </c>
      <c r="O188" s="10">
        <f>E188-H188</f>
        <v>0</v>
      </c>
      <c r="P188" s="10">
        <f>IF(E188=0,0,(H188/E188)*100)</f>
        <v>0</v>
      </c>
    </row>
    <row r="189" spans="1:16">
      <c r="A189" s="5" t="s">
        <v>382</v>
      </c>
      <c r="B189" s="6" t="s">
        <v>381</v>
      </c>
      <c r="C189" s="7">
        <v>10000</v>
      </c>
      <c r="D189" s="7">
        <v>21645</v>
      </c>
      <c r="E189" s="7">
        <v>4583.9650000000001</v>
      </c>
      <c r="F189" s="7">
        <v>1133.03352</v>
      </c>
      <c r="G189" s="7">
        <v>0</v>
      </c>
      <c r="H189" s="7">
        <v>1133.03352</v>
      </c>
      <c r="I189" s="7">
        <v>0</v>
      </c>
      <c r="J189" s="7">
        <v>0</v>
      </c>
      <c r="K189" s="7">
        <f>E189-F189</f>
        <v>3450.9314800000002</v>
      </c>
      <c r="L189" s="7">
        <f>D189-F189</f>
        <v>20511.966479999999</v>
      </c>
      <c r="M189" s="7">
        <f>IF(E189=0,0,(F189/E189)*100)</f>
        <v>24.717324848684488</v>
      </c>
      <c r="N189" s="7">
        <f>D189-H189</f>
        <v>20511.966479999999</v>
      </c>
      <c r="O189" s="7">
        <f>E189-H189</f>
        <v>3450.9314800000002</v>
      </c>
      <c r="P189" s="7">
        <f>IF(E189=0,0,(H189/E189)*100)</f>
        <v>24.717324848684488</v>
      </c>
    </row>
    <row r="190" spans="1:16">
      <c r="A190" s="8" t="s">
        <v>349</v>
      </c>
      <c r="B190" s="9" t="s">
        <v>348</v>
      </c>
      <c r="C190" s="10">
        <v>5000</v>
      </c>
      <c r="D190" s="10">
        <v>9845</v>
      </c>
      <c r="E190" s="10">
        <v>3495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>E190-F190</f>
        <v>3495</v>
      </c>
      <c r="L190" s="10">
        <f>D190-F190</f>
        <v>9845</v>
      </c>
      <c r="M190" s="10">
        <f>IF(E190=0,0,(F190/E190)*100)</f>
        <v>0</v>
      </c>
      <c r="N190" s="10">
        <f>D190-H190</f>
        <v>9845</v>
      </c>
      <c r="O190" s="10">
        <f>E190-H190</f>
        <v>3495</v>
      </c>
      <c r="P190" s="10">
        <f>IF(E190=0,0,(H190/E190)*100)</f>
        <v>0</v>
      </c>
    </row>
    <row r="191" spans="1:16">
      <c r="A191" s="8" t="s">
        <v>368</v>
      </c>
      <c r="B191" s="9" t="s">
        <v>367</v>
      </c>
      <c r="C191" s="10">
        <v>5000</v>
      </c>
      <c r="D191" s="10">
        <v>11800</v>
      </c>
      <c r="E191" s="10">
        <v>1088.9649999999999</v>
      </c>
      <c r="F191" s="10">
        <v>1133.03352</v>
      </c>
      <c r="G191" s="10">
        <v>0</v>
      </c>
      <c r="H191" s="10">
        <v>1133.03352</v>
      </c>
      <c r="I191" s="10">
        <v>0</v>
      </c>
      <c r="J191" s="10">
        <v>0</v>
      </c>
      <c r="K191" s="10">
        <f>E191-F191</f>
        <v>-44.068520000000035</v>
      </c>
      <c r="L191" s="10">
        <f>D191-F191</f>
        <v>10666.966479999999</v>
      </c>
      <c r="M191" s="10">
        <f>IF(E191=0,0,(F191/E191)*100)</f>
        <v>104.04682611470525</v>
      </c>
      <c r="N191" s="10">
        <f>D191-H191</f>
        <v>10666.966479999999</v>
      </c>
      <c r="O191" s="10">
        <f>E191-H191</f>
        <v>-44.068520000000035</v>
      </c>
      <c r="P191" s="10">
        <f>IF(E191=0,0,(H191/E191)*100)</f>
        <v>104.04682611470525</v>
      </c>
    </row>
    <row r="192" spans="1:16">
      <c r="A192" s="5" t="s">
        <v>380</v>
      </c>
      <c r="B192" s="6" t="s">
        <v>379</v>
      </c>
      <c r="C192" s="7">
        <v>654.69302000000005</v>
      </c>
      <c r="D192" s="7">
        <v>1513.9943400000002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>E192-F192</f>
        <v>0</v>
      </c>
      <c r="L192" s="7">
        <f>D192-F192</f>
        <v>1513.9943400000002</v>
      </c>
      <c r="M192" s="7">
        <f>IF(E192=0,0,(F192/E192)*100)</f>
        <v>0</v>
      </c>
      <c r="N192" s="7">
        <f>D192-H192</f>
        <v>1513.9943400000002</v>
      </c>
      <c r="O192" s="7">
        <f>E192-H192</f>
        <v>0</v>
      </c>
      <c r="P192" s="7">
        <f>IF(E192=0,0,(H192/E192)*100)</f>
        <v>0</v>
      </c>
    </row>
    <row r="193" spans="1:16">
      <c r="A193" s="8" t="s">
        <v>368</v>
      </c>
      <c r="B193" s="9" t="s">
        <v>367</v>
      </c>
      <c r="C193" s="10">
        <v>654.69302000000005</v>
      </c>
      <c r="D193" s="10">
        <v>1513.9943400000002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0</v>
      </c>
      <c r="L193" s="10">
        <f>D193-F193</f>
        <v>1513.9943400000002</v>
      </c>
      <c r="M193" s="10">
        <f>IF(E193=0,0,(F193/E193)*100)</f>
        <v>0</v>
      </c>
      <c r="N193" s="10">
        <f>D193-H193</f>
        <v>1513.9943400000002</v>
      </c>
      <c r="O193" s="10">
        <f>E193-H193</f>
        <v>0</v>
      </c>
      <c r="P193" s="10">
        <f>IF(E193=0,0,(H193/E193)*100)</f>
        <v>0</v>
      </c>
    </row>
    <row r="194" spans="1:16" ht="25.5">
      <c r="A194" s="5" t="s">
        <v>378</v>
      </c>
      <c r="B194" s="6" t="s">
        <v>377</v>
      </c>
      <c r="C194" s="7">
        <v>33.58</v>
      </c>
      <c r="D194" s="7">
        <v>1118.557</v>
      </c>
      <c r="E194" s="7">
        <v>85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>E194-F194</f>
        <v>85</v>
      </c>
      <c r="L194" s="7">
        <f>D194-F194</f>
        <v>1118.557</v>
      </c>
      <c r="M194" s="7">
        <f>IF(E194=0,0,(F194/E194)*100)</f>
        <v>0</v>
      </c>
      <c r="N194" s="7">
        <f>D194-H194</f>
        <v>1118.557</v>
      </c>
      <c r="O194" s="7">
        <f>E194-H194</f>
        <v>85</v>
      </c>
      <c r="P194" s="7">
        <f>IF(E194=0,0,(H194/E194)*100)</f>
        <v>0</v>
      </c>
    </row>
    <row r="195" spans="1:16">
      <c r="A195" s="8" t="s">
        <v>368</v>
      </c>
      <c r="B195" s="9" t="s">
        <v>367</v>
      </c>
      <c r="C195" s="10">
        <v>33.58</v>
      </c>
      <c r="D195" s="10">
        <v>1118.557</v>
      </c>
      <c r="E195" s="10">
        <v>85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85</v>
      </c>
      <c r="L195" s="10">
        <f>D195-F195</f>
        <v>1118.557</v>
      </c>
      <c r="M195" s="10">
        <f>IF(E195=0,0,(F195/E195)*100)</f>
        <v>0</v>
      </c>
      <c r="N195" s="10">
        <f>D195-H195</f>
        <v>1118.557</v>
      </c>
      <c r="O195" s="10">
        <f>E195-H195</f>
        <v>85</v>
      </c>
      <c r="P195" s="10">
        <f>IF(E195=0,0,(H195/E195)*100)</f>
        <v>0</v>
      </c>
    </row>
    <row r="196" spans="1:16">
      <c r="A196" s="5" t="s">
        <v>376</v>
      </c>
      <c r="B196" s="6" t="s">
        <v>375</v>
      </c>
      <c r="C196" s="7">
        <v>15202.56177</v>
      </c>
      <c r="D196" s="7">
        <v>27164.517090000001</v>
      </c>
      <c r="E196" s="7">
        <v>0</v>
      </c>
      <c r="F196" s="7">
        <v>756.04199999999992</v>
      </c>
      <c r="G196" s="7">
        <v>0</v>
      </c>
      <c r="H196" s="7">
        <v>879.89879999999994</v>
      </c>
      <c r="I196" s="7">
        <v>459.29399999999998</v>
      </c>
      <c r="J196" s="7">
        <v>459.29399999999998</v>
      </c>
      <c r="K196" s="7">
        <f>E196-F196</f>
        <v>-756.04199999999992</v>
      </c>
      <c r="L196" s="7">
        <f>D196-F196</f>
        <v>26408.47509</v>
      </c>
      <c r="M196" s="7">
        <f>IF(E196=0,0,(F196/E196)*100)</f>
        <v>0</v>
      </c>
      <c r="N196" s="7">
        <f>D196-H196</f>
        <v>26284.618290000002</v>
      </c>
      <c r="O196" s="7">
        <f>E196-H196</f>
        <v>-879.89879999999994</v>
      </c>
      <c r="P196" s="7">
        <f>IF(E196=0,0,(H196/E196)*100)</f>
        <v>0</v>
      </c>
    </row>
    <row r="197" spans="1:16">
      <c r="A197" s="8" t="s">
        <v>349</v>
      </c>
      <c r="B197" s="9" t="s">
        <v>348</v>
      </c>
      <c r="C197" s="10">
        <v>4900</v>
      </c>
      <c r="D197" s="10">
        <v>5301.0630000000001</v>
      </c>
      <c r="E197" s="10">
        <v>0</v>
      </c>
      <c r="F197" s="10">
        <v>296.74799999999999</v>
      </c>
      <c r="G197" s="10">
        <v>0</v>
      </c>
      <c r="H197" s="10">
        <v>296.74799999999999</v>
      </c>
      <c r="I197" s="10">
        <v>0</v>
      </c>
      <c r="J197" s="10">
        <v>0</v>
      </c>
      <c r="K197" s="10">
        <f>E197-F197</f>
        <v>-296.74799999999999</v>
      </c>
      <c r="L197" s="10">
        <f>D197-F197</f>
        <v>5004.3150000000005</v>
      </c>
      <c r="M197" s="10">
        <f>IF(E197=0,0,(F197/E197)*100)</f>
        <v>0</v>
      </c>
      <c r="N197" s="10">
        <f>D197-H197</f>
        <v>5004.3150000000005</v>
      </c>
      <c r="O197" s="10">
        <f>E197-H197</f>
        <v>-296.74799999999999</v>
      </c>
      <c r="P197" s="10">
        <f>IF(E197=0,0,(H197/E197)*100)</f>
        <v>0</v>
      </c>
    </row>
    <row r="198" spans="1:16">
      <c r="A198" s="8" t="s">
        <v>368</v>
      </c>
      <c r="B198" s="9" t="s">
        <v>367</v>
      </c>
      <c r="C198" s="10">
        <v>10302.56177</v>
      </c>
      <c r="D198" s="10">
        <v>21863.454089999999</v>
      </c>
      <c r="E198" s="10">
        <v>0</v>
      </c>
      <c r="F198" s="10">
        <v>459.29399999999998</v>
      </c>
      <c r="G198" s="10">
        <v>0</v>
      </c>
      <c r="H198" s="10">
        <v>583.1508</v>
      </c>
      <c r="I198" s="10">
        <v>459.29399999999998</v>
      </c>
      <c r="J198" s="10">
        <v>459.29399999999998</v>
      </c>
      <c r="K198" s="10">
        <f>E198-F198</f>
        <v>-459.29399999999998</v>
      </c>
      <c r="L198" s="10">
        <f>D198-F198</f>
        <v>21404.160089999998</v>
      </c>
      <c r="M198" s="10">
        <f>IF(E198=0,0,(F198/E198)*100)</f>
        <v>0</v>
      </c>
      <c r="N198" s="10">
        <f>D198-H198</f>
        <v>21280.30329</v>
      </c>
      <c r="O198" s="10">
        <f>E198-H198</f>
        <v>-583.1508</v>
      </c>
      <c r="P198" s="10">
        <f>IF(E198=0,0,(H198/E198)*100)</f>
        <v>0</v>
      </c>
    </row>
    <row r="199" spans="1:16" ht="38.25">
      <c r="A199" s="5" t="s">
        <v>374</v>
      </c>
      <c r="B199" s="6" t="s">
        <v>373</v>
      </c>
      <c r="C199" s="7">
        <v>5030.1644000000006</v>
      </c>
      <c r="D199" s="7">
        <v>12630.164400000001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0</v>
      </c>
      <c r="L199" s="7">
        <f>D199-F199</f>
        <v>12630.164400000001</v>
      </c>
      <c r="M199" s="7">
        <f>IF(E199=0,0,(F199/E199)*100)</f>
        <v>0</v>
      </c>
      <c r="N199" s="7">
        <f>D199-H199</f>
        <v>12630.164400000001</v>
      </c>
      <c r="O199" s="7">
        <f>E199-H199</f>
        <v>0</v>
      </c>
      <c r="P199" s="7">
        <f>IF(E199=0,0,(H199/E199)*100)</f>
        <v>0</v>
      </c>
    </row>
    <row r="200" spans="1:16">
      <c r="A200" s="8" t="s">
        <v>368</v>
      </c>
      <c r="B200" s="9" t="s">
        <v>367</v>
      </c>
      <c r="C200" s="10">
        <v>5030.1644000000006</v>
      </c>
      <c r="D200" s="10">
        <v>12630.164400000001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0</v>
      </c>
      <c r="L200" s="10">
        <f>D200-F200</f>
        <v>12630.164400000001</v>
      </c>
      <c r="M200" s="10">
        <f>IF(E200=0,0,(F200/E200)*100)</f>
        <v>0</v>
      </c>
      <c r="N200" s="10">
        <f>D200-H200</f>
        <v>12630.164400000001</v>
      </c>
      <c r="O200" s="10">
        <f>E200-H200</f>
        <v>0</v>
      </c>
      <c r="P200" s="10">
        <f>IF(E200=0,0,(H200/E200)*100)</f>
        <v>0</v>
      </c>
    </row>
    <row r="201" spans="1:16" ht="38.25">
      <c r="A201" s="5" t="s">
        <v>372</v>
      </c>
      <c r="B201" s="6" t="s">
        <v>371</v>
      </c>
      <c r="C201" s="7">
        <v>10.068</v>
      </c>
      <c r="D201" s="7">
        <v>15577.087160000001</v>
      </c>
      <c r="E201" s="7">
        <v>189.3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189.3</v>
      </c>
      <c r="L201" s="7">
        <f>D201-F201</f>
        <v>15577.087160000001</v>
      </c>
      <c r="M201" s="7">
        <f>IF(E201=0,0,(F201/E201)*100)</f>
        <v>0</v>
      </c>
      <c r="N201" s="7">
        <f>D201-H201</f>
        <v>15577.087160000001</v>
      </c>
      <c r="O201" s="7">
        <f>E201-H201</f>
        <v>189.3</v>
      </c>
      <c r="P201" s="7">
        <f>IF(E201=0,0,(H201/E201)*100)</f>
        <v>0</v>
      </c>
    </row>
    <row r="202" spans="1:16">
      <c r="A202" s="8" t="s">
        <v>368</v>
      </c>
      <c r="B202" s="9" t="s">
        <v>367</v>
      </c>
      <c r="C202" s="10">
        <v>10.068</v>
      </c>
      <c r="D202" s="10">
        <v>15577.087160000001</v>
      </c>
      <c r="E202" s="10">
        <v>189.3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>E202-F202</f>
        <v>189.3</v>
      </c>
      <c r="L202" s="10">
        <f>D202-F202</f>
        <v>15577.087160000001</v>
      </c>
      <c r="M202" s="10">
        <f>IF(E202=0,0,(F202/E202)*100)</f>
        <v>0</v>
      </c>
      <c r="N202" s="10">
        <f>D202-H202</f>
        <v>15577.087160000001</v>
      </c>
      <c r="O202" s="10">
        <f>E202-H202</f>
        <v>189.3</v>
      </c>
      <c r="P202" s="10">
        <f>IF(E202=0,0,(H202/E202)*100)</f>
        <v>0</v>
      </c>
    </row>
    <row r="203" spans="1:16" ht="25.5">
      <c r="A203" s="5" t="s">
        <v>370</v>
      </c>
      <c r="B203" s="6" t="s">
        <v>369</v>
      </c>
      <c r="C203" s="7">
        <v>0</v>
      </c>
      <c r="D203" s="7">
        <v>2159.3130000000001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>E203-F203</f>
        <v>0</v>
      </c>
      <c r="L203" s="7">
        <f>D203-F203</f>
        <v>2159.3130000000001</v>
      </c>
      <c r="M203" s="7">
        <f>IF(E203=0,0,(F203/E203)*100)</f>
        <v>0</v>
      </c>
      <c r="N203" s="7">
        <f>D203-H203</f>
        <v>2159.3130000000001</v>
      </c>
      <c r="O203" s="7">
        <f>E203-H203</f>
        <v>0</v>
      </c>
      <c r="P203" s="7">
        <f>IF(E203=0,0,(H203/E203)*100)</f>
        <v>0</v>
      </c>
    </row>
    <row r="204" spans="1:16">
      <c r="A204" s="8" t="s">
        <v>368</v>
      </c>
      <c r="B204" s="9" t="s">
        <v>367</v>
      </c>
      <c r="C204" s="10">
        <v>0</v>
      </c>
      <c r="D204" s="10">
        <v>2159.3130000000001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0</v>
      </c>
      <c r="L204" s="10">
        <f>D204-F204</f>
        <v>2159.3130000000001</v>
      </c>
      <c r="M204" s="10">
        <f>IF(E204=0,0,(F204/E204)*100)</f>
        <v>0</v>
      </c>
      <c r="N204" s="10">
        <f>D204-H204</f>
        <v>2159.3130000000001</v>
      </c>
      <c r="O204" s="10">
        <f>E204-H204</f>
        <v>0</v>
      </c>
      <c r="P204" s="10">
        <f>IF(E204=0,0,(H204/E204)*100)</f>
        <v>0</v>
      </c>
    </row>
    <row r="205" spans="1:16" ht="25.5">
      <c r="A205" s="5" t="s">
        <v>366</v>
      </c>
      <c r="B205" s="6" t="s">
        <v>299</v>
      </c>
      <c r="C205" s="7">
        <v>0</v>
      </c>
      <c r="D205" s="7">
        <v>10735.888000000001</v>
      </c>
      <c r="E205" s="7">
        <v>0</v>
      </c>
      <c r="F205" s="7">
        <v>247.91400000000002</v>
      </c>
      <c r="G205" s="7">
        <v>0</v>
      </c>
      <c r="H205" s="7">
        <v>247.91400000000002</v>
      </c>
      <c r="I205" s="7">
        <v>0</v>
      </c>
      <c r="J205" s="7">
        <v>0</v>
      </c>
      <c r="K205" s="7">
        <f>E205-F205</f>
        <v>-247.91400000000002</v>
      </c>
      <c r="L205" s="7">
        <f>D205-F205</f>
        <v>10487.974</v>
      </c>
      <c r="M205" s="7">
        <f>IF(E205=0,0,(F205/E205)*100)</f>
        <v>0</v>
      </c>
      <c r="N205" s="7">
        <f>D205-H205</f>
        <v>10487.974</v>
      </c>
      <c r="O205" s="7">
        <f>E205-H205</f>
        <v>-247.91400000000002</v>
      </c>
      <c r="P205" s="7">
        <f>IF(E205=0,0,(H205/E205)*100)</f>
        <v>0</v>
      </c>
    </row>
    <row r="206" spans="1:16">
      <c r="A206" s="8" t="s">
        <v>363</v>
      </c>
      <c r="B206" s="9" t="s">
        <v>362</v>
      </c>
      <c r="C206" s="10">
        <v>0</v>
      </c>
      <c r="D206" s="10">
        <v>10735.888000000001</v>
      </c>
      <c r="E206" s="10">
        <v>0</v>
      </c>
      <c r="F206" s="10">
        <v>247.91400000000002</v>
      </c>
      <c r="G206" s="10">
        <v>0</v>
      </c>
      <c r="H206" s="10">
        <v>247.91400000000002</v>
      </c>
      <c r="I206" s="10">
        <v>0</v>
      </c>
      <c r="J206" s="10">
        <v>0</v>
      </c>
      <c r="K206" s="10">
        <f>E206-F206</f>
        <v>-247.91400000000002</v>
      </c>
      <c r="L206" s="10">
        <f>D206-F206</f>
        <v>10487.974</v>
      </c>
      <c r="M206" s="10">
        <f>IF(E206=0,0,(F206/E206)*100)</f>
        <v>0</v>
      </c>
      <c r="N206" s="10">
        <f>D206-H206</f>
        <v>10487.974</v>
      </c>
      <c r="O206" s="10">
        <f>E206-H206</f>
        <v>-247.91400000000002</v>
      </c>
      <c r="P206" s="10">
        <f>IF(E206=0,0,(H206/E206)*100)</f>
        <v>0</v>
      </c>
    </row>
    <row r="207" spans="1:16">
      <c r="A207" s="5" t="s">
        <v>365</v>
      </c>
      <c r="B207" s="6" t="s">
        <v>66</v>
      </c>
      <c r="C207" s="7">
        <v>19.587910000000001</v>
      </c>
      <c r="D207" s="7">
        <v>7619.5879100000002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>E207-F207</f>
        <v>0</v>
      </c>
      <c r="L207" s="7">
        <f>D207-F207</f>
        <v>7619.5879100000002</v>
      </c>
      <c r="M207" s="7">
        <f>IF(E207=0,0,(F207/E207)*100)</f>
        <v>0</v>
      </c>
      <c r="N207" s="7">
        <f>D207-H207</f>
        <v>7619.5879100000002</v>
      </c>
      <c r="O207" s="7">
        <f>E207-H207</f>
        <v>0</v>
      </c>
      <c r="P207" s="7">
        <f>IF(E207=0,0,(H207/E207)*100)</f>
        <v>0</v>
      </c>
    </row>
    <row r="208" spans="1:16">
      <c r="A208" s="8" t="s">
        <v>363</v>
      </c>
      <c r="B208" s="9" t="s">
        <v>362</v>
      </c>
      <c r="C208" s="10">
        <v>19.587910000000001</v>
      </c>
      <c r="D208" s="10">
        <v>7619.5879100000002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>E208-F208</f>
        <v>0</v>
      </c>
      <c r="L208" s="10">
        <f>D208-F208</f>
        <v>7619.5879100000002</v>
      </c>
      <c r="M208" s="10">
        <f>IF(E208=0,0,(F208/E208)*100)</f>
        <v>0</v>
      </c>
      <c r="N208" s="10">
        <f>D208-H208</f>
        <v>7619.5879100000002</v>
      </c>
      <c r="O208" s="10">
        <f>E208-H208</f>
        <v>0</v>
      </c>
      <c r="P208" s="10">
        <f>IF(E208=0,0,(H208/E208)*100)</f>
        <v>0</v>
      </c>
    </row>
    <row r="209" spans="1:16" ht="25.5">
      <c r="A209" s="5" t="s">
        <v>282</v>
      </c>
      <c r="B209" s="6" t="s">
        <v>283</v>
      </c>
      <c r="C209" s="7">
        <v>99.195990000000009</v>
      </c>
      <c r="D209" s="7">
        <v>173.19598999999999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>E209-F209</f>
        <v>0</v>
      </c>
      <c r="L209" s="7">
        <f>D209-F209</f>
        <v>173.19598999999999</v>
      </c>
      <c r="M209" s="7">
        <f>IF(E209=0,0,(F209/E209)*100)</f>
        <v>0</v>
      </c>
      <c r="N209" s="7">
        <f>D209-H209</f>
        <v>173.19598999999999</v>
      </c>
      <c r="O209" s="7">
        <f>E209-H209</f>
        <v>0</v>
      </c>
      <c r="P209" s="7">
        <f>IF(E209=0,0,(H209/E209)*100)</f>
        <v>0</v>
      </c>
    </row>
    <row r="210" spans="1:16">
      <c r="A210" s="5" t="s">
        <v>364</v>
      </c>
      <c r="B210" s="6" t="s">
        <v>216</v>
      </c>
      <c r="C210" s="7">
        <v>0</v>
      </c>
      <c r="D210" s="7">
        <v>24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>E210-F210</f>
        <v>0</v>
      </c>
      <c r="L210" s="7">
        <f>D210-F210</f>
        <v>24</v>
      </c>
      <c r="M210" s="7">
        <f>IF(E210=0,0,(F210/E210)*100)</f>
        <v>0</v>
      </c>
      <c r="N210" s="7">
        <f>D210-H210</f>
        <v>24</v>
      </c>
      <c r="O210" s="7">
        <f>E210-H210</f>
        <v>0</v>
      </c>
      <c r="P210" s="7">
        <f>IF(E210=0,0,(H210/E210)*100)</f>
        <v>0</v>
      </c>
    </row>
    <row r="211" spans="1:16">
      <c r="A211" s="8" t="s">
        <v>363</v>
      </c>
      <c r="B211" s="9" t="s">
        <v>362</v>
      </c>
      <c r="C211" s="10">
        <v>0</v>
      </c>
      <c r="D211" s="10">
        <v>24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>E211-F211</f>
        <v>0</v>
      </c>
      <c r="L211" s="10">
        <f>D211-F211</f>
        <v>24</v>
      </c>
      <c r="M211" s="10">
        <f>IF(E211=0,0,(F211/E211)*100)</f>
        <v>0</v>
      </c>
      <c r="N211" s="10">
        <f>D211-H211</f>
        <v>24</v>
      </c>
      <c r="O211" s="10">
        <f>E211-H211</f>
        <v>0</v>
      </c>
      <c r="P211" s="10">
        <f>IF(E211=0,0,(H211/E211)*100)</f>
        <v>0</v>
      </c>
    </row>
    <row r="212" spans="1:16">
      <c r="A212" s="5" t="s">
        <v>361</v>
      </c>
      <c r="B212" s="6" t="s">
        <v>360</v>
      </c>
      <c r="C212" s="7">
        <v>99.195990000000009</v>
      </c>
      <c r="D212" s="7">
        <v>99.195990000000009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>E212-F212</f>
        <v>0</v>
      </c>
      <c r="L212" s="7">
        <f>D212-F212</f>
        <v>99.195990000000009</v>
      </c>
      <c r="M212" s="7">
        <f>IF(E212=0,0,(F212/E212)*100)</f>
        <v>0</v>
      </c>
      <c r="N212" s="7">
        <f>D212-H212</f>
        <v>99.195990000000009</v>
      </c>
      <c r="O212" s="7">
        <f>E212-H212</f>
        <v>0</v>
      </c>
      <c r="P212" s="7">
        <f>IF(E212=0,0,(H212/E212)*100)</f>
        <v>0</v>
      </c>
    </row>
    <row r="213" spans="1:16" ht="25.5">
      <c r="A213" s="8" t="s">
        <v>287</v>
      </c>
      <c r="B213" s="9" t="s">
        <v>288</v>
      </c>
      <c r="C213" s="10">
        <v>99.195990000000009</v>
      </c>
      <c r="D213" s="10">
        <v>99.195990000000009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>E213-F213</f>
        <v>0</v>
      </c>
      <c r="L213" s="10">
        <f>D213-F213</f>
        <v>99.195990000000009</v>
      </c>
      <c r="M213" s="10">
        <f>IF(E213=0,0,(F213/E213)*100)</f>
        <v>0</v>
      </c>
      <c r="N213" s="10">
        <f>D213-H213</f>
        <v>99.195990000000009</v>
      </c>
      <c r="O213" s="10">
        <f>E213-H213</f>
        <v>0</v>
      </c>
      <c r="P213" s="10">
        <f>IF(E213=0,0,(H213/E213)*100)</f>
        <v>0</v>
      </c>
    </row>
    <row r="214" spans="1:16" ht="38.25">
      <c r="A214" s="5" t="s">
        <v>359</v>
      </c>
      <c r="B214" s="6" t="s">
        <v>358</v>
      </c>
      <c r="C214" s="7">
        <v>0</v>
      </c>
      <c r="D214" s="7">
        <v>50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>E214-F214</f>
        <v>0</v>
      </c>
      <c r="L214" s="7">
        <f>D214-F214</f>
        <v>50</v>
      </c>
      <c r="M214" s="7">
        <f>IF(E214=0,0,(F214/E214)*100)</f>
        <v>0</v>
      </c>
      <c r="N214" s="7">
        <f>D214-H214</f>
        <v>50</v>
      </c>
      <c r="O214" s="7">
        <f>E214-H214</f>
        <v>0</v>
      </c>
      <c r="P214" s="7">
        <f>IF(E214=0,0,(H214/E214)*100)</f>
        <v>0</v>
      </c>
    </row>
    <row r="215" spans="1:16" ht="25.5">
      <c r="A215" s="8" t="s">
        <v>287</v>
      </c>
      <c r="B215" s="9" t="s">
        <v>288</v>
      </c>
      <c r="C215" s="10">
        <v>0</v>
      </c>
      <c r="D215" s="10">
        <v>50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>E215-F215</f>
        <v>0</v>
      </c>
      <c r="L215" s="10">
        <f>D215-F215</f>
        <v>50</v>
      </c>
      <c r="M215" s="10">
        <f>IF(E215=0,0,(F215/E215)*100)</f>
        <v>0</v>
      </c>
      <c r="N215" s="10">
        <f>D215-H215</f>
        <v>50</v>
      </c>
      <c r="O215" s="10">
        <f>E215-H215</f>
        <v>0</v>
      </c>
      <c r="P215" s="10">
        <f>IF(E215=0,0,(H215/E215)*100)</f>
        <v>0</v>
      </c>
    </row>
    <row r="216" spans="1:16">
      <c r="A216" s="5" t="s">
        <v>289</v>
      </c>
      <c r="B216" s="6" t="s">
        <v>290</v>
      </c>
      <c r="C216" s="7">
        <v>30950.764749999998</v>
      </c>
      <c r="D216" s="7">
        <v>32625.764749999998</v>
      </c>
      <c r="E216" s="7">
        <v>609.88326000000166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>E216-F216</f>
        <v>609.88326000000166</v>
      </c>
      <c r="L216" s="7">
        <f>D216-F216</f>
        <v>32625.764749999998</v>
      </c>
      <c r="M216" s="7">
        <f>IF(E216=0,0,(F216/E216)*100)</f>
        <v>0</v>
      </c>
      <c r="N216" s="7">
        <f>D216-H216</f>
        <v>32625.764749999998</v>
      </c>
      <c r="O216" s="7">
        <f>E216-H216</f>
        <v>609.88326000000166</v>
      </c>
      <c r="P216" s="7">
        <f>IF(E216=0,0,(H216/E216)*100)</f>
        <v>0</v>
      </c>
    </row>
    <row r="217" spans="1:16" ht="25.5">
      <c r="A217" s="5" t="s">
        <v>296</v>
      </c>
      <c r="B217" s="6" t="s">
        <v>297</v>
      </c>
      <c r="C217" s="7">
        <v>0</v>
      </c>
      <c r="D217" s="7">
        <v>675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>E217-F217</f>
        <v>0</v>
      </c>
      <c r="L217" s="7">
        <f>D217-F217</f>
        <v>675</v>
      </c>
      <c r="M217" s="7">
        <f>IF(E217=0,0,(F217/E217)*100)</f>
        <v>0</v>
      </c>
      <c r="N217" s="7">
        <f>D217-H217</f>
        <v>675</v>
      </c>
      <c r="O217" s="7">
        <f>E217-H217</f>
        <v>0</v>
      </c>
      <c r="P217" s="7">
        <f>IF(E217=0,0,(H217/E217)*100)</f>
        <v>0</v>
      </c>
    </row>
    <row r="218" spans="1:16" ht="25.5">
      <c r="A218" s="8" t="s">
        <v>347</v>
      </c>
      <c r="B218" s="9" t="s">
        <v>346</v>
      </c>
      <c r="C218" s="10">
        <v>0</v>
      </c>
      <c r="D218" s="10">
        <v>675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>E218-F218</f>
        <v>0</v>
      </c>
      <c r="L218" s="10">
        <f>D218-F218</f>
        <v>675</v>
      </c>
      <c r="M218" s="10">
        <f>IF(E218=0,0,(F218/E218)*100)</f>
        <v>0</v>
      </c>
      <c r="N218" s="10">
        <f>D218-H218</f>
        <v>675</v>
      </c>
      <c r="O218" s="10">
        <f>E218-H218</f>
        <v>0</v>
      </c>
      <c r="P218" s="10">
        <f>IF(E218=0,0,(H218/E218)*100)</f>
        <v>0</v>
      </c>
    </row>
    <row r="219" spans="1:16">
      <c r="A219" s="5" t="s">
        <v>357</v>
      </c>
      <c r="B219" s="6" t="s">
        <v>356</v>
      </c>
      <c r="C219" s="7">
        <v>28873.034749999999</v>
      </c>
      <c r="D219" s="7">
        <v>29873.034749999999</v>
      </c>
      <c r="E219" s="7">
        <v>429.88326000000166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>E219-F219</f>
        <v>429.88326000000166</v>
      </c>
      <c r="L219" s="7">
        <f>D219-F219</f>
        <v>29873.034749999999</v>
      </c>
      <c r="M219" s="7">
        <f>IF(E219=0,0,(F219/E219)*100)</f>
        <v>0</v>
      </c>
      <c r="N219" s="7">
        <f>D219-H219</f>
        <v>29873.034749999999</v>
      </c>
      <c r="O219" s="7">
        <f>E219-H219</f>
        <v>429.88326000000166</v>
      </c>
      <c r="P219" s="7">
        <f>IF(E219=0,0,(H219/E219)*100)</f>
        <v>0</v>
      </c>
    </row>
    <row r="220" spans="1:16" ht="25.5">
      <c r="A220" s="8" t="s">
        <v>347</v>
      </c>
      <c r="B220" s="9" t="s">
        <v>346</v>
      </c>
      <c r="C220" s="10">
        <v>28873.034749999999</v>
      </c>
      <c r="D220" s="10">
        <v>29873.034749999999</v>
      </c>
      <c r="E220" s="10">
        <v>429.88326000000166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>E220-F220</f>
        <v>429.88326000000166</v>
      </c>
      <c r="L220" s="10">
        <f>D220-F220</f>
        <v>29873.034749999999</v>
      </c>
      <c r="M220" s="10">
        <f>IF(E220=0,0,(F220/E220)*100)</f>
        <v>0</v>
      </c>
      <c r="N220" s="10">
        <f>D220-H220</f>
        <v>29873.034749999999</v>
      </c>
      <c r="O220" s="10">
        <f>E220-H220</f>
        <v>429.88326000000166</v>
      </c>
      <c r="P220" s="10">
        <f>IF(E220=0,0,(H220/E220)*100)</f>
        <v>0</v>
      </c>
    </row>
    <row r="221" spans="1:16" ht="63.75">
      <c r="A221" s="5" t="s">
        <v>355</v>
      </c>
      <c r="B221" s="6" t="s">
        <v>354</v>
      </c>
      <c r="C221" s="7">
        <v>2077.73</v>
      </c>
      <c r="D221" s="7">
        <v>2077.73</v>
      </c>
      <c r="E221" s="7">
        <v>180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>E221-F221</f>
        <v>180</v>
      </c>
      <c r="L221" s="7">
        <f>D221-F221</f>
        <v>2077.73</v>
      </c>
      <c r="M221" s="7">
        <f>IF(E221=0,0,(F221/E221)*100)</f>
        <v>0</v>
      </c>
      <c r="N221" s="7">
        <f>D221-H221</f>
        <v>2077.73</v>
      </c>
      <c r="O221" s="7">
        <f>E221-H221</f>
        <v>180</v>
      </c>
      <c r="P221" s="7">
        <f>IF(E221=0,0,(H221/E221)*100)</f>
        <v>0</v>
      </c>
    </row>
    <row r="222" spans="1:16" ht="25.5">
      <c r="A222" s="8" t="s">
        <v>55</v>
      </c>
      <c r="B222" s="9" t="s">
        <v>56</v>
      </c>
      <c r="C222" s="10">
        <v>2077.73</v>
      </c>
      <c r="D222" s="10">
        <v>2077.73</v>
      </c>
      <c r="E222" s="10">
        <v>180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>E222-F222</f>
        <v>180</v>
      </c>
      <c r="L222" s="10">
        <f>D222-F222</f>
        <v>2077.73</v>
      </c>
      <c r="M222" s="10">
        <f>IF(E222=0,0,(F222/E222)*100)</f>
        <v>0</v>
      </c>
      <c r="N222" s="10">
        <f>D222-H222</f>
        <v>2077.73</v>
      </c>
      <c r="O222" s="10">
        <f>E222-H222</f>
        <v>180</v>
      </c>
      <c r="P222" s="10">
        <f>IF(E222=0,0,(H222/E222)*100)</f>
        <v>0</v>
      </c>
    </row>
    <row r="223" spans="1:16" ht="25.5">
      <c r="A223" s="5" t="s">
        <v>300</v>
      </c>
      <c r="B223" s="6" t="s">
        <v>301</v>
      </c>
      <c r="C223" s="7">
        <v>95</v>
      </c>
      <c r="D223" s="7">
        <v>125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>E223-F223</f>
        <v>0</v>
      </c>
      <c r="L223" s="7">
        <f>D223-F223</f>
        <v>125</v>
      </c>
      <c r="M223" s="7">
        <f>IF(E223=0,0,(F223/E223)*100)</f>
        <v>0</v>
      </c>
      <c r="N223" s="7">
        <f>D223-H223</f>
        <v>125</v>
      </c>
      <c r="O223" s="7">
        <f>E223-H223</f>
        <v>0</v>
      </c>
      <c r="P223" s="7">
        <f>IF(E223=0,0,(H223/E223)*100)</f>
        <v>0</v>
      </c>
    </row>
    <row r="224" spans="1:16">
      <c r="A224" s="5" t="s">
        <v>307</v>
      </c>
      <c r="B224" s="6" t="s">
        <v>206</v>
      </c>
      <c r="C224" s="7">
        <v>0</v>
      </c>
      <c r="D224" s="7">
        <v>30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>E224-F224</f>
        <v>0</v>
      </c>
      <c r="L224" s="7">
        <f>D224-F224</f>
        <v>30</v>
      </c>
      <c r="M224" s="7">
        <f>IF(E224=0,0,(F224/E224)*100)</f>
        <v>0</v>
      </c>
      <c r="N224" s="7">
        <f>D224-H224</f>
        <v>30</v>
      </c>
      <c r="O224" s="7">
        <f>E224-H224</f>
        <v>0</v>
      </c>
      <c r="P224" s="7">
        <f>IF(E224=0,0,(H224/E224)*100)</f>
        <v>0</v>
      </c>
    </row>
    <row r="225" spans="1:16" ht="25.5">
      <c r="A225" s="8" t="s">
        <v>353</v>
      </c>
      <c r="B225" s="9" t="s">
        <v>352</v>
      </c>
      <c r="C225" s="10">
        <v>0</v>
      </c>
      <c r="D225" s="10">
        <v>30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>E225-F225</f>
        <v>0</v>
      </c>
      <c r="L225" s="10">
        <f>D225-F225</f>
        <v>30</v>
      </c>
      <c r="M225" s="10">
        <f>IF(E225=0,0,(F225/E225)*100)</f>
        <v>0</v>
      </c>
      <c r="N225" s="10">
        <f>D225-H225</f>
        <v>30</v>
      </c>
      <c r="O225" s="10">
        <f>E225-H225</f>
        <v>0</v>
      </c>
      <c r="P225" s="10">
        <f>IF(E225=0,0,(H225/E225)*100)</f>
        <v>0</v>
      </c>
    </row>
    <row r="226" spans="1:16">
      <c r="A226" s="5" t="s">
        <v>310</v>
      </c>
      <c r="B226" s="6" t="s">
        <v>216</v>
      </c>
      <c r="C226" s="7">
        <v>93.5</v>
      </c>
      <c r="D226" s="7">
        <v>93.5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>E226-F226</f>
        <v>0</v>
      </c>
      <c r="L226" s="7">
        <f>D226-F226</f>
        <v>93.5</v>
      </c>
      <c r="M226" s="7">
        <f>IF(E226=0,0,(F226/E226)*100)</f>
        <v>0</v>
      </c>
      <c r="N226" s="7">
        <f>D226-H226</f>
        <v>93.5</v>
      </c>
      <c r="O226" s="7">
        <f>E226-H226</f>
        <v>0</v>
      </c>
      <c r="P226" s="7">
        <f>IF(E226=0,0,(H226/E226)*100)</f>
        <v>0</v>
      </c>
    </row>
    <row r="227" spans="1:16" ht="25.5">
      <c r="A227" s="8" t="s">
        <v>353</v>
      </c>
      <c r="B227" s="9" t="s">
        <v>352</v>
      </c>
      <c r="C227" s="10">
        <v>93.5</v>
      </c>
      <c r="D227" s="10">
        <v>93.5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>E227-F227</f>
        <v>0</v>
      </c>
      <c r="L227" s="10">
        <f>D227-F227</f>
        <v>93.5</v>
      </c>
      <c r="M227" s="10">
        <f>IF(E227=0,0,(F227/E227)*100)</f>
        <v>0</v>
      </c>
      <c r="N227" s="10">
        <f>D227-H227</f>
        <v>93.5</v>
      </c>
      <c r="O227" s="10">
        <f>E227-H227</f>
        <v>0</v>
      </c>
      <c r="P227" s="10">
        <f>IF(E227=0,0,(H227/E227)*100)</f>
        <v>0</v>
      </c>
    </row>
    <row r="228" spans="1:16">
      <c r="A228" s="5" t="s">
        <v>351</v>
      </c>
      <c r="B228" s="6" t="s">
        <v>350</v>
      </c>
      <c r="C228" s="7">
        <v>1.5</v>
      </c>
      <c r="D228" s="7">
        <v>1.5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>E228-F228</f>
        <v>0</v>
      </c>
      <c r="L228" s="7">
        <f>D228-F228</f>
        <v>1.5</v>
      </c>
      <c r="M228" s="7">
        <f>IF(E228=0,0,(F228/E228)*100)</f>
        <v>0</v>
      </c>
      <c r="N228" s="7">
        <f>D228-H228</f>
        <v>1.5</v>
      </c>
      <c r="O228" s="7">
        <f>E228-H228</f>
        <v>0</v>
      </c>
      <c r="P228" s="7">
        <f>IF(E228=0,0,(H228/E228)*100)</f>
        <v>0</v>
      </c>
    </row>
    <row r="229" spans="1:16" ht="25.5">
      <c r="A229" s="8" t="s">
        <v>347</v>
      </c>
      <c r="B229" s="9" t="s">
        <v>346</v>
      </c>
      <c r="C229" s="10">
        <v>1.5</v>
      </c>
      <c r="D229" s="10">
        <v>1.5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0</v>
      </c>
      <c r="L229" s="10">
        <f>D229-F229</f>
        <v>1.5</v>
      </c>
      <c r="M229" s="10">
        <f>IF(E229=0,0,(F229/E229)*100)</f>
        <v>0</v>
      </c>
      <c r="N229" s="10">
        <f>D229-H229</f>
        <v>1.5</v>
      </c>
      <c r="O229" s="10">
        <f>E229-H229</f>
        <v>0</v>
      </c>
      <c r="P229" s="10">
        <f>IF(E229=0,0,(H229/E229)*100)</f>
        <v>0</v>
      </c>
    </row>
    <row r="230" spans="1:16" ht="25.5">
      <c r="A230" s="5" t="s">
        <v>312</v>
      </c>
      <c r="B230" s="6" t="s">
        <v>313</v>
      </c>
      <c r="C230" s="7">
        <v>0</v>
      </c>
      <c r="D230" s="7">
        <v>1499.15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>E230-F230</f>
        <v>0</v>
      </c>
      <c r="L230" s="7">
        <f>D230-F230</f>
        <v>1499.15</v>
      </c>
      <c r="M230" s="7">
        <f>IF(E230=0,0,(F230/E230)*100)</f>
        <v>0</v>
      </c>
      <c r="N230" s="7">
        <f>D230-H230</f>
        <v>1499.15</v>
      </c>
      <c r="O230" s="7">
        <f>E230-H230</f>
        <v>0</v>
      </c>
      <c r="P230" s="7">
        <f>IF(E230=0,0,(H230/E230)*100)</f>
        <v>0</v>
      </c>
    </row>
    <row r="231" spans="1:16">
      <c r="A231" s="5" t="s">
        <v>322</v>
      </c>
      <c r="B231" s="6" t="s">
        <v>323</v>
      </c>
      <c r="C231" s="7">
        <v>0</v>
      </c>
      <c r="D231" s="7">
        <v>1499.15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>E231-F231</f>
        <v>0</v>
      </c>
      <c r="L231" s="7">
        <f>D231-F231</f>
        <v>1499.15</v>
      </c>
      <c r="M231" s="7">
        <f>IF(E231=0,0,(F231/E231)*100)</f>
        <v>0</v>
      </c>
      <c r="N231" s="7">
        <f>D231-H231</f>
        <v>1499.15</v>
      </c>
      <c r="O231" s="7">
        <f>E231-H231</f>
        <v>0</v>
      </c>
      <c r="P231" s="7">
        <f>IF(E231=0,0,(H231/E231)*100)</f>
        <v>0</v>
      </c>
    </row>
    <row r="232" spans="1:16">
      <c r="A232" s="8" t="s">
        <v>349</v>
      </c>
      <c r="B232" s="9" t="s">
        <v>348</v>
      </c>
      <c r="C232" s="10">
        <v>0</v>
      </c>
      <c r="D232" s="10">
        <v>1499.15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>E232-F232</f>
        <v>0</v>
      </c>
      <c r="L232" s="10">
        <f>D232-F232</f>
        <v>1499.15</v>
      </c>
      <c r="M232" s="10">
        <f>IF(E232=0,0,(F232/E232)*100)</f>
        <v>0</v>
      </c>
      <c r="N232" s="10">
        <f>D232-H232</f>
        <v>1499.15</v>
      </c>
      <c r="O232" s="10">
        <f>E232-H232</f>
        <v>0</v>
      </c>
      <c r="P232" s="10">
        <f>IF(E232=0,0,(H232/E232)*100)</f>
        <v>0</v>
      </c>
    </row>
    <row r="233" spans="1:16" ht="25.5">
      <c r="A233" s="5" t="s">
        <v>324</v>
      </c>
      <c r="B233" s="6" t="s">
        <v>325</v>
      </c>
      <c r="C233" s="7">
        <v>66207.52016</v>
      </c>
      <c r="D233" s="7">
        <v>411.54999999999256</v>
      </c>
      <c r="E233" s="7">
        <v>351.55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>E233-F233</f>
        <v>351.55</v>
      </c>
      <c r="L233" s="7">
        <f>D233-F233</f>
        <v>411.54999999999256</v>
      </c>
      <c r="M233" s="7">
        <f>IF(E233=0,0,(F233/E233)*100)</f>
        <v>0</v>
      </c>
      <c r="N233" s="7">
        <f>D233-H233</f>
        <v>411.54999999999256</v>
      </c>
      <c r="O233" s="7">
        <f>E233-H233</f>
        <v>351.55</v>
      </c>
      <c r="P233" s="7">
        <f>IF(E233=0,0,(H233/E233)*100)</f>
        <v>0</v>
      </c>
    </row>
    <row r="234" spans="1:16">
      <c r="A234" s="5" t="s">
        <v>327</v>
      </c>
      <c r="B234" s="6" t="s">
        <v>70</v>
      </c>
      <c r="C234" s="7">
        <v>66147.52016</v>
      </c>
      <c r="D234" s="7">
        <v>-7.4505805969238283E-12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>E234-F234</f>
        <v>0</v>
      </c>
      <c r="L234" s="7">
        <f>D234-F234</f>
        <v>-7.4505805969238283E-12</v>
      </c>
      <c r="M234" s="7">
        <f>IF(E234=0,0,(F234/E234)*100)</f>
        <v>0</v>
      </c>
      <c r="N234" s="7">
        <f>D234-H234</f>
        <v>-7.4505805969238283E-12</v>
      </c>
      <c r="O234" s="7">
        <f>E234-H234</f>
        <v>0</v>
      </c>
      <c r="P234" s="7">
        <f>IF(E234=0,0,(H234/E234)*100)</f>
        <v>0</v>
      </c>
    </row>
    <row r="235" spans="1:16" ht="25.5">
      <c r="A235" s="8" t="s">
        <v>347</v>
      </c>
      <c r="B235" s="9" t="s">
        <v>346</v>
      </c>
      <c r="C235" s="10">
        <v>66147.52016</v>
      </c>
      <c r="D235" s="10">
        <v>-7.4505805969238283E-12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>E235-F235</f>
        <v>0</v>
      </c>
      <c r="L235" s="10">
        <f>D235-F235</f>
        <v>-7.4505805969238283E-12</v>
      </c>
      <c r="M235" s="10">
        <f>IF(E235=0,0,(F235/E235)*100)</f>
        <v>0</v>
      </c>
      <c r="N235" s="10">
        <f>D235-H235</f>
        <v>-7.4505805969238283E-12</v>
      </c>
      <c r="O235" s="10">
        <f>E235-H235</f>
        <v>0</v>
      </c>
      <c r="P235" s="10">
        <f>IF(E235=0,0,(H235/E235)*100)</f>
        <v>0</v>
      </c>
    </row>
    <row r="236" spans="1:16" ht="38.25">
      <c r="A236" s="5" t="s">
        <v>339</v>
      </c>
      <c r="B236" s="6" t="s">
        <v>340</v>
      </c>
      <c r="C236" s="7">
        <v>60</v>
      </c>
      <c r="D236" s="7">
        <v>411.55</v>
      </c>
      <c r="E236" s="7">
        <v>351.55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>E236-F236</f>
        <v>351.55</v>
      </c>
      <c r="L236" s="7">
        <f>D236-F236</f>
        <v>411.55</v>
      </c>
      <c r="M236" s="7">
        <f>IF(E236=0,0,(F236/E236)*100)</f>
        <v>0</v>
      </c>
      <c r="N236" s="7">
        <f>D236-H236</f>
        <v>411.55</v>
      </c>
      <c r="O236" s="7">
        <f>E236-H236</f>
        <v>351.55</v>
      </c>
      <c r="P236" s="7">
        <f>IF(E236=0,0,(H236/E236)*100)</f>
        <v>0</v>
      </c>
    </row>
    <row r="237" spans="1:16" ht="25.5">
      <c r="A237" s="8" t="s">
        <v>345</v>
      </c>
      <c r="B237" s="9" t="s">
        <v>344</v>
      </c>
      <c r="C237" s="10">
        <v>60</v>
      </c>
      <c r="D237" s="10">
        <v>411.55</v>
      </c>
      <c r="E237" s="10">
        <v>351.55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>E237-F237</f>
        <v>351.55</v>
      </c>
      <c r="L237" s="10">
        <f>D237-F237</f>
        <v>411.55</v>
      </c>
      <c r="M237" s="10">
        <f>IF(E237=0,0,(F237/E237)*100)</f>
        <v>0</v>
      </c>
      <c r="N237" s="10">
        <f>D237-H237</f>
        <v>411.55</v>
      </c>
      <c r="O237" s="10">
        <f>E237-H237</f>
        <v>351.55</v>
      </c>
      <c r="P237" s="10">
        <f>IF(E237=0,0,(H237/E237)*100)</f>
        <v>0</v>
      </c>
    </row>
    <row r="238" spans="1:16">
      <c r="A238" s="5" t="s">
        <v>341</v>
      </c>
      <c r="B238" s="6" t="s">
        <v>342</v>
      </c>
      <c r="C238" s="7">
        <v>268445.41891000001</v>
      </c>
      <c r="D238" s="7">
        <v>317254.98755000002</v>
      </c>
      <c r="E238" s="7">
        <v>19377.61476</v>
      </c>
      <c r="F238" s="7">
        <v>2293.0905200000002</v>
      </c>
      <c r="G238" s="7">
        <v>0</v>
      </c>
      <c r="H238" s="7">
        <v>3482.4259299999999</v>
      </c>
      <c r="I238" s="7">
        <v>1290.5767900000001</v>
      </c>
      <c r="J238" s="7">
        <v>912.16876999999999</v>
      </c>
      <c r="K238" s="7">
        <f>E238-F238</f>
        <v>17084.524239999999</v>
      </c>
      <c r="L238" s="7">
        <f>D238-F238</f>
        <v>314961.89702999999</v>
      </c>
      <c r="M238" s="7">
        <f>IF(E238=0,0,(F238/E238)*100)</f>
        <v>11.833708887295478</v>
      </c>
      <c r="N238" s="7">
        <f>D238-H238</f>
        <v>313772.56161999999</v>
      </c>
      <c r="O238" s="7">
        <f>E238-H238</f>
        <v>15895.188830000001</v>
      </c>
      <c r="P238" s="7">
        <f>IF(E238=0,0,(H238/E238)*100)</f>
        <v>17.971385916849549</v>
      </c>
    </row>
    <row r="239" spans="1:1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2019-05-20T08:28:50Z</dcterms:created>
  <dcterms:modified xsi:type="dcterms:W3CDTF">2019-05-20T08:49:44Z</dcterms:modified>
</cp:coreProperties>
</file>