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Бюджетний запит Вереси оприлюднення\"/>
    </mc:Choice>
  </mc:AlternateContent>
  <bookViews>
    <workbookView xWindow="0" yWindow="0" windowWidth="21150" windowHeight="11880" tabRatio="909" firstSheet="1" activeTab="8"/>
  </bookViews>
  <sheets>
    <sheet name="ДОДАТОК 2 Форма 2 п.1-5" sheetId="14" r:id="rId1"/>
    <sheet name="ДОДАТОК 2 Ф-2 п.6" sheetId="32" r:id="rId2"/>
    <sheet name="ДОДАТОК 2 Ф-2 п.7" sheetId="21" r:id="rId3"/>
    <sheet name="ДОДАТОК 2 Ф-2 п.8" sheetId="23" r:id="rId4"/>
    <sheet name="ДОДАТОК 2 Ф-2 п. 9" sheetId="19" r:id="rId5"/>
    <sheet name="ДОДАТОК 2 Ф-2 п.10" sheetId="20" r:id="rId6"/>
    <sheet name="ДОДАТОК 2 Ф-2 п.11-12" sheetId="31" r:id="rId7"/>
    <sheet name="ДОДАТОК 2 Ф-2 п.13-15" sheetId="25" r:id="rId8"/>
    <sheet name="ДОДАТОК 3 Форма 3 (потреба) " sheetId="16" r:id="rId9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п.11-12'!$A$1:$N$35</definedName>
    <definedName name="_xlnm.Print_Area" localSheetId="7">'ДОДАТОК 2 Ф-2 п.13-15'!$A$1:$L$43</definedName>
    <definedName name="_xlnm.Print_Area" localSheetId="1">'ДОДАТОК 2 Ф-2 п.6'!$A$1:$N$35</definedName>
    <definedName name="_xlnm.Print_Area" localSheetId="2">'ДОДАТОК 2 Ф-2 п.7'!$A$1:$N$22</definedName>
    <definedName name="_xlnm.Print_Area" localSheetId="3">'ДОДАТОК 2 Ф-2 п.8'!$A$1:$J$35</definedName>
    <definedName name="_xlnm.Print_Area" localSheetId="0">'ДОДАТОК 2 Форма 2 п.1-5'!$A$1:$N$46</definedName>
    <definedName name="_xlnm.Print_Area" localSheetId="8">'ДОДАТОК 3 Форма 3 (потреба) '!$A$1:$H$77</definedName>
  </definedNames>
  <calcPr calcId="162913"/>
</workbook>
</file>

<file path=xl/calcChain.xml><?xml version="1.0" encoding="utf-8"?>
<calcChain xmlns="http://schemas.openxmlformats.org/spreadsheetml/2006/main">
  <c r="J7" i="23" l="1"/>
  <c r="G7" i="23"/>
  <c r="J19" i="21"/>
  <c r="F19" i="21"/>
  <c r="N9" i="21"/>
  <c r="J9" i="21"/>
  <c r="F9" i="21"/>
  <c r="N10" i="31"/>
  <c r="L10" i="31"/>
  <c r="H30" i="23"/>
  <c r="E30" i="23"/>
  <c r="H14" i="23"/>
  <c r="E14" i="23"/>
  <c r="L22" i="25" l="1"/>
  <c r="G33" i="23"/>
  <c r="J33" i="23"/>
  <c r="J32" i="23"/>
  <c r="G32" i="23"/>
  <c r="J28" i="23"/>
  <c r="G28" i="23"/>
  <c r="J12" i="23"/>
  <c r="G12" i="23"/>
  <c r="J8" i="32"/>
  <c r="J9" i="32" s="1"/>
  <c r="J24" i="23"/>
  <c r="G24" i="23"/>
  <c r="G30" i="23" s="1"/>
  <c r="H9" i="32"/>
  <c r="G9" i="32"/>
  <c r="F9" i="32"/>
  <c r="C9" i="32"/>
  <c r="K17" i="31"/>
  <c r="K18" i="31" s="1"/>
  <c r="H17" i="31"/>
  <c r="J26" i="23"/>
  <c r="G26" i="23"/>
  <c r="F41" i="14"/>
  <c r="K33" i="14"/>
  <c r="G33" i="14"/>
  <c r="C33" i="14"/>
  <c r="I18" i="31"/>
  <c r="J8" i="23"/>
  <c r="G22" i="25"/>
  <c r="G23" i="25" s="1"/>
  <c r="L23" i="25"/>
  <c r="D23" i="25"/>
  <c r="E23" i="25"/>
  <c r="F23" i="25"/>
  <c r="H23" i="25"/>
  <c r="I23" i="25"/>
  <c r="J23" i="25"/>
  <c r="K23" i="25"/>
  <c r="C23" i="25"/>
  <c r="J29" i="14"/>
  <c r="J33" i="14" s="1"/>
  <c r="N31" i="14"/>
  <c r="J10" i="21"/>
  <c r="F18" i="31"/>
  <c r="H18" i="31"/>
  <c r="J10" i="31"/>
  <c r="I10" i="31"/>
  <c r="K9" i="31"/>
  <c r="K10" i="31" s="1"/>
  <c r="H9" i="31"/>
  <c r="H10" i="31" s="1"/>
  <c r="F10" i="31"/>
  <c r="J17" i="23"/>
  <c r="J16" i="23"/>
  <c r="G8" i="23"/>
  <c r="G14" i="23" s="1"/>
  <c r="J31" i="14"/>
  <c r="H33" i="14"/>
  <c r="F10" i="21"/>
  <c r="F11" i="21" s="1"/>
  <c r="C21" i="21"/>
  <c r="K11" i="21"/>
  <c r="G11" i="21"/>
  <c r="C11" i="21"/>
  <c r="C26" i="32"/>
  <c r="K9" i="32"/>
  <c r="F45" i="14"/>
  <c r="C45" i="14"/>
  <c r="N29" i="14"/>
  <c r="N33" i="14" s="1"/>
  <c r="F29" i="14"/>
  <c r="F33" i="14" s="1"/>
  <c r="F20" i="21"/>
  <c r="N10" i="21"/>
  <c r="N11" i="21" s="1"/>
  <c r="F25" i="32"/>
  <c r="N8" i="32"/>
  <c r="N9" i="32" s="1"/>
  <c r="J14" i="23" l="1"/>
  <c r="J30" i="23"/>
  <c r="J10" i="23"/>
  <c r="G21" i="21"/>
  <c r="J20" i="21"/>
  <c r="J21" i="21" s="1"/>
  <c r="F21" i="21"/>
  <c r="J11" i="21"/>
  <c r="G26" i="32"/>
  <c r="J25" i="32"/>
  <c r="J26" i="32" s="1"/>
  <c r="F26" i="32"/>
  <c r="J41" i="14"/>
  <c r="J45" i="14" s="1"/>
  <c r="G45" i="14"/>
</calcChain>
</file>

<file path=xl/sharedStrings.xml><?xml version="1.0" encoding="utf-8"?>
<sst xmlns="http://schemas.openxmlformats.org/spreadsheetml/2006/main" count="533" uniqueCount="213">
  <si>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</si>
  <si>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</si>
  <si>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</si>
  <si>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</si>
  <si>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</si>
  <si>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</si>
  <si>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</si>
  <si>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</si>
  <si>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</si>
  <si>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</si>
  <si>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</si>
  <si>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</si>
  <si>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</si>
  <si>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</si>
  <si>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</si>
  <si>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</si>
  <si>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</si>
  <si>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</si>
  <si>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</si>
  <si>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</si>
  <si>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</si>
  <si>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</si>
  <si>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</si>
  <si>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</si>
  <si>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</si>
  <si>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</si>
  <si>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</si>
  <si>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</si>
  <si>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</si>
  <si>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</si>
  <si>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</si>
  <si>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</si>
  <si>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</si>
  <si>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</si>
  <si>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</si>
  <si>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</si>
  <si>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</si>
  <si>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</si>
  <si>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</si>
  <si>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</si>
  <si>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</si>
  <si>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</si>
  <si>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</si>
  <si>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</si>
  <si>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</si>
  <si>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</si>
  <si>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</si>
  <si>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</si>
  <si>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</si>
  <si>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(проект)</t>
  </si>
  <si>
    <t>20__ рік (звіт)</t>
  </si>
  <si>
    <t>20__ рік (прогноз)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</si>
  <si>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</si>
  <si>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</si>
  <si>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</si>
  <si>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</si>
  <si>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</si>
  <si>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</si>
  <si>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</si>
  <si>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</si>
  <si>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</si>
  <si>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</si>
  <si>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</si>
  <si>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</si>
  <si>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</si>
  <si>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</si>
  <si>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</si>
  <si>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</si>
  <si>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</si>
  <si>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</si>
  <si>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</si>
  <si>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</si>
  <si>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</si>
  <si>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</si>
  <si>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</si>
  <si>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</si>
  <si>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</si>
  <si>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</si>
  <si>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</si>
  <si>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</si>
  <si>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</si>
  <si>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</si>
  <si>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  <charset val="204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</si>
  <si>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</si>
  <si>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</si>
  <si>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</si>
  <si>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</si>
  <si>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</si>
  <si>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</si>
  <si>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13. Аналіз результатів, досягнутих внаслідок використання коштів загального фонду бюджету у 20__ році, очікувані результати у 20 __ році, обгрунтування необхідності  передбачення витрат на 20__ -20__ роки.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</si>
  <si>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</si>
  <si>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</si>
  <si>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</si>
  <si>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</si>
  <si>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</si>
  <si>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</si>
  <si>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</si>
  <si>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 xml:space="preserve">              (найменування відповідального виконавця)            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</si>
  <si>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</si>
  <si>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</si>
  <si>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</si>
  <si>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</si>
  <si>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</si>
  <si>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</si>
  <si>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</si>
  <si>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</si>
  <si>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 xml:space="preserve">              (найменування головного розпорядника коштів бюджету м.Житомира)             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</si>
  <si>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</si>
  <si>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</si>
  <si>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  <charset val="204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</si>
  <si>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  <charset val="204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</si>
  <si>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</si>
  <si>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</si>
  <si>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</si>
  <si>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12. Об`єкти, які виконуються в межах бюджетної програми/підпрограми за рахунок коштів бюджету розвитку у  20__ - 20___ роках:</t>
  </si>
  <si>
    <t>БЮДЖЕТНИЙ ЗАПИТ НА 2019-2021 РОКИ індивідуальний (Форма 2019-2)</t>
  </si>
  <si>
    <t xml:space="preserve">2017 рік (звіт) </t>
  </si>
  <si>
    <t xml:space="preserve">2018 рік (затверджено) </t>
  </si>
  <si>
    <t xml:space="preserve">2019 рік (проект) </t>
  </si>
  <si>
    <t>2) надходження для виконання бюджетної програми/підпрограми у 2020- 2021 роках:</t>
  </si>
  <si>
    <t xml:space="preserve">2020 рік (прогноз) </t>
  </si>
  <si>
    <t xml:space="preserve">2021 рік (прогноз) 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</si>
  <si>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</si>
  <si>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</si>
  <si>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</si>
  <si>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</si>
  <si>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</si>
  <si>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</si>
  <si>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</si>
  <si>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</si>
  <si>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</si>
  <si>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</si>
  <si>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</si>
  <si>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осіб</t>
  </si>
  <si>
    <t>%</t>
  </si>
  <si>
    <t>2020 рік (прогноз)</t>
  </si>
  <si>
    <t>2021 рік (прогноз)</t>
  </si>
  <si>
    <t>2018 рік (план)</t>
  </si>
  <si>
    <t>2019 рік</t>
  </si>
  <si>
    <t>2020 рік</t>
  </si>
  <si>
    <t>Кількість закладів, установ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</si>
  <si>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</si>
  <si>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</si>
  <si>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Завдання 1. 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</si>
  <si>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</si>
  <si>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>кількість дітей, яким надані послуги з оздоровлення</t>
  </si>
  <si>
    <t xml:space="preserve"> грн.</t>
  </si>
  <si>
    <t>збільшення кількості дітей охоплених оздоровленням</t>
  </si>
  <si>
    <t xml:space="preserve">питома вага дітей, охоплених оздоровленням, від загальної кількості дітей у регіоні, %; </t>
  </si>
  <si>
    <t>розрахунок (відношення загальної кількості дітей, охоплених оздоровленням до загальної кількості дітей в регіоні)</t>
  </si>
  <si>
    <t>розрахунок (відношення загальної кількості дітей, охоплених оздоровленням до кількості дітей в минулому році)</t>
  </si>
  <si>
    <t>розрахунок до кошторису</t>
  </si>
  <si>
    <t xml:space="preserve"> </t>
  </si>
  <si>
    <t>2019рік (проект)</t>
  </si>
  <si>
    <t>Проект комплексної програми оздоровлення та відпочинку дітей м. Житомира на 2019-2021 роки</t>
  </si>
  <si>
    <t xml:space="preserve">Управління у справах сім’ї, молоді та спорту Житомирської міської ради забезпечувало координацію та контроль (проведення засідання робочих груп з питань оздоровлення, внесення змін до Комплексної  програми оздоровлення та відпочинку дітей м. Житомира, проведення інспектування таборів) за організацією оздоровлення та відпочинку дітей міста установами, благодійними та  іншими  організаціями; за проведенням оздоровчої кампанії влітку 2018 року.
Управлінням у справах сім’ї, молоді та спорту міської ради у 2018 році направлено на оздоровлення за кошти міського бюджету - 1125 дітей пільгових категорій.
</t>
  </si>
  <si>
    <t>1.1.</t>
  </si>
  <si>
    <t>2</t>
  </si>
  <si>
    <t>2.1</t>
  </si>
  <si>
    <t>3</t>
  </si>
  <si>
    <t>4</t>
  </si>
  <si>
    <t>4.1</t>
  </si>
  <si>
    <t>4.2</t>
  </si>
  <si>
    <t xml:space="preserve">1) мета бюджетної програми, строки її реалізації;     </t>
  </si>
  <si>
    <t>4. Мета та завдання бюджетної програми на 2019 - 2021 роки: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</si>
  <si>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</si>
  <si>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</si>
  <si>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</si>
  <si>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2017-2019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</si>
  <si>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</si>
  <si>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 - 2019 роках:</t>
  </si>
  <si>
    <t>2) місцеві/регіональні програми, які виконуються в межах бюджетної програмиу 2020  - 2021  роках:</t>
  </si>
  <si>
    <t>(найменування бюджетної пограми згідно з Типовою програмною класифікацією видатків та кредитування місцевих бюджетів)</t>
  </si>
  <si>
    <t>14 . Бюджетні зобов’язання у 2018 -2020 роках:</t>
  </si>
  <si>
    <t>2018 рік</t>
  </si>
  <si>
    <t>2) кредиторська заборгованість місцевого  бюджету  у 2018 - 2019  роках: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</si>
  <si>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</si>
  <si>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додаткові витрати на 2019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</si>
  <si>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</si>
  <si>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</si>
  <si>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порграми у разі передбачення додаткових коштів:</t>
  </si>
  <si>
    <r>
      <t>Обґрунтування необхідності додаткових коштів на 2019 рік</t>
    </r>
    <r>
      <rPr>
        <b/>
        <sz val="10"/>
        <color indexed="10"/>
        <rFont val="Arial Cyr"/>
        <charset val="204"/>
      </rPr>
      <t xml:space="preserve"> </t>
    </r>
  </si>
  <si>
    <t>2019 (проект) у межах доведених граничних обсягів</t>
  </si>
  <si>
    <t>2019рік (проект) зміни у разі передбачення додаткових коштів</t>
  </si>
  <si>
    <t>3) дебіторська заборгованість в 2017-2019  роках: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</si>
  <si>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</si>
  <si>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</si>
  <si>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</si>
  <si>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зобов’язаннями та пропозиції щодо упорядкування бюджетних зобов’язань у 2020 році.</t>
  </si>
  <si>
    <t>15. Підстави та обґрунтування видатків спеціального фонду на 2017 рік та на 2018 - 2019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</si>
  <si>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r>
      <t xml:space="preserve">3. </t>
    </r>
    <r>
      <rPr>
        <b/>
        <u/>
        <sz val="12"/>
        <rFont val="Arial Cyr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  <r>
      <rPr>
        <b/>
        <sz val="12"/>
        <rFont val="Arial Cyr"/>
        <charset val="204"/>
      </rPr>
      <t xml:space="preserve">                                                                                                       </t>
    </r>
    <r>
      <rPr>
        <b/>
        <u/>
        <sz val="12"/>
        <rFont val="Arial Cyr"/>
        <charset val="204"/>
      </rPr>
      <t>( 2 )( 7 )( 1 )( 3 )( 1 )( 4 )( 0 )</t>
    </r>
  </si>
  <si>
    <t>кількість дітей, яким надані послуги з оздоровлення, в т.ч.:</t>
  </si>
  <si>
    <t>Шут О.В.</t>
  </si>
  <si>
    <t>1) кредиторська заборгованість  місцевого бюджету  у 2017 році:</t>
  </si>
  <si>
    <t>Хас С.О.</t>
  </si>
  <si>
    <t>Забезпечення оздоровлення та відпочинку дітей, які потребують особливої соціальної уваги та підтримки</t>
  </si>
  <si>
    <t xml:space="preserve">питома вага дітей, охоплених оздоровленням, від загальної кількості дітей у селі, %; </t>
  </si>
  <si>
    <t>розрахунок (відношення загальної кількості дітей, охоплених оздоровленням до загальної кількості дітей в селі)</t>
  </si>
  <si>
    <t>БЮДЖЕТНИЙ ЗАПИТ НА 2019-2021 РОКИ додатковий (Форма 2019-3)</t>
  </si>
  <si>
    <t xml:space="preserve">Рішення сесії Вересівської сільської ради №10 від 29.12.2016 р. </t>
  </si>
  <si>
    <t>Рішення Житомирської міської ради від 18.12.2018р. № 1297</t>
  </si>
  <si>
    <t>3.1</t>
  </si>
  <si>
    <t>Середні витрати на оздоровлення однієї дитини</t>
  </si>
  <si>
    <t>Розрахунок (відношення загальної суми до кількості дітей, які планується оздоровити)</t>
  </si>
  <si>
    <t>Комплексної програми оздоровлення та відпочинку дітей с.Вереси на 2016-2020 роки» (зі змінами та доповненнями)</t>
  </si>
  <si>
    <t>Закон України «Про оздоровлення та відпочинок дітей» № 375-17 від 09.12.2015 р.; Рішення Житомирської міської ради №10 від 29.12.2016 р. «Про затвердження Комплексної програми оздоровлення та відпочинку дітей с.Вереси на 2017-2018 роки» (зі змінами та доповненнями)</t>
  </si>
  <si>
    <r>
      <rPr>
        <b/>
        <sz val="12"/>
        <rFont val="Arial Cyr"/>
        <charset val="204"/>
      </rPr>
      <t>1</t>
    </r>
    <r>
      <rPr>
        <b/>
        <u/>
        <sz val="12"/>
        <rFont val="Arial Cyr"/>
        <charset val="204"/>
      </rPr>
      <t>. Управління з розвитку села Вереси</t>
    </r>
    <r>
      <rPr>
        <b/>
        <sz val="12"/>
        <rFont val="Arial Cyr"/>
        <charset val="204"/>
      </rPr>
      <t xml:space="preserve"> Житомирської міської ради                       </t>
    </r>
    <r>
      <rPr>
        <b/>
        <u/>
        <sz val="12"/>
        <rFont val="Arial Cyr"/>
        <charset val="204"/>
      </rPr>
      <t>( 2 )( 7 )</t>
    </r>
  </si>
  <si>
    <r>
      <t>2</t>
    </r>
    <r>
      <rPr>
        <b/>
        <u/>
        <sz val="12"/>
        <rFont val="Arial Cyr"/>
        <charset val="204"/>
      </rPr>
      <t>. Управління з розвитку села Вереси</t>
    </r>
    <r>
      <rPr>
        <b/>
        <sz val="12"/>
        <rFont val="Arial Cyr"/>
        <family val="2"/>
        <charset val="204"/>
      </rPr>
      <t xml:space="preserve"> Житомирської міської ради                       </t>
    </r>
    <r>
      <rPr>
        <b/>
        <u/>
        <sz val="12"/>
        <rFont val="Arial Cyr"/>
        <charset val="204"/>
      </rPr>
      <t>( 2 )( 7 )( 1 )</t>
    </r>
  </si>
  <si>
    <t>1.                                                                                                                                    (   )(   )</t>
  </si>
  <si>
    <r>
      <t>2</t>
    </r>
    <r>
      <rPr>
        <b/>
        <u/>
        <sz val="12"/>
        <rFont val="Arial Cyr"/>
        <charset val="204"/>
      </rPr>
      <t xml:space="preserve">. </t>
    </r>
    <r>
      <rPr>
        <b/>
        <sz val="12"/>
        <rFont val="Arial Cyr"/>
        <family val="2"/>
        <charset val="204"/>
      </rPr>
      <t xml:space="preserve">                                                                                                                                   </t>
    </r>
    <r>
      <rPr>
        <b/>
        <u/>
        <sz val="12"/>
        <rFont val="Arial Cyr"/>
        <charset val="204"/>
      </rPr>
      <t>(  )(  )(  )</t>
    </r>
  </si>
  <si>
    <r>
      <t xml:space="preserve">3.                                                                                                                                    </t>
    </r>
    <r>
      <rPr>
        <b/>
        <u/>
        <sz val="12"/>
        <rFont val="Arial Cyr"/>
        <charset val="204"/>
      </rPr>
      <t>(   )(   )(   )(   )(   )(   )(   )</t>
    </r>
  </si>
  <si>
    <t>2) додаткові витрати на 20___ і 20___ роки за бюджетними програмами: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</si>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</sst>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indexed="10"/>
      <name val="Arial Cyr"/>
      <charset val="204"/>
    </font>
    <font>
      <sz val="12"/>
      <name val="Arial"/>
      <family val="2"/>
      <charset val="204"/>
    </font>
    <font>
      <b/>
      <u/>
      <sz val="12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6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12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Alignment="1"/>
    <xf numFmtId="0" fontId="1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0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 wrapText="1"/>
    </xf>
    <xf numFmtId="0" fontId="0" fillId="0" borderId="5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" fillId="0" borderId="0" xfId="0" applyFont="1" applyFill="1"/>
    <xf numFmtId="0" fontId="25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31" fillId="0" borderId="0" xfId="0" applyFont="1" applyFill="1"/>
    <xf numFmtId="0" fontId="9" fillId="0" borderId="1" xfId="0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22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F0"/>
  </sheetPr>
  <dimension ref="A1:Q111"/>
  <sheetViews>
    <sheetView showGridLines="0" topLeftCell="A46" zoomScaleNormal="100" zoomScaleSheetLayoutView="80" workbookViewId="0">
      <selection activeCell="M9" sqref="M9"/>
    </sheetView>
  </sheetViews>
  <sheetFormatPr defaultRowHeight="12.75" x14ac:dyDescent="0.2"/>
  <cols>
    <col min="1" max="1" width="10" style="56" bestFit="1" customWidth="1"/>
    <col min="2" max="2" width="30" style="56" customWidth="1"/>
    <col min="3" max="3" width="15" style="56" customWidth="1"/>
    <col min="4" max="4" width="15.7109375" style="56" customWidth="1"/>
    <col min="5" max="6" width="16" style="56" customWidth="1"/>
    <col min="7" max="7" width="17" style="56" customWidth="1"/>
    <col min="8" max="8" width="15.7109375" style="56" customWidth="1"/>
    <col min="9" max="9" width="18.7109375" style="56" customWidth="1"/>
    <col min="10" max="10" width="15.42578125" style="56" customWidth="1"/>
    <col min="11" max="11" width="14.28515625" style="56" customWidth="1"/>
    <col min="12" max="12" width="12.5703125" style="56" customWidth="1"/>
    <col min="13" max="13" width="16.28515625" style="56" customWidth="1"/>
    <col min="14" max="14" width="15.42578125" style="56" customWidth="1"/>
    <col min="15" max="15" width="7.42578125" style="56" customWidth="1"/>
    <col min="16" max="16" width="6.42578125" style="56" customWidth="1"/>
    <col min="17" max="16384" width="9.140625" style="56"/>
  </cols>
  <sheetData>
    <row r="1" spans="1:14" ht="18" x14ac:dyDescent="0.2">
      <c r="A1" s="202" t="s">
        <v>115</v>
      </c>
      <c r="B1" s="202"/>
      <c r="C1" s="202"/>
      <c r="D1" s="202"/>
      <c r="E1" s="202"/>
      <c r="F1" s="202"/>
      <c r="G1" s="202"/>
      <c r="H1" s="202"/>
    </row>
    <row r="2" spans="1:14" x14ac:dyDescent="0.2">
      <c r="A2" s="53"/>
      <c r="B2" s="53"/>
      <c r="C2" s="53"/>
    </row>
    <row r="3" spans="1:14" ht="15.6" customHeight="1" x14ac:dyDescent="0.2">
      <c r="A3" s="206" t="s">
        <v>206</v>
      </c>
      <c r="B3" s="206"/>
      <c r="C3" s="206"/>
      <c r="D3" s="206"/>
      <c r="E3" s="206"/>
      <c r="F3" s="206"/>
      <c r="G3" s="206"/>
      <c r="H3" s="70"/>
      <c r="I3" s="70"/>
      <c r="J3" s="70"/>
      <c r="K3" s="70"/>
      <c r="L3" s="70"/>
    </row>
    <row r="4" spans="1:14" ht="15" customHeight="1" x14ac:dyDescent="0.2">
      <c r="A4" s="204" t="s">
        <v>106</v>
      </c>
      <c r="B4" s="204"/>
      <c r="C4" s="204"/>
      <c r="D4" s="204"/>
      <c r="E4" s="204"/>
      <c r="F4" s="204" t="s">
        <v>76</v>
      </c>
      <c r="G4" s="204"/>
      <c r="H4" s="204"/>
      <c r="I4" s="204"/>
      <c r="J4" s="204"/>
      <c r="K4" s="204"/>
      <c r="L4" s="204"/>
    </row>
    <row r="5" spans="1:14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4" ht="15.6" customHeight="1" x14ac:dyDescent="0.2">
      <c r="A6" s="198" t="s">
        <v>207</v>
      </c>
      <c r="B6" s="200"/>
      <c r="C6" s="200"/>
      <c r="D6" s="200"/>
      <c r="E6" s="200"/>
      <c r="F6" s="200"/>
      <c r="G6" s="200"/>
      <c r="H6" s="70"/>
      <c r="I6" s="70"/>
      <c r="J6" s="70"/>
      <c r="K6" s="70"/>
      <c r="L6" s="70"/>
    </row>
    <row r="7" spans="1:14" ht="15" customHeight="1" x14ac:dyDescent="0.2">
      <c r="A7" s="204" t="s">
        <v>73</v>
      </c>
      <c r="B7" s="204"/>
      <c r="C7" s="204"/>
      <c r="D7" s="204"/>
      <c r="E7" s="204"/>
      <c r="F7" s="204" t="s">
        <v>76</v>
      </c>
      <c r="G7" s="204"/>
      <c r="H7" s="204"/>
      <c r="I7" s="204"/>
      <c r="J7" s="204"/>
      <c r="K7" s="204"/>
      <c r="L7" s="204"/>
    </row>
    <row r="8" spans="1:14" ht="15" customHeight="1" x14ac:dyDescent="0.2">
      <c r="A8" s="99"/>
      <c r="B8" s="99"/>
      <c r="C8" s="99"/>
      <c r="D8" s="99"/>
      <c r="E8" s="99"/>
      <c r="F8" s="71"/>
      <c r="G8" s="71"/>
      <c r="H8" s="71"/>
      <c r="I8" s="71"/>
      <c r="J8" s="71"/>
      <c r="K8" s="71"/>
      <c r="L8" s="70"/>
    </row>
    <row r="9" spans="1:14" ht="39" customHeight="1" x14ac:dyDescent="0.2">
      <c r="A9" s="198" t="s">
        <v>190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4" ht="39.6" customHeight="1" x14ac:dyDescent="0.2">
      <c r="A10" s="205" t="s">
        <v>172</v>
      </c>
      <c r="B10" s="205"/>
      <c r="C10" s="205"/>
      <c r="D10" s="205"/>
      <c r="E10" s="205"/>
      <c r="F10" s="205" t="s">
        <v>75</v>
      </c>
      <c r="G10" s="205"/>
      <c r="H10" s="205"/>
      <c r="I10" s="205"/>
      <c r="J10" s="205"/>
      <c r="K10" s="205"/>
      <c r="L10" s="70"/>
    </row>
    <row r="11" spans="1:14" ht="15" x14ac:dyDescent="0.2">
      <c r="A11" s="71"/>
      <c r="B11" s="71"/>
      <c r="C11" s="71"/>
      <c r="D11" s="71"/>
      <c r="E11" s="71"/>
      <c r="F11" s="71"/>
      <c r="G11" s="71"/>
      <c r="H11" s="71"/>
      <c r="I11" s="70"/>
      <c r="J11" s="70"/>
      <c r="K11" s="70"/>
      <c r="L11" s="70"/>
    </row>
    <row r="12" spans="1:14" ht="15.75" x14ac:dyDescent="0.2">
      <c r="A12" s="203" t="s">
        <v>164</v>
      </c>
      <c r="B12" s="203"/>
      <c r="C12" s="203"/>
      <c r="D12" s="203"/>
      <c r="E12" s="203"/>
      <c r="F12" s="203"/>
      <c r="G12" s="203"/>
      <c r="H12" s="203"/>
      <c r="I12" s="70"/>
      <c r="J12" s="70"/>
      <c r="K12" s="70"/>
      <c r="L12" s="70"/>
    </row>
    <row r="13" spans="1:14" ht="15.75" x14ac:dyDescent="0.2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4" ht="15.75" x14ac:dyDescent="0.2">
      <c r="A14" s="203" t="s">
        <v>163</v>
      </c>
      <c r="B14" s="203"/>
      <c r="C14" s="203"/>
      <c r="D14" s="203"/>
      <c r="E14" s="203"/>
      <c r="F14" s="70"/>
      <c r="G14" s="70"/>
      <c r="H14" s="70"/>
      <c r="I14" s="70"/>
      <c r="J14" s="70"/>
      <c r="K14" s="70"/>
      <c r="L14" s="70"/>
    </row>
    <row r="15" spans="1:14" ht="15" x14ac:dyDescent="0.2">
      <c r="A15" s="197" t="s">
        <v>195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</row>
    <row r="16" spans="1:14" ht="15" x14ac:dyDescent="0.2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5.75" x14ac:dyDescent="0.2">
      <c r="A17" s="198" t="s">
        <v>165</v>
      </c>
      <c r="B17" s="198"/>
      <c r="C17" s="198"/>
      <c r="D17" s="198"/>
      <c r="E17" s="174"/>
      <c r="F17" s="174"/>
      <c r="G17" s="174"/>
      <c r="H17" s="174"/>
      <c r="I17" s="174"/>
      <c r="J17" s="174"/>
      <c r="K17" s="174"/>
      <c r="L17" s="174"/>
    </row>
    <row r="18" spans="1:14" ht="27" customHeight="1" x14ac:dyDescent="0.2">
      <c r="A18" s="197" t="s">
        <v>141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1:14" ht="24.75" customHeight="1" x14ac:dyDescent="0.2">
      <c r="A19" s="200" t="s">
        <v>166</v>
      </c>
      <c r="B19" s="200"/>
      <c r="C19" s="200"/>
      <c r="D19" s="200"/>
      <c r="E19" s="200"/>
      <c r="F19" s="200"/>
      <c r="G19" s="200"/>
      <c r="H19" s="70"/>
      <c r="I19" s="70"/>
      <c r="J19" s="70"/>
      <c r="K19" s="70"/>
      <c r="L19" s="70"/>
    </row>
    <row r="20" spans="1:14" ht="38.25" customHeight="1" x14ac:dyDescent="0.2">
      <c r="A20" s="197" t="s">
        <v>205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59" customFormat="1" ht="22.5" customHeight="1" x14ac:dyDescent="0.2">
      <c r="A21" s="199" t="s">
        <v>167</v>
      </c>
      <c r="B21" s="199"/>
      <c r="C21" s="199"/>
      <c r="D21" s="199"/>
      <c r="E21" s="199"/>
      <c r="F21" s="199"/>
      <c r="G21" s="72"/>
      <c r="H21" s="72"/>
      <c r="I21" s="72"/>
      <c r="J21" s="72"/>
      <c r="K21" s="72"/>
      <c r="L21" s="72"/>
      <c r="M21" s="72"/>
      <c r="N21" s="72"/>
    </row>
    <row r="22" spans="1:14" ht="15.75" x14ac:dyDescent="0.2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4" s="59" customFormat="1" ht="19.149999999999999" customHeight="1" x14ac:dyDescent="0.2">
      <c r="A23" s="201" t="s">
        <v>168</v>
      </c>
      <c r="B23" s="201"/>
      <c r="C23" s="201"/>
      <c r="D23" s="201"/>
      <c r="E23" s="201"/>
      <c r="F23" s="201"/>
      <c r="G23" s="72"/>
      <c r="H23" s="72"/>
      <c r="I23" s="72"/>
      <c r="J23" s="72"/>
      <c r="K23" s="72"/>
      <c r="L23" s="72"/>
      <c r="M23" s="72"/>
      <c r="N23" s="72"/>
    </row>
    <row r="24" spans="1:14" s="59" customFormat="1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102" t="s">
        <v>72</v>
      </c>
    </row>
    <row r="25" spans="1:14" ht="22.5" customHeight="1" x14ac:dyDescent="0.2">
      <c r="A25" s="195" t="s">
        <v>31</v>
      </c>
      <c r="B25" s="195" t="s">
        <v>12</v>
      </c>
      <c r="C25" s="195" t="s">
        <v>116</v>
      </c>
      <c r="D25" s="195"/>
      <c r="E25" s="195"/>
      <c r="F25" s="195"/>
      <c r="G25" s="195" t="s">
        <v>117</v>
      </c>
      <c r="H25" s="195"/>
      <c r="I25" s="195"/>
      <c r="J25" s="195"/>
      <c r="K25" s="195" t="s">
        <v>118</v>
      </c>
      <c r="L25" s="195"/>
      <c r="M25" s="195"/>
      <c r="N25" s="195"/>
    </row>
    <row r="26" spans="1:14" ht="30" customHeight="1" x14ac:dyDescent="0.2">
      <c r="A26" s="195"/>
      <c r="B26" s="195"/>
      <c r="C26" s="130" t="s">
        <v>2</v>
      </c>
      <c r="D26" s="130" t="s">
        <v>52</v>
      </c>
      <c r="E26" s="130" t="s">
        <v>107</v>
      </c>
      <c r="F26" s="130" t="s">
        <v>43</v>
      </c>
      <c r="G26" s="130" t="s">
        <v>2</v>
      </c>
      <c r="H26" s="130" t="s">
        <v>52</v>
      </c>
      <c r="I26" s="130" t="s">
        <v>107</v>
      </c>
      <c r="J26" s="130" t="s">
        <v>44</v>
      </c>
      <c r="K26" s="130" t="s">
        <v>2</v>
      </c>
      <c r="L26" s="130" t="s">
        <v>52</v>
      </c>
      <c r="M26" s="130" t="s">
        <v>107</v>
      </c>
      <c r="N26" s="130" t="s">
        <v>45</v>
      </c>
    </row>
    <row r="27" spans="1:14" ht="19.5" customHeight="1" x14ac:dyDescent="0.2">
      <c r="A27" s="14">
        <v>1</v>
      </c>
      <c r="B27" s="14">
        <v>2</v>
      </c>
      <c r="C27" s="14">
        <v>3</v>
      </c>
      <c r="D27" s="14">
        <v>4</v>
      </c>
      <c r="E27" s="14">
        <v>5</v>
      </c>
      <c r="F27" s="14">
        <v>6</v>
      </c>
      <c r="G27" s="14">
        <v>7</v>
      </c>
      <c r="H27" s="14">
        <v>8</v>
      </c>
      <c r="I27" s="14">
        <v>9</v>
      </c>
      <c r="J27" s="14">
        <v>10</v>
      </c>
      <c r="K27" s="14">
        <v>11</v>
      </c>
      <c r="L27" s="14">
        <v>12</v>
      </c>
      <c r="M27" s="14">
        <v>13</v>
      </c>
      <c r="N27" s="14">
        <v>14</v>
      </c>
    </row>
    <row r="28" spans="1:14" ht="126" customHeight="1" x14ac:dyDescent="0.2">
      <c r="A28" s="14">
        <v>2713140</v>
      </c>
      <c r="B28" s="44" t="s">
        <v>142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29.45" customHeight="1" x14ac:dyDescent="0.2">
      <c r="A29" s="44"/>
      <c r="B29" s="15" t="s">
        <v>34</v>
      </c>
      <c r="C29" s="160">
        <v>72900</v>
      </c>
      <c r="D29" s="141" t="s">
        <v>17</v>
      </c>
      <c r="E29" s="141" t="s">
        <v>17</v>
      </c>
      <c r="F29" s="160">
        <f>C29</f>
        <v>72900</v>
      </c>
      <c r="G29" s="160">
        <v>103040</v>
      </c>
      <c r="H29" s="141" t="s">
        <v>17</v>
      </c>
      <c r="I29" s="141" t="s">
        <v>17</v>
      </c>
      <c r="J29" s="160">
        <f>G29</f>
        <v>103040</v>
      </c>
      <c r="K29" s="160">
        <v>199000</v>
      </c>
      <c r="L29" s="160" t="s">
        <v>17</v>
      </c>
      <c r="M29" s="160" t="s">
        <v>17</v>
      </c>
      <c r="N29" s="160">
        <f>K29</f>
        <v>199000</v>
      </c>
    </row>
    <row r="30" spans="1:14" ht="57" x14ac:dyDescent="0.2">
      <c r="A30" s="14"/>
      <c r="B30" s="15" t="s">
        <v>55</v>
      </c>
      <c r="C30" s="141" t="s">
        <v>17</v>
      </c>
      <c r="D30" s="141"/>
      <c r="E30" s="141"/>
      <c r="F30" s="141"/>
      <c r="G30" s="141" t="s">
        <v>17</v>
      </c>
      <c r="H30" s="141"/>
      <c r="I30" s="141"/>
      <c r="J30" s="141"/>
      <c r="K30" s="160" t="s">
        <v>17</v>
      </c>
      <c r="L30" s="160"/>
      <c r="M30" s="160"/>
      <c r="N30" s="160"/>
    </row>
    <row r="31" spans="1:14" ht="57" x14ac:dyDescent="0.2">
      <c r="A31" s="15"/>
      <c r="B31" s="15" t="s">
        <v>56</v>
      </c>
      <c r="C31" s="141" t="s">
        <v>17</v>
      </c>
      <c r="D31" s="141"/>
      <c r="E31" s="141"/>
      <c r="F31" s="141"/>
      <c r="G31" s="141" t="s">
        <v>17</v>
      </c>
      <c r="H31" s="141"/>
      <c r="I31" s="141"/>
      <c r="J31" s="141">
        <f>H31</f>
        <v>0</v>
      </c>
      <c r="K31" s="160" t="s">
        <v>17</v>
      </c>
      <c r="L31" s="160"/>
      <c r="M31" s="160"/>
      <c r="N31" s="160">
        <f>L31</f>
        <v>0</v>
      </c>
    </row>
    <row r="32" spans="1:14" ht="31.15" customHeight="1" x14ac:dyDescent="0.2">
      <c r="A32" s="14"/>
      <c r="B32" s="15" t="s">
        <v>57</v>
      </c>
      <c r="C32" s="141" t="s">
        <v>17</v>
      </c>
      <c r="D32" s="141"/>
      <c r="E32" s="141"/>
      <c r="F32" s="141"/>
      <c r="G32" s="141" t="s">
        <v>17</v>
      </c>
      <c r="H32" s="141"/>
      <c r="I32" s="141"/>
      <c r="J32" s="141"/>
      <c r="K32" s="160" t="s">
        <v>17</v>
      </c>
      <c r="L32" s="160"/>
      <c r="M32" s="160"/>
      <c r="N32" s="160"/>
    </row>
    <row r="33" spans="1:17" ht="22.5" customHeight="1" x14ac:dyDescent="0.2">
      <c r="A33" s="14"/>
      <c r="B33" s="15" t="s">
        <v>54</v>
      </c>
      <c r="C33" s="160">
        <f>C29</f>
        <v>72900</v>
      </c>
      <c r="D33" s="141"/>
      <c r="E33" s="141"/>
      <c r="F33" s="160">
        <f t="shared" ref="F33:G33" si="0">F29</f>
        <v>72900</v>
      </c>
      <c r="G33" s="160">
        <f t="shared" si="0"/>
        <v>103040</v>
      </c>
      <c r="H33" s="141">
        <f>H31</f>
        <v>0</v>
      </c>
      <c r="I33" s="141"/>
      <c r="J33" s="160">
        <f t="shared" ref="J33:K33" si="1">J29</f>
        <v>103040</v>
      </c>
      <c r="K33" s="160">
        <f t="shared" si="1"/>
        <v>199000</v>
      </c>
      <c r="L33" s="160"/>
      <c r="M33" s="160"/>
      <c r="N33" s="160">
        <f>N29</f>
        <v>199000</v>
      </c>
    </row>
    <row r="34" spans="1:17" ht="22.5" customHeight="1" x14ac:dyDescent="0.2">
      <c r="A34" s="16"/>
      <c r="B34" s="17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7" ht="22.5" customHeight="1" x14ac:dyDescent="0.2">
      <c r="A35" s="196" t="s">
        <v>119</v>
      </c>
      <c r="B35" s="196"/>
      <c r="C35" s="196"/>
      <c r="D35" s="196"/>
      <c r="E35" s="196"/>
      <c r="F35" s="196"/>
      <c r="G35" s="196"/>
      <c r="H35" s="196"/>
      <c r="I35" s="196"/>
      <c r="J35" s="196"/>
      <c r="K35" s="43"/>
      <c r="L35" s="43"/>
      <c r="M35" s="43"/>
      <c r="N35" s="43"/>
    </row>
    <row r="36" spans="1:17" ht="14.2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 t="s">
        <v>72</v>
      </c>
      <c r="L36" s="43"/>
      <c r="M36" s="43"/>
      <c r="N36" s="43"/>
    </row>
    <row r="37" spans="1:17" ht="22.5" customHeight="1" x14ac:dyDescent="0.2">
      <c r="A37" s="195" t="s">
        <v>31</v>
      </c>
      <c r="B37" s="195" t="s">
        <v>32</v>
      </c>
      <c r="C37" s="195" t="s">
        <v>120</v>
      </c>
      <c r="D37" s="195"/>
      <c r="E37" s="195"/>
      <c r="F37" s="195"/>
      <c r="G37" s="195" t="s">
        <v>121</v>
      </c>
      <c r="H37" s="195"/>
      <c r="I37" s="195"/>
      <c r="J37" s="195"/>
      <c r="K37" s="43"/>
      <c r="L37" s="43"/>
      <c r="M37" s="43"/>
      <c r="N37" s="43"/>
    </row>
    <row r="38" spans="1:17" ht="30" customHeight="1" x14ac:dyDescent="0.2">
      <c r="A38" s="195"/>
      <c r="B38" s="195"/>
      <c r="C38" s="130" t="s">
        <v>2</v>
      </c>
      <c r="D38" s="130" t="s">
        <v>52</v>
      </c>
      <c r="E38" s="130" t="s">
        <v>107</v>
      </c>
      <c r="F38" s="130" t="s">
        <v>43</v>
      </c>
      <c r="G38" s="130" t="s">
        <v>2</v>
      </c>
      <c r="H38" s="130" t="s">
        <v>52</v>
      </c>
      <c r="I38" s="130" t="s">
        <v>107</v>
      </c>
      <c r="J38" s="130" t="s">
        <v>44</v>
      </c>
      <c r="K38" s="148"/>
      <c r="L38" s="148"/>
      <c r="M38" s="148"/>
      <c r="N38" s="148"/>
      <c r="O38" s="149"/>
      <c r="P38" s="149"/>
      <c r="Q38" s="149"/>
    </row>
    <row r="39" spans="1:17" ht="22.5" customHeight="1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6"/>
      <c r="L39" s="16"/>
      <c r="M39" s="16"/>
      <c r="N39" s="16"/>
      <c r="O39" s="149"/>
      <c r="P39" s="149"/>
      <c r="Q39" s="149"/>
    </row>
    <row r="40" spans="1:17" ht="114.75" customHeight="1" x14ac:dyDescent="0.2">
      <c r="A40" s="14">
        <v>2713140</v>
      </c>
      <c r="B40" s="44" t="s">
        <v>142</v>
      </c>
      <c r="C40" s="44"/>
      <c r="D40" s="44"/>
      <c r="E40" s="44"/>
      <c r="F40" s="44"/>
      <c r="G40" s="44"/>
      <c r="H40" s="44"/>
      <c r="I40" s="44"/>
      <c r="J40" s="44"/>
      <c r="K40" s="148"/>
      <c r="L40" s="148"/>
      <c r="M40" s="148"/>
      <c r="N40" s="148"/>
      <c r="O40" s="149"/>
      <c r="P40" s="149"/>
      <c r="Q40" s="149"/>
    </row>
    <row r="41" spans="1:17" ht="36" customHeight="1" x14ac:dyDescent="0.2">
      <c r="A41" s="44"/>
      <c r="B41" s="15" t="s">
        <v>34</v>
      </c>
      <c r="C41" s="160">
        <v>199000</v>
      </c>
      <c r="D41" s="141" t="s">
        <v>17</v>
      </c>
      <c r="E41" s="141" t="s">
        <v>17</v>
      </c>
      <c r="F41" s="160">
        <f>C41</f>
        <v>199000</v>
      </c>
      <c r="G41" s="160">
        <v>199000</v>
      </c>
      <c r="H41" s="141" t="s">
        <v>17</v>
      </c>
      <c r="I41" s="141" t="s">
        <v>17</v>
      </c>
      <c r="J41" s="160">
        <f>G41</f>
        <v>199000</v>
      </c>
      <c r="K41" s="148"/>
      <c r="L41" s="148"/>
      <c r="M41" s="148"/>
      <c r="N41" s="148"/>
      <c r="O41" s="149"/>
      <c r="P41" s="149"/>
      <c r="Q41" s="149"/>
    </row>
    <row r="42" spans="1:17" ht="60.6" customHeight="1" x14ac:dyDescent="0.2">
      <c r="A42" s="14"/>
      <c r="B42" s="15" t="s">
        <v>55</v>
      </c>
      <c r="C42" s="141" t="s">
        <v>17</v>
      </c>
      <c r="D42" s="141"/>
      <c r="E42" s="141"/>
      <c r="F42" s="141"/>
      <c r="G42" s="141" t="s">
        <v>17</v>
      </c>
      <c r="H42" s="141"/>
      <c r="I42" s="141"/>
      <c r="J42" s="141"/>
      <c r="K42" s="43"/>
      <c r="L42" s="43"/>
      <c r="M42" s="43"/>
      <c r="N42" s="43"/>
    </row>
    <row r="43" spans="1:17" ht="61.15" customHeight="1" x14ac:dyDescent="0.2">
      <c r="A43" s="15"/>
      <c r="B43" s="15" t="s">
        <v>56</v>
      </c>
      <c r="C43" s="141" t="s">
        <v>17</v>
      </c>
      <c r="D43" s="142"/>
      <c r="E43" s="142"/>
      <c r="F43" s="142"/>
      <c r="G43" s="141" t="s">
        <v>17</v>
      </c>
      <c r="H43" s="142"/>
      <c r="I43" s="142"/>
      <c r="J43" s="142"/>
      <c r="K43" s="43"/>
      <c r="L43" s="43"/>
      <c r="M43" s="43"/>
      <c r="N43" s="43"/>
    </row>
    <row r="44" spans="1:17" ht="28.5" x14ac:dyDescent="0.2">
      <c r="A44" s="14"/>
      <c r="B44" s="15" t="s">
        <v>57</v>
      </c>
      <c r="C44" s="141" t="s">
        <v>17</v>
      </c>
      <c r="D44" s="141"/>
      <c r="E44" s="141"/>
      <c r="F44" s="141"/>
      <c r="G44" s="141" t="s">
        <v>17</v>
      </c>
      <c r="H44" s="141"/>
      <c r="I44" s="141"/>
      <c r="J44" s="141"/>
      <c r="K44" s="43"/>
      <c r="L44" s="43"/>
      <c r="M44" s="43"/>
      <c r="N44" s="43"/>
    </row>
    <row r="45" spans="1:17" ht="24" customHeight="1" x14ac:dyDescent="0.2">
      <c r="A45" s="14"/>
      <c r="B45" s="15" t="s">
        <v>54</v>
      </c>
      <c r="C45" s="160">
        <f>C41</f>
        <v>199000</v>
      </c>
      <c r="D45" s="160"/>
      <c r="E45" s="160"/>
      <c r="F45" s="160">
        <f>F41</f>
        <v>199000</v>
      </c>
      <c r="G45" s="160">
        <f>G41</f>
        <v>199000</v>
      </c>
      <c r="H45" s="160"/>
      <c r="I45" s="160"/>
      <c r="J45" s="160">
        <f>J41</f>
        <v>199000</v>
      </c>
      <c r="K45" s="43"/>
      <c r="L45" s="43"/>
      <c r="M45" s="43"/>
      <c r="N45" s="43"/>
    </row>
    <row r="46" spans="1:17" ht="22.5" customHeight="1" x14ac:dyDescent="0.2"/>
    <row r="47" spans="1:17" ht="22.5" customHeight="1" x14ac:dyDescent="0.2"/>
    <row r="48" spans="1:17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</sheetData>
  <sheetProtection selectLockedCells="1"/>
  <mergeCells count="29">
    <mergeCell ref="A1:H1"/>
    <mergeCell ref="A14:E14"/>
    <mergeCell ref="A12:H12"/>
    <mergeCell ref="A17:D17"/>
    <mergeCell ref="A4:E4"/>
    <mergeCell ref="A10:E10"/>
    <mergeCell ref="A3:G3"/>
    <mergeCell ref="F4:L4"/>
    <mergeCell ref="A6:G6"/>
    <mergeCell ref="A7:E7"/>
    <mergeCell ref="F7:L7"/>
    <mergeCell ref="A9:L9"/>
    <mergeCell ref="F10:K10"/>
    <mergeCell ref="A15:N15"/>
    <mergeCell ref="A20:N20"/>
    <mergeCell ref="K25:N25"/>
    <mergeCell ref="A18:N18"/>
    <mergeCell ref="A21:F21"/>
    <mergeCell ref="C25:F25"/>
    <mergeCell ref="A19:G19"/>
    <mergeCell ref="G25:J25"/>
    <mergeCell ref="A23:F23"/>
    <mergeCell ref="A25:A26"/>
    <mergeCell ref="B25:B26"/>
    <mergeCell ref="A37:A38"/>
    <mergeCell ref="B37:B38"/>
    <mergeCell ref="C37:F37"/>
    <mergeCell ref="G37:J37"/>
    <mergeCell ref="A35:J35"/>
  </mergeCells>
  <phoneticPr fontId="8" type="noConversion"/>
  <pageMargins left="0.27559055118110237" right="0.23622047244094491" top="0.39370078740157483" bottom="0.39370078740157483" header="0.19685039370078741" footer="0.23622047244094491"/>
  <pageSetup paperSize="9" scale="60" orientation="landscape" r:id="rId1"/>
  <headerFooter alignWithMargins="0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9"/>
  <sheetViews>
    <sheetView showGridLines="0" view="pageBreakPreview" topLeftCell="A25" zoomScaleNormal="100" zoomScaleSheetLayoutView="100" workbookViewId="0">
      <selection activeCell="C8" sqref="C8"/>
    </sheetView>
  </sheetViews>
  <sheetFormatPr defaultRowHeight="12.75" x14ac:dyDescent="0.2"/>
  <cols>
    <col min="1" max="1" width="15.42578125" style="19" customWidth="1"/>
    <col min="2" max="2" width="27.85546875" style="19" customWidth="1"/>
    <col min="3" max="3" width="17.85546875" style="19" customWidth="1"/>
    <col min="4" max="4" width="15" style="19" customWidth="1"/>
    <col min="5" max="5" width="11.5703125" style="19" customWidth="1"/>
    <col min="6" max="6" width="13.7109375" style="19" customWidth="1"/>
    <col min="7" max="7" width="14.7109375" style="19" customWidth="1"/>
    <col min="8" max="8" width="13.42578125" style="19" customWidth="1"/>
    <col min="9" max="9" width="12.28515625" style="19" customWidth="1"/>
    <col min="10" max="10" width="14" style="19" customWidth="1"/>
    <col min="11" max="14" width="12.140625" style="19" customWidth="1"/>
    <col min="15" max="16384" width="9.140625" style="19"/>
  </cols>
  <sheetData>
    <row r="1" spans="1:14" ht="36.75" customHeight="1" x14ac:dyDescent="0.25">
      <c r="A1" s="207" t="s">
        <v>100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4" ht="1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ht="17.25" customHeight="1" x14ac:dyDescent="0.25">
      <c r="A3" s="207" t="s">
        <v>122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4" ht="12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N4" s="35" t="s">
        <v>72</v>
      </c>
    </row>
    <row r="5" spans="1:14" ht="17.25" customHeight="1" x14ac:dyDescent="0.2">
      <c r="A5" s="195" t="s">
        <v>77</v>
      </c>
      <c r="B5" s="195" t="s">
        <v>12</v>
      </c>
      <c r="C5" s="195" t="s">
        <v>116</v>
      </c>
      <c r="D5" s="195"/>
      <c r="E5" s="195"/>
      <c r="F5" s="195"/>
      <c r="G5" s="195" t="s">
        <v>123</v>
      </c>
      <c r="H5" s="195"/>
      <c r="I5" s="195"/>
      <c r="J5" s="195"/>
      <c r="K5" s="195" t="s">
        <v>118</v>
      </c>
      <c r="L5" s="195"/>
      <c r="M5" s="195"/>
      <c r="N5" s="195"/>
    </row>
    <row r="6" spans="1:14" ht="55.5" customHeight="1" x14ac:dyDescent="0.2">
      <c r="A6" s="195"/>
      <c r="B6" s="195"/>
      <c r="C6" s="130" t="s">
        <v>2</v>
      </c>
      <c r="D6" s="130" t="s">
        <v>52</v>
      </c>
      <c r="E6" s="130" t="s">
        <v>107</v>
      </c>
      <c r="F6" s="130" t="s">
        <v>43</v>
      </c>
      <c r="G6" s="130" t="s">
        <v>2</v>
      </c>
      <c r="H6" s="130" t="s">
        <v>52</v>
      </c>
      <c r="I6" s="130" t="s">
        <v>107</v>
      </c>
      <c r="J6" s="130" t="s">
        <v>44</v>
      </c>
      <c r="K6" s="130" t="s">
        <v>2</v>
      </c>
      <c r="L6" s="130" t="s">
        <v>52</v>
      </c>
      <c r="M6" s="130" t="s">
        <v>107</v>
      </c>
      <c r="N6" s="130" t="s">
        <v>45</v>
      </c>
    </row>
    <row r="7" spans="1:14" ht="14.25" customHeight="1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34.25" customHeight="1" x14ac:dyDescent="0.2">
      <c r="A8" s="14">
        <v>2713140</v>
      </c>
      <c r="B8" s="44" t="s">
        <v>142</v>
      </c>
      <c r="C8" s="160">
        <v>72900</v>
      </c>
      <c r="D8" s="44"/>
      <c r="E8" s="44"/>
      <c r="F8" s="44"/>
      <c r="G8" s="160">
        <v>103040</v>
      </c>
      <c r="H8" s="44"/>
      <c r="I8" s="44"/>
      <c r="J8" s="160">
        <f>G8</f>
        <v>103040</v>
      </c>
      <c r="K8" s="141">
        <v>199000</v>
      </c>
      <c r="L8" s="141"/>
      <c r="M8" s="141"/>
      <c r="N8" s="141">
        <f>K8+L8</f>
        <v>199000</v>
      </c>
    </row>
    <row r="9" spans="1:14" ht="14.25" x14ac:dyDescent="0.2">
      <c r="A9" s="14"/>
      <c r="B9" s="15" t="s">
        <v>54</v>
      </c>
      <c r="C9" s="141">
        <f>C8</f>
        <v>72900</v>
      </c>
      <c r="D9" s="141"/>
      <c r="E9" s="141"/>
      <c r="F9" s="141">
        <f>F8</f>
        <v>0</v>
      </c>
      <c r="G9" s="160">
        <f>G8</f>
        <v>103040</v>
      </c>
      <c r="H9" s="141">
        <f>H8</f>
        <v>0</v>
      </c>
      <c r="I9" s="141"/>
      <c r="J9" s="160">
        <f>J8</f>
        <v>103040</v>
      </c>
      <c r="K9" s="141">
        <f>K8</f>
        <v>199000</v>
      </c>
      <c r="L9" s="141"/>
      <c r="M9" s="141"/>
      <c r="N9" s="141">
        <f>N8</f>
        <v>199000</v>
      </c>
    </row>
    <row r="10" spans="1:14" ht="15.75" x14ac:dyDescent="0.25">
      <c r="A10" s="34"/>
      <c r="B10" s="34"/>
      <c r="C10" s="34"/>
      <c r="D10" s="34"/>
      <c r="E10" s="34"/>
      <c r="F10" s="34"/>
      <c r="G10" s="34"/>
      <c r="H10" s="34"/>
    </row>
    <row r="11" spans="1:14" ht="15.75" customHeight="1" x14ac:dyDescent="0.25">
      <c r="A11" s="207" t="s">
        <v>124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</row>
    <row r="12" spans="1:14" ht="12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N12" s="35" t="s">
        <v>72</v>
      </c>
    </row>
    <row r="13" spans="1:14" ht="19.5" customHeight="1" x14ac:dyDescent="0.2">
      <c r="A13" s="195" t="s">
        <v>78</v>
      </c>
      <c r="B13" s="208" t="s">
        <v>12</v>
      </c>
      <c r="C13" s="195" t="s">
        <v>46</v>
      </c>
      <c r="D13" s="195"/>
      <c r="E13" s="195"/>
      <c r="F13" s="195"/>
      <c r="G13" s="195" t="s">
        <v>58</v>
      </c>
      <c r="H13" s="195"/>
      <c r="I13" s="195"/>
      <c r="J13" s="195"/>
      <c r="K13" s="195" t="s">
        <v>47</v>
      </c>
      <c r="L13" s="195"/>
      <c r="M13" s="195"/>
      <c r="N13" s="195"/>
    </row>
    <row r="14" spans="1:14" ht="54.75" customHeight="1" x14ac:dyDescent="0.2">
      <c r="A14" s="195"/>
      <c r="B14" s="209"/>
      <c r="C14" s="36" t="s">
        <v>2</v>
      </c>
      <c r="D14" s="36" t="s">
        <v>52</v>
      </c>
      <c r="E14" s="37" t="s">
        <v>107</v>
      </c>
      <c r="F14" s="37" t="s">
        <v>43</v>
      </c>
      <c r="G14" s="36" t="s">
        <v>2</v>
      </c>
      <c r="H14" s="36" t="s">
        <v>52</v>
      </c>
      <c r="I14" s="37" t="s">
        <v>107</v>
      </c>
      <c r="J14" s="37" t="s">
        <v>44</v>
      </c>
      <c r="K14" s="36" t="s">
        <v>2</v>
      </c>
      <c r="L14" s="36" t="s">
        <v>52</v>
      </c>
      <c r="M14" s="37" t="s">
        <v>107</v>
      </c>
      <c r="N14" s="37" t="s">
        <v>45</v>
      </c>
    </row>
    <row r="15" spans="1:14" ht="14.25" x14ac:dyDescent="0.2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ht="14.25" x14ac:dyDescent="0.2">
      <c r="A16" s="48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 x14ac:dyDescent="0.2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 x14ac:dyDescent="0.2">
      <c r="A18" s="14"/>
      <c r="B18" s="15" t="s">
        <v>54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 x14ac:dyDescent="0.2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1.75" customHeight="1" x14ac:dyDescent="0.25">
      <c r="A20" s="207" t="s">
        <v>125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34"/>
      <c r="L20" s="34"/>
      <c r="M20" s="34"/>
    </row>
    <row r="21" spans="1:14" ht="11.2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5" t="s">
        <v>72</v>
      </c>
    </row>
    <row r="22" spans="1:14" ht="17.25" customHeight="1" x14ac:dyDescent="0.2">
      <c r="A22" s="195" t="s">
        <v>77</v>
      </c>
      <c r="B22" s="195" t="s">
        <v>32</v>
      </c>
      <c r="C22" s="195" t="s">
        <v>120</v>
      </c>
      <c r="D22" s="195"/>
      <c r="E22" s="195"/>
      <c r="F22" s="195"/>
      <c r="G22" s="195" t="s">
        <v>121</v>
      </c>
      <c r="H22" s="195"/>
      <c r="I22" s="195"/>
      <c r="J22" s="195"/>
    </row>
    <row r="23" spans="1:14" ht="57" customHeight="1" x14ac:dyDescent="0.2">
      <c r="A23" s="195"/>
      <c r="B23" s="195"/>
      <c r="C23" s="130" t="s">
        <v>2</v>
      </c>
      <c r="D23" s="130" t="s">
        <v>52</v>
      </c>
      <c r="E23" s="130" t="s">
        <v>107</v>
      </c>
      <c r="F23" s="130" t="s">
        <v>43</v>
      </c>
      <c r="G23" s="130" t="s">
        <v>2</v>
      </c>
      <c r="H23" s="130" t="s">
        <v>52</v>
      </c>
      <c r="I23" s="130" t="s">
        <v>107</v>
      </c>
      <c r="J23" s="130" t="s">
        <v>44</v>
      </c>
    </row>
    <row r="24" spans="1:14" ht="14.25" x14ac:dyDescent="0.2">
      <c r="A24" s="14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14">
        <v>8</v>
      </c>
      <c r="I24" s="14">
        <v>9</v>
      </c>
      <c r="J24" s="14">
        <v>10</v>
      </c>
    </row>
    <row r="25" spans="1:14" ht="135" customHeight="1" x14ac:dyDescent="0.2">
      <c r="A25" s="14">
        <v>1113140</v>
      </c>
      <c r="B25" s="147" t="s">
        <v>142</v>
      </c>
      <c r="C25" s="141">
        <v>199000</v>
      </c>
      <c r="D25" s="141"/>
      <c r="E25" s="141"/>
      <c r="F25" s="141">
        <f>C25+D25</f>
        <v>199000</v>
      </c>
      <c r="G25" s="141">
        <v>199000</v>
      </c>
      <c r="H25" s="141"/>
      <c r="I25" s="141"/>
      <c r="J25" s="141">
        <f>G25+H25</f>
        <v>199000</v>
      </c>
    </row>
    <row r="26" spans="1:14" ht="14.25" x14ac:dyDescent="0.2">
      <c r="A26" s="14"/>
      <c r="B26" s="15" t="s">
        <v>54</v>
      </c>
      <c r="C26" s="141">
        <f>C25</f>
        <v>199000</v>
      </c>
      <c r="D26" s="141"/>
      <c r="E26" s="141"/>
      <c r="F26" s="141">
        <f>F25</f>
        <v>199000</v>
      </c>
      <c r="G26" s="141">
        <f>G25</f>
        <v>199000</v>
      </c>
      <c r="H26" s="141"/>
      <c r="I26" s="141"/>
      <c r="J26" s="141">
        <f>J25</f>
        <v>199000</v>
      </c>
    </row>
    <row r="27" spans="1:14" ht="14.25" x14ac:dyDescent="0.2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.75" customHeight="1" x14ac:dyDescent="0.25">
      <c r="A28" s="207" t="s">
        <v>126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16"/>
      <c r="L28" s="16"/>
      <c r="M28" s="16"/>
      <c r="N28" s="16"/>
    </row>
    <row r="29" spans="1:14" ht="15.7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5" t="s">
        <v>72</v>
      </c>
      <c r="K29" s="16"/>
      <c r="L29" s="16"/>
      <c r="M29" s="16"/>
      <c r="N29" s="16"/>
    </row>
    <row r="30" spans="1:14" ht="19.5" customHeight="1" x14ac:dyDescent="0.2">
      <c r="A30" s="195" t="s">
        <v>78</v>
      </c>
      <c r="B30" s="208" t="s">
        <v>32</v>
      </c>
      <c r="C30" s="195" t="s">
        <v>48</v>
      </c>
      <c r="D30" s="195"/>
      <c r="E30" s="195"/>
      <c r="F30" s="195"/>
      <c r="G30" s="195" t="s">
        <v>48</v>
      </c>
      <c r="H30" s="195"/>
      <c r="I30" s="195"/>
      <c r="J30" s="195"/>
      <c r="K30" s="16"/>
      <c r="L30" s="16"/>
      <c r="M30" s="16"/>
      <c r="N30" s="16"/>
    </row>
    <row r="31" spans="1:14" ht="55.5" customHeight="1" x14ac:dyDescent="0.2">
      <c r="A31" s="195"/>
      <c r="B31" s="209"/>
      <c r="C31" s="36" t="s">
        <v>2</v>
      </c>
      <c r="D31" s="36" t="s">
        <v>52</v>
      </c>
      <c r="E31" s="37" t="s">
        <v>107</v>
      </c>
      <c r="F31" s="37" t="s">
        <v>43</v>
      </c>
      <c r="G31" s="36" t="s">
        <v>2</v>
      </c>
      <c r="H31" s="36" t="s">
        <v>52</v>
      </c>
      <c r="I31" s="37" t="s">
        <v>107</v>
      </c>
      <c r="J31" s="37" t="s">
        <v>44</v>
      </c>
    </row>
    <row r="32" spans="1:14" ht="14.25" x14ac:dyDescent="0.2">
      <c r="A32" s="14">
        <v>1</v>
      </c>
      <c r="B32" s="14">
        <v>2</v>
      </c>
      <c r="C32" s="47">
        <v>3</v>
      </c>
      <c r="D32" s="14">
        <v>4</v>
      </c>
      <c r="E32" s="47">
        <v>5</v>
      </c>
      <c r="F32" s="14">
        <v>6</v>
      </c>
      <c r="G32" s="47">
        <v>7</v>
      </c>
      <c r="H32" s="14">
        <v>8</v>
      </c>
      <c r="I32" s="47">
        <v>9</v>
      </c>
      <c r="J32" s="14">
        <v>10</v>
      </c>
    </row>
    <row r="33" spans="1:11" ht="14.25" x14ac:dyDescent="0.2">
      <c r="A33" s="48"/>
      <c r="B33" s="15"/>
      <c r="C33" s="14"/>
      <c r="D33" s="14"/>
      <c r="E33" s="14"/>
      <c r="F33" s="14"/>
      <c r="G33" s="14"/>
      <c r="H33" s="14"/>
      <c r="I33" s="14"/>
      <c r="J33" s="14"/>
    </row>
    <row r="34" spans="1:11" ht="14.25" x14ac:dyDescent="0.2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1" ht="14.25" x14ac:dyDescent="0.2">
      <c r="A35" s="20"/>
      <c r="B35" s="15" t="s">
        <v>54</v>
      </c>
      <c r="C35" s="15"/>
      <c r="D35" s="14"/>
      <c r="E35" s="14"/>
      <c r="F35" s="14"/>
      <c r="G35" s="14"/>
      <c r="H35" s="14"/>
      <c r="I35" s="14"/>
      <c r="J35" s="14"/>
      <c r="K35" s="16"/>
    </row>
    <row r="36" spans="1:11" ht="14.25" x14ac:dyDescent="0.2">
      <c r="A36" s="16"/>
      <c r="B36" s="17"/>
      <c r="C36" s="16"/>
      <c r="D36" s="16"/>
      <c r="E36" s="16"/>
      <c r="F36" s="16"/>
      <c r="G36" s="16"/>
      <c r="H36" s="16"/>
      <c r="I36" s="16"/>
      <c r="J36" s="16"/>
    </row>
    <row r="37" spans="1:11" ht="14.25" x14ac:dyDescent="0.2">
      <c r="A37" s="16"/>
      <c r="B37" s="17"/>
      <c r="C37" s="16"/>
      <c r="D37" s="16"/>
      <c r="E37" s="16"/>
      <c r="F37" s="16"/>
      <c r="G37" s="16"/>
      <c r="H37" s="16"/>
      <c r="I37" s="16"/>
      <c r="J37" s="16"/>
    </row>
    <row r="38" spans="1:11" ht="14.25" x14ac:dyDescent="0.2">
      <c r="A38" s="16"/>
      <c r="B38" s="17"/>
      <c r="C38" s="16"/>
      <c r="D38" s="16"/>
      <c r="E38" s="16"/>
      <c r="F38" s="16"/>
      <c r="G38" s="16"/>
      <c r="H38" s="16"/>
      <c r="I38" s="16"/>
      <c r="J38" s="16"/>
    </row>
    <row r="39" spans="1:11" ht="15.75" x14ac:dyDescent="0.25">
      <c r="A39" s="34"/>
      <c r="B39" s="34"/>
      <c r="C39" s="34"/>
      <c r="D39" s="34"/>
      <c r="E39" s="34"/>
      <c r="F39" s="34"/>
      <c r="G39" s="34"/>
      <c r="H39" s="34"/>
    </row>
  </sheetData>
  <mergeCells count="23">
    <mergeCell ref="G22:J22"/>
    <mergeCell ref="A28:J28"/>
    <mergeCell ref="G5:J5"/>
    <mergeCell ref="G13:J13"/>
    <mergeCell ref="A30:A31"/>
    <mergeCell ref="B30:B31"/>
    <mergeCell ref="C30:F30"/>
    <mergeCell ref="G30:J30"/>
    <mergeCell ref="A20:J20"/>
    <mergeCell ref="B13:B14"/>
    <mergeCell ref="C13:F13"/>
    <mergeCell ref="A22:A23"/>
    <mergeCell ref="B22:B23"/>
    <mergeCell ref="C22:F22"/>
    <mergeCell ref="K13:N13"/>
    <mergeCell ref="A1:K1"/>
    <mergeCell ref="A3:M3"/>
    <mergeCell ref="A5:A6"/>
    <mergeCell ref="B5:B6"/>
    <mergeCell ref="C5:F5"/>
    <mergeCell ref="K5:N5"/>
    <mergeCell ref="A11:M11"/>
    <mergeCell ref="A13:A14"/>
  </mergeCells>
  <pageMargins left="0.19685039370078741" right="0.23622047244094491" top="0.23622047244094491" bottom="0.19685039370078741" header="0.19685039370078741" footer="0.19685039370078741"/>
  <pageSetup paperSize="9" scale="5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2"/>
  <sheetViews>
    <sheetView showGridLines="0" view="pageBreakPreview" topLeftCell="A19" zoomScaleNormal="100" zoomScaleSheetLayoutView="100" workbookViewId="0">
      <selection activeCell="L19" sqref="L19"/>
    </sheetView>
  </sheetViews>
  <sheetFormatPr defaultRowHeight="12.75" x14ac:dyDescent="0.2"/>
  <cols>
    <col min="1" max="1" width="9.140625" style="19"/>
    <col min="2" max="2" width="25.7109375" style="19" customWidth="1"/>
    <col min="3" max="3" width="17.85546875" style="19" customWidth="1"/>
    <col min="4" max="4" width="15" style="19" customWidth="1"/>
    <col min="5" max="5" width="11.5703125" style="19" customWidth="1"/>
    <col min="6" max="6" width="13.7109375" style="19" customWidth="1"/>
    <col min="7" max="7" width="14.7109375" style="19" customWidth="1"/>
    <col min="8" max="8" width="13.42578125" style="19" customWidth="1"/>
    <col min="9" max="9" width="12.28515625" style="19" customWidth="1"/>
    <col min="10" max="10" width="14" style="19" customWidth="1"/>
    <col min="11" max="15" width="13.28515625" style="19" customWidth="1"/>
    <col min="16" max="16384" width="9.140625" style="19"/>
  </cols>
  <sheetData>
    <row r="2" spans="1:14" ht="36.75" customHeight="1" x14ac:dyDescent="0.25">
      <c r="A2" s="207" t="s">
        <v>79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4" ht="17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ht="17.25" customHeight="1" x14ac:dyDescent="0.25">
      <c r="A4" s="207" t="s">
        <v>127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4" ht="15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N5" s="35" t="s">
        <v>72</v>
      </c>
    </row>
    <row r="6" spans="1:14" ht="17.25" customHeight="1" x14ac:dyDescent="0.2">
      <c r="A6" s="195" t="s">
        <v>22</v>
      </c>
      <c r="B6" s="195" t="s">
        <v>59</v>
      </c>
      <c r="C6" s="195" t="s">
        <v>116</v>
      </c>
      <c r="D6" s="195"/>
      <c r="E6" s="195"/>
      <c r="F6" s="195"/>
      <c r="G6" s="195" t="s">
        <v>123</v>
      </c>
      <c r="H6" s="195"/>
      <c r="I6" s="195"/>
      <c r="J6" s="195"/>
      <c r="K6" s="195" t="s">
        <v>118</v>
      </c>
      <c r="L6" s="195"/>
      <c r="M6" s="195"/>
      <c r="N6" s="195"/>
    </row>
    <row r="7" spans="1:14" ht="55.5" customHeight="1" x14ac:dyDescent="0.2">
      <c r="A7" s="195"/>
      <c r="B7" s="195"/>
      <c r="C7" s="130" t="s">
        <v>2</v>
      </c>
      <c r="D7" s="130" t="s">
        <v>52</v>
      </c>
      <c r="E7" s="130" t="s">
        <v>107</v>
      </c>
      <c r="F7" s="130" t="s">
        <v>43</v>
      </c>
      <c r="G7" s="130" t="s">
        <v>2</v>
      </c>
      <c r="H7" s="130" t="s">
        <v>52</v>
      </c>
      <c r="I7" s="130" t="s">
        <v>107</v>
      </c>
      <c r="J7" s="130" t="s">
        <v>44</v>
      </c>
      <c r="K7" s="130" t="s">
        <v>2</v>
      </c>
      <c r="L7" s="130" t="s">
        <v>52</v>
      </c>
      <c r="M7" s="130" t="s">
        <v>107</v>
      </c>
      <c r="N7" s="130" t="s">
        <v>45</v>
      </c>
    </row>
    <row r="8" spans="1:14" ht="14.25" customHeigh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</row>
    <row r="9" spans="1:14" ht="142.5" x14ac:dyDescent="0.2">
      <c r="A9" s="14">
        <v>2713140</v>
      </c>
      <c r="B9" s="147" t="s">
        <v>142</v>
      </c>
      <c r="C9" s="178">
        <v>72900</v>
      </c>
      <c r="D9" s="178"/>
      <c r="E9" s="178"/>
      <c r="F9" s="160">
        <f>C9+D9</f>
        <v>72900</v>
      </c>
      <c r="G9" s="178">
        <v>103040</v>
      </c>
      <c r="H9" s="178"/>
      <c r="I9" s="178"/>
      <c r="J9" s="160">
        <f t="shared" ref="J9:J11" si="0">G9+H9</f>
        <v>103040</v>
      </c>
      <c r="K9" s="178">
        <v>199000</v>
      </c>
      <c r="L9" s="178"/>
      <c r="M9" s="178"/>
      <c r="N9" s="141">
        <f>K9+L9</f>
        <v>199000</v>
      </c>
    </row>
    <row r="10" spans="1:14" ht="106.5" customHeight="1" x14ac:dyDescent="0.2">
      <c r="A10" s="14"/>
      <c r="B10" s="15" t="s">
        <v>143</v>
      </c>
      <c r="C10" s="160">
        <v>72900</v>
      </c>
      <c r="D10" s="160"/>
      <c r="E10" s="160"/>
      <c r="F10" s="160">
        <f>C10+D10</f>
        <v>72900</v>
      </c>
      <c r="G10" s="160">
        <v>103040</v>
      </c>
      <c r="H10" s="160"/>
      <c r="I10" s="160"/>
      <c r="J10" s="160">
        <f t="shared" si="0"/>
        <v>103040</v>
      </c>
      <c r="K10" s="141">
        <v>199000</v>
      </c>
      <c r="L10" s="141"/>
      <c r="M10" s="141"/>
      <c r="N10" s="141">
        <f>K10+L10</f>
        <v>199000</v>
      </c>
    </row>
    <row r="11" spans="1:14" ht="14.25" x14ac:dyDescent="0.2">
      <c r="A11" s="14"/>
      <c r="B11" s="15" t="s">
        <v>54</v>
      </c>
      <c r="C11" s="141">
        <f>C10</f>
        <v>72900</v>
      </c>
      <c r="D11" s="141"/>
      <c r="E11" s="141"/>
      <c r="F11" s="141">
        <f>F10</f>
        <v>72900</v>
      </c>
      <c r="G11" s="141">
        <f>G10</f>
        <v>103040</v>
      </c>
      <c r="H11" s="141"/>
      <c r="I11" s="141"/>
      <c r="J11" s="141">
        <f t="shared" si="0"/>
        <v>103040</v>
      </c>
      <c r="K11" s="141">
        <f>K10</f>
        <v>199000</v>
      </c>
      <c r="L11" s="141"/>
      <c r="M11" s="141"/>
      <c r="N11" s="141">
        <f>N10</f>
        <v>199000</v>
      </c>
    </row>
    <row r="12" spans="1:14" ht="15.75" x14ac:dyDescent="0.25">
      <c r="A12" s="34"/>
      <c r="B12" s="34"/>
      <c r="C12" s="34"/>
      <c r="D12" s="34"/>
      <c r="E12" s="34"/>
      <c r="F12" s="34"/>
      <c r="G12" s="34"/>
      <c r="H12" s="34"/>
    </row>
    <row r="13" spans="1:14" ht="14.25" x14ac:dyDescent="0.2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7.25" customHeight="1" x14ac:dyDescent="0.25">
      <c r="A14" s="207" t="s">
        <v>128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4" ht="15.75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5" t="s">
        <v>72</v>
      </c>
      <c r="K15" s="34"/>
    </row>
    <row r="16" spans="1:14" ht="17.25" customHeight="1" x14ac:dyDescent="0.2">
      <c r="A16" s="195" t="s">
        <v>22</v>
      </c>
      <c r="B16" s="195" t="s">
        <v>59</v>
      </c>
      <c r="C16" s="195" t="s">
        <v>120</v>
      </c>
      <c r="D16" s="195"/>
      <c r="E16" s="195"/>
      <c r="F16" s="195"/>
      <c r="G16" s="195" t="s">
        <v>121</v>
      </c>
      <c r="H16" s="195"/>
      <c r="I16" s="195"/>
      <c r="J16" s="195"/>
    </row>
    <row r="17" spans="1:14" ht="57" customHeight="1" x14ac:dyDescent="0.2">
      <c r="A17" s="195"/>
      <c r="B17" s="195"/>
      <c r="C17" s="130" t="s">
        <v>2</v>
      </c>
      <c r="D17" s="130" t="s">
        <v>52</v>
      </c>
      <c r="E17" s="130" t="s">
        <v>107</v>
      </c>
      <c r="F17" s="130" t="s">
        <v>43</v>
      </c>
      <c r="G17" s="130" t="s">
        <v>2</v>
      </c>
      <c r="H17" s="130" t="s">
        <v>52</v>
      </c>
      <c r="I17" s="130" t="s">
        <v>107</v>
      </c>
      <c r="J17" s="130" t="s">
        <v>44</v>
      </c>
    </row>
    <row r="18" spans="1:14" ht="14.25" x14ac:dyDescent="0.2">
      <c r="A18" s="18">
        <v>1</v>
      </c>
      <c r="B18" s="14">
        <v>2</v>
      </c>
      <c r="C18" s="18">
        <v>3</v>
      </c>
      <c r="D18" s="14">
        <v>4</v>
      </c>
      <c r="E18" s="18">
        <v>5</v>
      </c>
      <c r="F18" s="14">
        <v>6</v>
      </c>
      <c r="G18" s="18">
        <v>7</v>
      </c>
      <c r="H18" s="14">
        <v>8</v>
      </c>
      <c r="I18" s="18">
        <v>9</v>
      </c>
      <c r="J18" s="14">
        <v>10</v>
      </c>
    </row>
    <row r="19" spans="1:14" ht="150" customHeight="1" x14ac:dyDescent="0.2">
      <c r="A19" s="14">
        <v>2713140</v>
      </c>
      <c r="B19" s="44" t="s">
        <v>142</v>
      </c>
      <c r="C19" s="175">
        <v>199000</v>
      </c>
      <c r="D19" s="175"/>
      <c r="E19" s="175"/>
      <c r="F19" s="141">
        <f>C19+D19</f>
        <v>199000</v>
      </c>
      <c r="G19" s="175">
        <v>199000</v>
      </c>
      <c r="H19" s="175"/>
      <c r="I19" s="175"/>
      <c r="J19" s="141">
        <f>G19+H19</f>
        <v>199000</v>
      </c>
    </row>
    <row r="20" spans="1:14" ht="102.75" customHeight="1" x14ac:dyDescent="0.2">
      <c r="A20" s="14"/>
      <c r="B20" s="15" t="s">
        <v>143</v>
      </c>
      <c r="C20" s="141">
        <v>199000</v>
      </c>
      <c r="D20" s="141"/>
      <c r="E20" s="141"/>
      <c r="F20" s="141">
        <f>C20+D20</f>
        <v>199000</v>
      </c>
      <c r="G20" s="141">
        <v>199000</v>
      </c>
      <c r="H20" s="141"/>
      <c r="I20" s="141"/>
      <c r="J20" s="141">
        <f>G20+H20</f>
        <v>199000</v>
      </c>
    </row>
    <row r="21" spans="1:14" ht="14.25" x14ac:dyDescent="0.2">
      <c r="A21" s="14"/>
      <c r="B21" s="15" t="s">
        <v>54</v>
      </c>
      <c r="C21" s="141">
        <f>C20</f>
        <v>199000</v>
      </c>
      <c r="D21" s="141"/>
      <c r="E21" s="141"/>
      <c r="F21" s="141">
        <f>F20</f>
        <v>199000</v>
      </c>
      <c r="G21" s="141">
        <f>G20</f>
        <v>199000</v>
      </c>
      <c r="H21" s="141"/>
      <c r="I21" s="141"/>
      <c r="J21" s="141">
        <f>J20</f>
        <v>199000</v>
      </c>
    </row>
    <row r="22" spans="1:14" ht="14.25" x14ac:dyDescent="0.2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mergeCells count="12">
    <mergeCell ref="A2:K2"/>
    <mergeCell ref="A6:A7"/>
    <mergeCell ref="B6:B7"/>
    <mergeCell ref="A16:A17"/>
    <mergeCell ref="A14:M14"/>
    <mergeCell ref="K6:N6"/>
    <mergeCell ref="A4:M4"/>
    <mergeCell ref="B16:B17"/>
    <mergeCell ref="C16:F16"/>
    <mergeCell ref="G16:J16"/>
    <mergeCell ref="C6:F6"/>
    <mergeCell ref="G6:J6"/>
  </mergeCells>
  <phoneticPr fontId="8" type="noConversion"/>
  <pageMargins left="0.19685039370078741" right="0.23622047244094491" top="0.23622047244094491" bottom="0.19685039370078741" header="0.19685039370078741" footer="0.19685039370078741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showGridLines="0" view="pageBreakPreview" topLeftCell="A31" zoomScaleNormal="100" zoomScaleSheetLayoutView="100" workbookViewId="0">
      <selection activeCell="M7" sqref="M7"/>
    </sheetView>
  </sheetViews>
  <sheetFormatPr defaultRowHeight="12.75" x14ac:dyDescent="0.2"/>
  <cols>
    <col min="1" max="1" width="9.140625" style="25"/>
    <col min="2" max="2" width="27.140625" style="25" customWidth="1"/>
    <col min="3" max="3" width="14.140625" style="25" customWidth="1"/>
    <col min="4" max="4" width="21.5703125" style="25" customWidth="1"/>
    <col min="5" max="7" width="15.42578125" style="25" customWidth="1"/>
    <col min="8" max="10" width="15.140625" style="25" customWidth="1"/>
    <col min="11" max="16384" width="9.140625" style="25"/>
  </cols>
  <sheetData>
    <row r="1" spans="1:12" ht="43.5" customHeight="1" x14ac:dyDescent="0.25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00"/>
      <c r="K1" s="42"/>
      <c r="L1" s="42"/>
    </row>
    <row r="2" spans="1:12" ht="16.5" customHeight="1" x14ac:dyDescent="0.25">
      <c r="A2" s="207" t="s">
        <v>129</v>
      </c>
      <c r="B2" s="207"/>
      <c r="C2" s="207"/>
      <c r="D2" s="207"/>
      <c r="E2" s="207"/>
      <c r="F2" s="207"/>
      <c r="G2" s="207"/>
      <c r="H2" s="207"/>
      <c r="I2" s="207"/>
      <c r="J2" s="34"/>
      <c r="K2" s="40"/>
      <c r="L2" s="40"/>
    </row>
    <row r="4" spans="1:12" ht="55.5" customHeight="1" x14ac:dyDescent="0.2">
      <c r="A4" s="210" t="s">
        <v>22</v>
      </c>
      <c r="B4" s="210" t="s">
        <v>13</v>
      </c>
      <c r="C4" s="210" t="s">
        <v>21</v>
      </c>
      <c r="D4" s="210" t="s">
        <v>14</v>
      </c>
      <c r="E4" s="210" t="s">
        <v>131</v>
      </c>
      <c r="F4" s="210"/>
      <c r="G4" s="210"/>
      <c r="H4" s="210" t="s">
        <v>101</v>
      </c>
      <c r="I4" s="210"/>
      <c r="J4" s="210"/>
    </row>
    <row r="5" spans="1:12" s="73" customFormat="1" ht="28.5" customHeight="1" x14ac:dyDescent="0.2">
      <c r="A5" s="210"/>
      <c r="B5" s="210"/>
      <c r="C5" s="210"/>
      <c r="D5" s="210"/>
      <c r="E5" s="46" t="s">
        <v>2</v>
      </c>
      <c r="F5" s="46" t="s">
        <v>38</v>
      </c>
      <c r="G5" s="18" t="s">
        <v>80</v>
      </c>
      <c r="H5" s="46" t="s">
        <v>2</v>
      </c>
      <c r="I5" s="46" t="s">
        <v>38</v>
      </c>
      <c r="J5" s="18" t="s">
        <v>81</v>
      </c>
    </row>
    <row r="6" spans="1:12" s="73" customFormat="1" x14ac:dyDescent="0.2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2" s="73" customFormat="1" ht="113.25" customHeight="1" x14ac:dyDescent="0.2">
      <c r="A7" s="133">
        <v>2713140</v>
      </c>
      <c r="B7" s="146" t="s">
        <v>142</v>
      </c>
      <c r="C7" s="55"/>
      <c r="D7" s="55"/>
      <c r="E7" s="176">
        <v>72900</v>
      </c>
      <c r="F7" s="176"/>
      <c r="G7" s="166">
        <f>E7</f>
        <v>72900</v>
      </c>
      <c r="H7" s="176">
        <v>103040</v>
      </c>
      <c r="I7" s="176"/>
      <c r="J7" s="166">
        <f>H7+I7</f>
        <v>103040</v>
      </c>
    </row>
    <row r="8" spans="1:12" s="74" customFormat="1" ht="70.5" customHeight="1" x14ac:dyDescent="0.2">
      <c r="A8" s="133"/>
      <c r="B8" s="134" t="s">
        <v>143</v>
      </c>
      <c r="C8" s="133"/>
      <c r="D8" s="133"/>
      <c r="E8" s="166">
        <v>72900</v>
      </c>
      <c r="F8" s="166"/>
      <c r="G8" s="166">
        <f>E8</f>
        <v>72900</v>
      </c>
      <c r="H8" s="166">
        <v>103040</v>
      </c>
      <c r="I8" s="167"/>
      <c r="J8" s="166">
        <f>H8+I8</f>
        <v>103040</v>
      </c>
    </row>
    <row r="9" spans="1:12" s="74" customFormat="1" x14ac:dyDescent="0.2">
      <c r="A9" s="133">
        <v>1</v>
      </c>
      <c r="B9" s="136" t="s">
        <v>3</v>
      </c>
      <c r="C9" s="133"/>
      <c r="D9" s="133"/>
      <c r="E9" s="166"/>
      <c r="F9" s="166"/>
      <c r="G9" s="166"/>
      <c r="H9" s="166"/>
      <c r="I9" s="166"/>
      <c r="J9" s="166"/>
    </row>
    <row r="10" spans="1:12" s="74" customFormat="1" ht="38.25" x14ac:dyDescent="0.2">
      <c r="A10" s="139" t="s">
        <v>156</v>
      </c>
      <c r="B10" s="134" t="s">
        <v>144</v>
      </c>
      <c r="C10" s="133" t="s">
        <v>146</v>
      </c>
      <c r="D10" s="133" t="s">
        <v>200</v>
      </c>
      <c r="E10" s="166">
        <v>72900</v>
      </c>
      <c r="F10" s="166"/>
      <c r="G10" s="166">
        <v>72900</v>
      </c>
      <c r="H10" s="166">
        <v>103040</v>
      </c>
      <c r="I10" s="166"/>
      <c r="J10" s="166">
        <f>H10</f>
        <v>103040</v>
      </c>
    </row>
    <row r="11" spans="1:12" s="74" customFormat="1" x14ac:dyDescent="0.2">
      <c r="A11" s="139" t="s">
        <v>157</v>
      </c>
      <c r="B11" s="136" t="s">
        <v>4</v>
      </c>
      <c r="C11" s="133"/>
      <c r="D11" s="133"/>
      <c r="E11" s="133"/>
      <c r="F11" s="133"/>
      <c r="G11" s="133"/>
      <c r="H11" s="133"/>
      <c r="I11" s="133"/>
      <c r="J11" s="133"/>
    </row>
    <row r="12" spans="1:12" s="74" customFormat="1" ht="43.5" customHeight="1" x14ac:dyDescent="0.2">
      <c r="A12" s="139" t="s">
        <v>158</v>
      </c>
      <c r="B12" s="134" t="s">
        <v>191</v>
      </c>
      <c r="C12" s="133" t="s">
        <v>133</v>
      </c>
      <c r="D12" s="133" t="s">
        <v>151</v>
      </c>
      <c r="E12" s="133">
        <v>15</v>
      </c>
      <c r="F12" s="133"/>
      <c r="G12" s="133">
        <f>E12</f>
        <v>15</v>
      </c>
      <c r="H12" s="133">
        <v>23</v>
      </c>
      <c r="I12" s="133"/>
      <c r="J12" s="133">
        <f>H12</f>
        <v>23</v>
      </c>
    </row>
    <row r="13" spans="1:12" s="74" customFormat="1" ht="21" customHeight="1" x14ac:dyDescent="0.2">
      <c r="A13" s="139" t="s">
        <v>159</v>
      </c>
      <c r="B13" s="136" t="s">
        <v>5</v>
      </c>
      <c r="C13" s="133"/>
      <c r="D13" s="133"/>
      <c r="E13" s="133"/>
      <c r="F13" s="133"/>
      <c r="G13" s="133"/>
      <c r="H13" s="133"/>
      <c r="I13" s="133"/>
      <c r="J13" s="133"/>
    </row>
    <row r="14" spans="1:12" s="74" customFormat="1" ht="63.75" x14ac:dyDescent="0.2">
      <c r="A14" s="139" t="s">
        <v>201</v>
      </c>
      <c r="B14" s="134" t="s">
        <v>202</v>
      </c>
      <c r="C14" s="133" t="s">
        <v>146</v>
      </c>
      <c r="D14" s="133" t="s">
        <v>203</v>
      </c>
      <c r="E14" s="143">
        <f>E8/E12</f>
        <v>4860</v>
      </c>
      <c r="F14" s="143"/>
      <c r="G14" s="143">
        <f t="shared" ref="G14:H14" si="0">G8/G12</f>
        <v>4860</v>
      </c>
      <c r="H14" s="143">
        <f t="shared" si="0"/>
        <v>4480</v>
      </c>
      <c r="I14" s="143"/>
      <c r="J14" s="143">
        <f t="shared" ref="J14" si="1">J8/J12</f>
        <v>4480</v>
      </c>
    </row>
    <row r="15" spans="1:12" s="74" customFormat="1" x14ac:dyDescent="0.2">
      <c r="A15" s="139" t="s">
        <v>160</v>
      </c>
      <c r="B15" s="136" t="s">
        <v>6</v>
      </c>
      <c r="C15" s="133"/>
      <c r="D15" s="133"/>
      <c r="E15" s="133"/>
      <c r="F15" s="133"/>
      <c r="G15" s="133"/>
      <c r="H15" s="133"/>
      <c r="I15" s="133"/>
      <c r="J15" s="133"/>
    </row>
    <row r="16" spans="1:12" s="74" customFormat="1" ht="90.75" customHeight="1" x14ac:dyDescent="0.2">
      <c r="A16" s="139" t="s">
        <v>161</v>
      </c>
      <c r="B16" s="134" t="s">
        <v>147</v>
      </c>
      <c r="C16" s="133" t="s">
        <v>134</v>
      </c>
      <c r="D16" s="133" t="s">
        <v>150</v>
      </c>
      <c r="E16" s="162">
        <v>53</v>
      </c>
      <c r="F16" s="133"/>
      <c r="G16" s="133">
        <v>53</v>
      </c>
      <c r="H16" s="162">
        <v>91</v>
      </c>
      <c r="I16" s="133"/>
      <c r="J16" s="162">
        <f>H16</f>
        <v>91</v>
      </c>
    </row>
    <row r="17" spans="1:12" s="74" customFormat="1" ht="99" customHeight="1" x14ac:dyDescent="0.2">
      <c r="A17" s="140" t="s">
        <v>162</v>
      </c>
      <c r="B17" s="134" t="s">
        <v>196</v>
      </c>
      <c r="C17" s="133" t="s">
        <v>134</v>
      </c>
      <c r="D17" s="133" t="s">
        <v>197</v>
      </c>
      <c r="E17" s="165">
        <v>41</v>
      </c>
      <c r="F17" s="137"/>
      <c r="G17" s="133">
        <v>41</v>
      </c>
      <c r="H17" s="165">
        <v>93</v>
      </c>
      <c r="I17" s="137"/>
      <c r="J17" s="137">
        <f>H17</f>
        <v>93</v>
      </c>
    </row>
    <row r="18" spans="1:12" ht="27.75" customHeight="1" x14ac:dyDescent="0.25">
      <c r="A18" s="207" t="s">
        <v>130</v>
      </c>
      <c r="B18" s="207"/>
      <c r="C18" s="207"/>
      <c r="D18" s="207"/>
      <c r="E18" s="207"/>
      <c r="F18" s="207"/>
      <c r="G18" s="207"/>
      <c r="H18" s="207"/>
      <c r="I18" s="207"/>
      <c r="J18" s="34"/>
      <c r="K18" s="40"/>
      <c r="L18" s="40"/>
    </row>
    <row r="19" spans="1:12" x14ac:dyDescent="0.2">
      <c r="J19" s="103" t="s">
        <v>72</v>
      </c>
    </row>
    <row r="20" spans="1:12" ht="16.5" customHeight="1" x14ac:dyDescent="0.2">
      <c r="A20" s="210" t="s">
        <v>22</v>
      </c>
      <c r="B20" s="210" t="s">
        <v>13</v>
      </c>
      <c r="C20" s="210" t="s">
        <v>21</v>
      </c>
      <c r="D20" s="210" t="s">
        <v>14</v>
      </c>
      <c r="E20" s="210" t="s">
        <v>135</v>
      </c>
      <c r="F20" s="210"/>
      <c r="G20" s="210"/>
      <c r="H20" s="210" t="s">
        <v>136</v>
      </c>
      <c r="I20" s="210"/>
      <c r="J20" s="210"/>
    </row>
    <row r="21" spans="1:12" ht="25.5" x14ac:dyDescent="0.2">
      <c r="A21" s="210"/>
      <c r="B21" s="210"/>
      <c r="C21" s="210"/>
      <c r="D21" s="210"/>
      <c r="E21" s="46" t="s">
        <v>2</v>
      </c>
      <c r="F21" s="46" t="s">
        <v>38</v>
      </c>
      <c r="G21" s="18" t="s">
        <v>80</v>
      </c>
      <c r="H21" s="46" t="s">
        <v>2</v>
      </c>
      <c r="I21" s="46" t="s">
        <v>38</v>
      </c>
      <c r="J21" s="18" t="s">
        <v>81</v>
      </c>
    </row>
    <row r="22" spans="1:12" s="74" customFormat="1" ht="12.75" customHeight="1" x14ac:dyDescent="0.2">
      <c r="A22" s="46">
        <v>1</v>
      </c>
      <c r="B22" s="46">
        <v>2</v>
      </c>
      <c r="C22" s="46">
        <v>3</v>
      </c>
      <c r="D22" s="46">
        <v>4</v>
      </c>
      <c r="E22" s="46">
        <v>5</v>
      </c>
      <c r="F22" s="46">
        <v>6</v>
      </c>
      <c r="G22" s="46">
        <v>7</v>
      </c>
      <c r="H22" s="46">
        <v>8</v>
      </c>
      <c r="I22" s="46">
        <v>9</v>
      </c>
      <c r="J22" s="46">
        <v>10</v>
      </c>
    </row>
    <row r="23" spans="1:12" s="74" customFormat="1" ht="108.75" customHeight="1" x14ac:dyDescent="0.2">
      <c r="A23" s="133">
        <v>2713140</v>
      </c>
      <c r="B23" s="146" t="s">
        <v>142</v>
      </c>
      <c r="C23" s="41"/>
      <c r="D23" s="41"/>
      <c r="E23" s="41"/>
      <c r="F23" s="41"/>
      <c r="G23" s="41"/>
      <c r="H23" s="41"/>
      <c r="I23" s="41"/>
      <c r="J23" s="41"/>
    </row>
    <row r="24" spans="1:12" s="74" customFormat="1" ht="108.75" customHeight="1" x14ac:dyDescent="0.2">
      <c r="A24" s="18"/>
      <c r="B24" s="134" t="s">
        <v>143</v>
      </c>
      <c r="C24" s="75"/>
      <c r="D24" s="75"/>
      <c r="E24" s="144">
        <v>199000</v>
      </c>
      <c r="F24" s="144"/>
      <c r="G24" s="144">
        <f>E24</f>
        <v>199000</v>
      </c>
      <c r="H24" s="144">
        <v>199000</v>
      </c>
      <c r="I24" s="144"/>
      <c r="J24" s="144">
        <f>H24</f>
        <v>199000</v>
      </c>
    </row>
    <row r="25" spans="1:12" s="74" customFormat="1" ht="12.75" customHeight="1" x14ac:dyDescent="0.2">
      <c r="A25" s="75"/>
      <c r="B25" s="6" t="s">
        <v>3</v>
      </c>
      <c r="C25" s="75"/>
      <c r="D25" s="75"/>
      <c r="E25" s="144"/>
      <c r="F25" s="144"/>
      <c r="G25" s="144"/>
      <c r="H25" s="144"/>
      <c r="I25" s="144"/>
      <c r="J25" s="144"/>
    </row>
    <row r="26" spans="1:12" s="74" customFormat="1" ht="81.75" customHeight="1" x14ac:dyDescent="0.2">
      <c r="A26" s="75"/>
      <c r="B26" s="131" t="s">
        <v>144</v>
      </c>
      <c r="C26" s="132" t="s">
        <v>146</v>
      </c>
      <c r="D26" s="168" t="s">
        <v>154</v>
      </c>
      <c r="E26" s="144">
        <v>199000</v>
      </c>
      <c r="F26" s="144"/>
      <c r="G26" s="144">
        <f>E26+F26</f>
        <v>199000</v>
      </c>
      <c r="H26" s="144">
        <v>199000</v>
      </c>
      <c r="I26" s="144"/>
      <c r="J26" s="144">
        <f>H26</f>
        <v>199000</v>
      </c>
    </row>
    <row r="27" spans="1:12" s="74" customFormat="1" ht="12.75" customHeight="1" x14ac:dyDescent="0.2">
      <c r="A27" s="75"/>
      <c r="B27" s="6" t="s">
        <v>4</v>
      </c>
      <c r="C27" s="75"/>
      <c r="D27" s="75"/>
      <c r="E27" s="46"/>
      <c r="F27" s="46"/>
      <c r="G27" s="46"/>
      <c r="H27" s="46"/>
      <c r="I27" s="46"/>
      <c r="J27" s="46"/>
    </row>
    <row r="28" spans="1:12" s="74" customFormat="1" ht="36.75" customHeight="1" x14ac:dyDescent="0.2">
      <c r="A28" s="75"/>
      <c r="B28" s="131" t="s">
        <v>145</v>
      </c>
      <c r="C28" s="132" t="s">
        <v>133</v>
      </c>
      <c r="D28" s="132" t="s">
        <v>151</v>
      </c>
      <c r="E28" s="133">
        <v>44</v>
      </c>
      <c r="F28" s="133"/>
      <c r="G28" s="133">
        <f>E28</f>
        <v>44</v>
      </c>
      <c r="H28" s="133">
        <v>44</v>
      </c>
      <c r="I28" s="133"/>
      <c r="J28" s="133">
        <f>H28</f>
        <v>44</v>
      </c>
    </row>
    <row r="29" spans="1:12" s="74" customFormat="1" x14ac:dyDescent="0.2">
      <c r="A29" s="172"/>
      <c r="B29" s="6" t="s">
        <v>5</v>
      </c>
      <c r="C29" s="173"/>
      <c r="D29" s="173"/>
      <c r="E29" s="133"/>
      <c r="F29" s="133"/>
      <c r="G29" s="133"/>
      <c r="H29" s="133"/>
      <c r="I29" s="133"/>
      <c r="J29" s="133"/>
    </row>
    <row r="30" spans="1:12" s="74" customFormat="1" ht="63.75" x14ac:dyDescent="0.2">
      <c r="A30" s="139" t="s">
        <v>201</v>
      </c>
      <c r="B30" s="134" t="s">
        <v>202</v>
      </c>
      <c r="C30" s="133" t="s">
        <v>146</v>
      </c>
      <c r="D30" s="133" t="s">
        <v>203</v>
      </c>
      <c r="E30" s="143">
        <f>E24/E28</f>
        <v>4522.727272727273</v>
      </c>
      <c r="F30" s="143"/>
      <c r="G30" s="143">
        <f t="shared" ref="G30:H30" si="2">G24/G28</f>
        <v>4522.727272727273</v>
      </c>
      <c r="H30" s="143">
        <f t="shared" si="2"/>
        <v>4522.727272727273</v>
      </c>
      <c r="I30" s="143"/>
      <c r="J30" s="143">
        <f t="shared" ref="J30" si="3">J24/J28</f>
        <v>4522.727272727273</v>
      </c>
    </row>
    <row r="31" spans="1:12" s="74" customFormat="1" ht="12.75" customHeight="1" x14ac:dyDescent="0.2">
      <c r="A31" s="75"/>
      <c r="B31" s="6" t="s">
        <v>6</v>
      </c>
      <c r="C31" s="75"/>
      <c r="D31" s="75"/>
      <c r="E31" s="144"/>
      <c r="F31" s="144"/>
      <c r="G31" s="144"/>
      <c r="H31" s="144"/>
      <c r="I31" s="144"/>
      <c r="J31" s="144"/>
    </row>
    <row r="32" spans="1:12" s="74" customFormat="1" ht="92.25" customHeight="1" x14ac:dyDescent="0.2">
      <c r="A32" s="75"/>
      <c r="B32" s="131" t="s">
        <v>147</v>
      </c>
      <c r="C32" s="132" t="s">
        <v>134</v>
      </c>
      <c r="D32" s="132" t="s">
        <v>150</v>
      </c>
      <c r="E32" s="169">
        <v>100</v>
      </c>
      <c r="F32" s="169"/>
      <c r="G32" s="162">
        <f>E32</f>
        <v>100</v>
      </c>
      <c r="H32" s="169">
        <v>100</v>
      </c>
      <c r="I32" s="169"/>
      <c r="J32" s="169">
        <f>H32</f>
        <v>100</v>
      </c>
    </row>
    <row r="33" spans="1:10" s="74" customFormat="1" ht="100.5" customHeight="1" x14ac:dyDescent="0.2">
      <c r="A33" s="76"/>
      <c r="B33" s="131" t="s">
        <v>148</v>
      </c>
      <c r="C33" s="132" t="s">
        <v>134</v>
      </c>
      <c r="D33" s="132" t="s">
        <v>149</v>
      </c>
      <c r="E33" s="169">
        <v>15</v>
      </c>
      <c r="F33" s="169"/>
      <c r="G33" s="169">
        <f>E33</f>
        <v>15</v>
      </c>
      <c r="H33" s="169">
        <v>15</v>
      </c>
      <c r="I33" s="169"/>
      <c r="J33" s="169">
        <f>H33</f>
        <v>15</v>
      </c>
    </row>
  </sheetData>
  <mergeCells count="15">
    <mergeCell ref="A1:I1"/>
    <mergeCell ref="A2:I2"/>
    <mergeCell ref="A18:I18"/>
    <mergeCell ref="A4:A5"/>
    <mergeCell ref="B4:B5"/>
    <mergeCell ref="C4:C5"/>
    <mergeCell ref="D4:D5"/>
    <mergeCell ref="E4:G4"/>
    <mergeCell ref="H4:J4"/>
    <mergeCell ref="E20:G20"/>
    <mergeCell ref="H20:J20"/>
    <mergeCell ref="A20:A21"/>
    <mergeCell ref="B20:B21"/>
    <mergeCell ref="C20:C21"/>
    <mergeCell ref="D20:D21"/>
  </mergeCells>
  <phoneticPr fontId="8" type="noConversion"/>
  <pageMargins left="0.2" right="0.2" top="0.2" bottom="0.5" header="0.19" footer="0.19"/>
  <pageSetup paperSize="9" scale="68" orientation="landscape" r:id="rId1"/>
  <headerFooter alignWithMargins="0"/>
  <rowBreaks count="1" manualBreakCount="1">
    <brk id="3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8"/>
  <sheetViews>
    <sheetView showGridLines="0" zoomScaleNormal="100" zoomScaleSheetLayoutView="100" workbookViewId="0">
      <selection activeCell="E24" sqref="E24"/>
    </sheetView>
  </sheetViews>
  <sheetFormatPr defaultRowHeight="12.75" x14ac:dyDescent="0.2"/>
  <cols>
    <col min="1" max="1" width="14.140625" style="86" customWidth="1"/>
    <col min="2" max="2" width="67.7109375" style="86" customWidth="1"/>
    <col min="3" max="3" width="13" style="86" customWidth="1"/>
    <col min="4" max="4" width="13.28515625" style="86" customWidth="1"/>
    <col min="5" max="5" width="14.42578125" style="124" customWidth="1"/>
    <col min="6" max="6" width="16.42578125" style="124" customWidth="1"/>
    <col min="7" max="12" width="13.7109375" style="86" customWidth="1"/>
    <col min="13" max="13" width="9.140625" style="86"/>
    <col min="14" max="14" width="11" style="86" customWidth="1"/>
    <col min="15" max="16384" width="9.140625" style="86"/>
  </cols>
  <sheetData>
    <row r="1" spans="1:12" s="79" customFormat="1" ht="15.75" x14ac:dyDescent="0.2">
      <c r="A1" s="77"/>
      <c r="B1" s="203" t="s">
        <v>82</v>
      </c>
      <c r="C1" s="203"/>
      <c r="D1" s="203"/>
      <c r="E1" s="203"/>
      <c r="F1" s="203"/>
      <c r="G1" s="203"/>
      <c r="H1" s="203"/>
    </row>
    <row r="2" spans="1:12" s="79" customFormat="1" x14ac:dyDescent="0.2">
      <c r="E2" s="119"/>
      <c r="F2" s="119"/>
      <c r="L2" s="91" t="s">
        <v>72</v>
      </c>
    </row>
    <row r="3" spans="1:12" s="79" customFormat="1" ht="21" customHeight="1" x14ac:dyDescent="0.2">
      <c r="A3" s="211"/>
      <c r="B3" s="212" t="s">
        <v>32</v>
      </c>
      <c r="C3" s="210" t="s">
        <v>131</v>
      </c>
      <c r="D3" s="210"/>
      <c r="E3" s="214" t="s">
        <v>101</v>
      </c>
      <c r="F3" s="214"/>
      <c r="G3" s="210" t="s">
        <v>132</v>
      </c>
      <c r="H3" s="210"/>
      <c r="I3" s="210" t="s">
        <v>135</v>
      </c>
      <c r="J3" s="210"/>
      <c r="K3" s="210" t="s">
        <v>136</v>
      </c>
      <c r="L3" s="210"/>
    </row>
    <row r="4" spans="1:12" s="79" customFormat="1" ht="60" customHeight="1" x14ac:dyDescent="0.2">
      <c r="A4" s="211"/>
      <c r="B4" s="213"/>
      <c r="C4" s="81" t="s">
        <v>37</v>
      </c>
      <c r="D4" s="81" t="s">
        <v>38</v>
      </c>
      <c r="E4" s="120" t="s">
        <v>37</v>
      </c>
      <c r="F4" s="121" t="s">
        <v>38</v>
      </c>
      <c r="G4" s="81" t="s">
        <v>37</v>
      </c>
      <c r="H4" s="81" t="s">
        <v>38</v>
      </c>
      <c r="I4" s="81" t="s">
        <v>37</v>
      </c>
      <c r="J4" s="81" t="s">
        <v>38</v>
      </c>
      <c r="K4" s="132" t="s">
        <v>152</v>
      </c>
      <c r="L4" s="81" t="s">
        <v>38</v>
      </c>
    </row>
    <row r="5" spans="1:12" s="79" customFormat="1" x14ac:dyDescent="0.2">
      <c r="A5" s="85"/>
      <c r="B5" s="80">
        <v>1</v>
      </c>
      <c r="C5" s="81">
        <v>2</v>
      </c>
      <c r="D5" s="80">
        <v>3</v>
      </c>
      <c r="E5" s="121">
        <v>4</v>
      </c>
      <c r="F5" s="121">
        <v>5</v>
      </c>
      <c r="G5" s="80">
        <v>6</v>
      </c>
      <c r="H5" s="81">
        <v>7</v>
      </c>
      <c r="I5" s="80">
        <v>8</v>
      </c>
      <c r="J5" s="81">
        <v>9</v>
      </c>
      <c r="K5" s="80">
        <v>10</v>
      </c>
      <c r="L5" s="81">
        <v>11</v>
      </c>
    </row>
    <row r="6" spans="1:12" s="79" customFormat="1" x14ac:dyDescent="0.2">
      <c r="A6" s="85"/>
      <c r="B6" s="135"/>
      <c r="C6" s="126"/>
      <c r="D6" s="80"/>
      <c r="E6" s="121"/>
      <c r="F6" s="121"/>
      <c r="G6" s="80"/>
      <c r="H6" s="81"/>
      <c r="I6" s="80"/>
      <c r="J6" s="81"/>
      <c r="K6" s="80"/>
      <c r="L6" s="81"/>
    </row>
    <row r="7" spans="1:12" s="79" customFormat="1" x14ac:dyDescent="0.2">
      <c r="A7" s="85"/>
      <c r="B7" s="135"/>
      <c r="C7" s="126"/>
      <c r="D7" s="80"/>
      <c r="E7" s="121"/>
      <c r="F7" s="121"/>
      <c r="G7" s="80"/>
      <c r="H7" s="81"/>
      <c r="I7" s="80"/>
      <c r="J7" s="81"/>
      <c r="K7" s="80"/>
      <c r="L7" s="81"/>
    </row>
    <row r="8" spans="1:12" s="83" customFormat="1" x14ac:dyDescent="0.2">
      <c r="A8" s="85"/>
      <c r="B8" s="90" t="s">
        <v>54</v>
      </c>
      <c r="C8" s="82"/>
      <c r="D8" s="75"/>
      <c r="E8" s="122"/>
      <c r="F8" s="122"/>
      <c r="G8" s="75"/>
      <c r="H8" s="75"/>
      <c r="I8" s="75"/>
      <c r="J8" s="75"/>
      <c r="K8" s="75"/>
      <c r="L8" s="75"/>
    </row>
    <row r="9" spans="1:12" s="83" customFormat="1" ht="125.25" customHeight="1" x14ac:dyDescent="0.2">
      <c r="A9" s="89"/>
      <c r="B9" s="104" t="s">
        <v>83</v>
      </c>
      <c r="C9" s="132" t="s">
        <v>17</v>
      </c>
      <c r="D9" s="75"/>
      <c r="E9" s="122" t="s">
        <v>17</v>
      </c>
      <c r="F9" s="122"/>
      <c r="G9" s="75" t="s">
        <v>17</v>
      </c>
      <c r="H9" s="75"/>
      <c r="I9" s="75" t="s">
        <v>17</v>
      </c>
      <c r="J9" s="75"/>
      <c r="K9" s="75" t="s">
        <v>17</v>
      </c>
      <c r="L9" s="75"/>
    </row>
    <row r="10" spans="1:12" s="79" customFormat="1" x14ac:dyDescent="0.2">
      <c r="A10" s="83"/>
      <c r="B10" s="53"/>
      <c r="C10" s="53"/>
      <c r="D10" s="53"/>
      <c r="E10" s="123"/>
      <c r="F10" s="123"/>
      <c r="G10" s="53"/>
      <c r="H10" s="53"/>
    </row>
    <row r="11" spans="1:12" s="79" customFormat="1" x14ac:dyDescent="0.2">
      <c r="B11" s="53"/>
      <c r="C11" s="53"/>
      <c r="D11" s="53"/>
      <c r="E11" s="123"/>
      <c r="F11" s="123"/>
      <c r="G11" s="53"/>
      <c r="H11" s="53"/>
    </row>
    <row r="12" spans="1:12" s="79" customFormat="1" x14ac:dyDescent="0.2">
      <c r="B12" s="53"/>
      <c r="C12" s="53"/>
      <c r="D12" s="53"/>
      <c r="E12" s="123"/>
      <c r="F12" s="123"/>
      <c r="G12" s="53"/>
      <c r="H12" s="53"/>
    </row>
    <row r="13" spans="1:12" s="79" customFormat="1" x14ac:dyDescent="0.2">
      <c r="B13" s="53"/>
      <c r="C13" s="53"/>
      <c r="D13" s="53"/>
      <c r="E13" s="123"/>
      <c r="F13" s="123"/>
      <c r="G13" s="53"/>
      <c r="H13" s="53"/>
    </row>
    <row r="14" spans="1:12" x14ac:dyDescent="0.2">
      <c r="A14" s="105"/>
    </row>
    <row r="15" spans="1:12" x14ac:dyDescent="0.2">
      <c r="A15" s="105"/>
    </row>
    <row r="16" spans="1:12" x14ac:dyDescent="0.2">
      <c r="A16" s="105"/>
    </row>
    <row r="17" spans="1:1" x14ac:dyDescent="0.2">
      <c r="A17" s="105"/>
    </row>
    <row r="18" spans="1:1" x14ac:dyDescent="0.2">
      <c r="A18" s="105"/>
    </row>
    <row r="19" spans="1:1" x14ac:dyDescent="0.2">
      <c r="A19" s="105"/>
    </row>
    <row r="20" spans="1:1" x14ac:dyDescent="0.2">
      <c r="A20" s="105"/>
    </row>
    <row r="21" spans="1:1" x14ac:dyDescent="0.2">
      <c r="A21" s="105"/>
    </row>
    <row r="22" spans="1:1" x14ac:dyDescent="0.2">
      <c r="A22" s="105"/>
    </row>
    <row r="23" spans="1:1" x14ac:dyDescent="0.2">
      <c r="A23" s="105"/>
    </row>
    <row r="24" spans="1:1" x14ac:dyDescent="0.2">
      <c r="A24" s="105"/>
    </row>
    <row r="25" spans="1:1" x14ac:dyDescent="0.2">
      <c r="A25" s="105"/>
    </row>
    <row r="26" spans="1:1" x14ac:dyDescent="0.2">
      <c r="A26" s="105"/>
    </row>
    <row r="27" spans="1:1" x14ac:dyDescent="0.2">
      <c r="A27" s="105"/>
    </row>
    <row r="28" spans="1:1" x14ac:dyDescent="0.2">
      <c r="A28" s="105"/>
    </row>
    <row r="29" spans="1:1" x14ac:dyDescent="0.2">
      <c r="A29" s="105"/>
    </row>
    <row r="30" spans="1:1" x14ac:dyDescent="0.2">
      <c r="A30" s="105"/>
    </row>
    <row r="31" spans="1:1" x14ac:dyDescent="0.2">
      <c r="A31" s="105"/>
    </row>
    <row r="32" spans="1:1" x14ac:dyDescent="0.2">
      <c r="A32" s="105"/>
    </row>
    <row r="33" spans="1:1" x14ac:dyDescent="0.2">
      <c r="A33" s="105"/>
    </row>
    <row r="34" spans="1:1" x14ac:dyDescent="0.2">
      <c r="A34" s="105"/>
    </row>
    <row r="35" spans="1:1" x14ac:dyDescent="0.2">
      <c r="A35" s="105"/>
    </row>
    <row r="36" spans="1:1" x14ac:dyDescent="0.2">
      <c r="A36" s="105"/>
    </row>
    <row r="37" spans="1:1" x14ac:dyDescent="0.2">
      <c r="A37" s="105"/>
    </row>
    <row r="38" spans="1:1" x14ac:dyDescent="0.2">
      <c r="A38" s="105"/>
    </row>
    <row r="39" spans="1:1" x14ac:dyDescent="0.2">
      <c r="A39" s="105"/>
    </row>
    <row r="40" spans="1:1" x14ac:dyDescent="0.2">
      <c r="A40" s="105"/>
    </row>
    <row r="41" spans="1:1" x14ac:dyDescent="0.2">
      <c r="A41" s="105"/>
    </row>
    <row r="42" spans="1:1" x14ac:dyDescent="0.2">
      <c r="A42" s="105"/>
    </row>
    <row r="43" spans="1:1" x14ac:dyDescent="0.2">
      <c r="A43" s="105"/>
    </row>
    <row r="44" spans="1:1" x14ac:dyDescent="0.2">
      <c r="A44" s="105"/>
    </row>
    <row r="45" spans="1:1" x14ac:dyDescent="0.2">
      <c r="A45" s="105"/>
    </row>
    <row r="46" spans="1:1" x14ac:dyDescent="0.2">
      <c r="A46" s="105"/>
    </row>
    <row r="47" spans="1:1" x14ac:dyDescent="0.2">
      <c r="A47" s="105"/>
    </row>
    <row r="48" spans="1:1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  <row r="55" spans="1:1" x14ac:dyDescent="0.2">
      <c r="A55" s="105"/>
    </row>
    <row r="56" spans="1:1" x14ac:dyDescent="0.2">
      <c r="A56" s="105"/>
    </row>
    <row r="57" spans="1:1" x14ac:dyDescent="0.2">
      <c r="A57" s="105"/>
    </row>
    <row r="58" spans="1:1" x14ac:dyDescent="0.2">
      <c r="A58" s="105"/>
    </row>
    <row r="59" spans="1:1" x14ac:dyDescent="0.2">
      <c r="A59" s="105"/>
    </row>
    <row r="60" spans="1:1" x14ac:dyDescent="0.2">
      <c r="A60" s="105"/>
    </row>
    <row r="61" spans="1:1" x14ac:dyDescent="0.2">
      <c r="A61" s="105"/>
    </row>
    <row r="62" spans="1:1" x14ac:dyDescent="0.2">
      <c r="A62" s="105"/>
    </row>
    <row r="63" spans="1:1" x14ac:dyDescent="0.2">
      <c r="A63" s="105"/>
    </row>
    <row r="64" spans="1:1" x14ac:dyDescent="0.2">
      <c r="A64" s="105"/>
    </row>
    <row r="65" spans="1:1" x14ac:dyDescent="0.2">
      <c r="A65" s="105"/>
    </row>
    <row r="66" spans="1:1" x14ac:dyDescent="0.2">
      <c r="A66" s="105"/>
    </row>
    <row r="67" spans="1:1" x14ac:dyDescent="0.2">
      <c r="A67" s="105"/>
    </row>
    <row r="68" spans="1:1" x14ac:dyDescent="0.2">
      <c r="A68" s="105"/>
    </row>
    <row r="69" spans="1:1" x14ac:dyDescent="0.2">
      <c r="A69" s="105"/>
    </row>
    <row r="70" spans="1:1" x14ac:dyDescent="0.2">
      <c r="A70" s="105"/>
    </row>
    <row r="71" spans="1:1" x14ac:dyDescent="0.2">
      <c r="A71" s="105"/>
    </row>
    <row r="72" spans="1:1" x14ac:dyDescent="0.2">
      <c r="A72" s="105"/>
    </row>
    <row r="73" spans="1:1" x14ac:dyDescent="0.2">
      <c r="A73" s="105"/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5"/>
    </row>
    <row r="82" spans="1:1" x14ac:dyDescent="0.2">
      <c r="A82" s="105"/>
    </row>
    <row r="83" spans="1:1" x14ac:dyDescent="0.2">
      <c r="A83" s="105"/>
    </row>
    <row r="84" spans="1:1" x14ac:dyDescent="0.2">
      <c r="A84" s="105"/>
    </row>
    <row r="85" spans="1:1" x14ac:dyDescent="0.2">
      <c r="A85" s="105"/>
    </row>
    <row r="86" spans="1:1" x14ac:dyDescent="0.2">
      <c r="A86" s="105"/>
    </row>
    <row r="87" spans="1:1" x14ac:dyDescent="0.2">
      <c r="A87" s="105"/>
    </row>
    <row r="88" spans="1:1" x14ac:dyDescent="0.2">
      <c r="A88" s="105"/>
    </row>
    <row r="89" spans="1:1" x14ac:dyDescent="0.2">
      <c r="A89" s="105"/>
    </row>
    <row r="90" spans="1:1" x14ac:dyDescent="0.2">
      <c r="A90" s="105"/>
    </row>
    <row r="91" spans="1:1" x14ac:dyDescent="0.2">
      <c r="A91" s="105"/>
    </row>
    <row r="92" spans="1:1" x14ac:dyDescent="0.2">
      <c r="A92" s="105"/>
    </row>
    <row r="93" spans="1:1" x14ac:dyDescent="0.2">
      <c r="A93" s="105"/>
    </row>
    <row r="94" spans="1:1" x14ac:dyDescent="0.2">
      <c r="A94" s="105"/>
    </row>
    <row r="95" spans="1:1" x14ac:dyDescent="0.2">
      <c r="A95" s="105"/>
    </row>
    <row r="96" spans="1:1" x14ac:dyDescent="0.2">
      <c r="A96" s="105"/>
    </row>
    <row r="97" spans="1:1" x14ac:dyDescent="0.2">
      <c r="A97" s="105"/>
    </row>
    <row r="98" spans="1:1" x14ac:dyDescent="0.2">
      <c r="A98" s="105"/>
    </row>
    <row r="99" spans="1:1" x14ac:dyDescent="0.2">
      <c r="A99" s="105"/>
    </row>
    <row r="100" spans="1:1" x14ac:dyDescent="0.2">
      <c r="A100" s="105"/>
    </row>
    <row r="101" spans="1:1" x14ac:dyDescent="0.2">
      <c r="A101" s="105"/>
    </row>
    <row r="102" spans="1:1" x14ac:dyDescent="0.2">
      <c r="A102" s="105"/>
    </row>
    <row r="103" spans="1:1" x14ac:dyDescent="0.2">
      <c r="A103" s="105"/>
    </row>
    <row r="104" spans="1:1" x14ac:dyDescent="0.2">
      <c r="A104" s="105"/>
    </row>
    <row r="105" spans="1:1" x14ac:dyDescent="0.2">
      <c r="A105" s="105"/>
    </row>
    <row r="106" spans="1:1" x14ac:dyDescent="0.2">
      <c r="A106" s="105"/>
    </row>
    <row r="107" spans="1:1" x14ac:dyDescent="0.2">
      <c r="A107" s="105"/>
    </row>
    <row r="108" spans="1:1" x14ac:dyDescent="0.2">
      <c r="A108" s="105"/>
    </row>
    <row r="109" spans="1:1" x14ac:dyDescent="0.2">
      <c r="A109" s="105"/>
    </row>
    <row r="110" spans="1:1" x14ac:dyDescent="0.2">
      <c r="A110" s="105"/>
    </row>
    <row r="111" spans="1:1" x14ac:dyDescent="0.2">
      <c r="A111" s="105"/>
    </row>
    <row r="112" spans="1:1" x14ac:dyDescent="0.2">
      <c r="A112" s="105"/>
    </row>
    <row r="113" spans="1:1" x14ac:dyDescent="0.2">
      <c r="A113" s="105"/>
    </row>
    <row r="114" spans="1:1" x14ac:dyDescent="0.2">
      <c r="A114" s="105"/>
    </row>
    <row r="115" spans="1:1" x14ac:dyDescent="0.2">
      <c r="A115" s="105"/>
    </row>
    <row r="116" spans="1:1" x14ac:dyDescent="0.2">
      <c r="A116" s="105"/>
    </row>
    <row r="117" spans="1:1" x14ac:dyDescent="0.2">
      <c r="A117" s="105"/>
    </row>
    <row r="118" spans="1:1" x14ac:dyDescent="0.2">
      <c r="A118" s="105"/>
    </row>
  </sheetData>
  <mergeCells count="8">
    <mergeCell ref="K3:L3"/>
    <mergeCell ref="I3:J3"/>
    <mergeCell ref="A3:A4"/>
    <mergeCell ref="B3:B4"/>
    <mergeCell ref="B1:H1"/>
    <mergeCell ref="C3:D3"/>
    <mergeCell ref="E3:F3"/>
    <mergeCell ref="G3:H3"/>
  </mergeCells>
  <phoneticPr fontId="8" type="noConversion"/>
  <pageMargins left="0.19685039370078741" right="0.19685039370078741" top="0.31496062992125984" bottom="0.35433070866141736" header="0.27559055118110237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0"/>
  <sheetViews>
    <sheetView showGridLines="0" view="pageBreakPreview" zoomScale="85" zoomScaleNormal="85" zoomScaleSheetLayoutView="85" workbookViewId="0">
      <selection activeCell="F33" sqref="F33"/>
    </sheetView>
  </sheetViews>
  <sheetFormatPr defaultRowHeight="12.75" x14ac:dyDescent="0.2"/>
  <cols>
    <col min="1" max="1" width="9.140625" style="88"/>
    <col min="2" max="2" width="39.140625" style="88" customWidth="1"/>
    <col min="3" max="4" width="13.7109375" style="88" customWidth="1"/>
    <col min="5" max="5" width="13.28515625" style="88" customWidth="1"/>
    <col min="6" max="6" width="10.42578125" style="88" customWidth="1"/>
    <col min="7" max="7" width="12.5703125" style="88" customWidth="1"/>
    <col min="8" max="8" width="11.42578125" style="88" customWidth="1"/>
    <col min="9" max="9" width="12.85546875" style="88" customWidth="1"/>
    <col min="10" max="10" width="11.140625" style="88" customWidth="1"/>
    <col min="11" max="16" width="11.42578125" style="88" customWidth="1"/>
    <col min="17" max="16384" width="9.140625" style="88"/>
  </cols>
  <sheetData>
    <row r="1" spans="1:16" ht="62.25" customHeight="1" x14ac:dyDescent="0.2"/>
    <row r="2" spans="1:16" s="87" customFormat="1" ht="15.75" x14ac:dyDescent="0.2">
      <c r="A2" s="218" t="s">
        <v>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4" spans="1:16" s="87" customFormat="1" ht="18" customHeight="1" x14ac:dyDescent="0.2">
      <c r="A4" s="219" t="s">
        <v>22</v>
      </c>
      <c r="B4" s="217" t="s">
        <v>39</v>
      </c>
      <c r="C4" s="220" t="s">
        <v>131</v>
      </c>
      <c r="D4" s="217"/>
      <c r="E4" s="217"/>
      <c r="F4" s="217"/>
      <c r="G4" s="220" t="s">
        <v>137</v>
      </c>
      <c r="H4" s="217"/>
      <c r="I4" s="217"/>
      <c r="J4" s="217"/>
      <c r="K4" s="221" t="s">
        <v>138</v>
      </c>
      <c r="L4" s="222"/>
      <c r="M4" s="221" t="s">
        <v>139</v>
      </c>
      <c r="N4" s="222"/>
      <c r="O4" s="221" t="s">
        <v>138</v>
      </c>
      <c r="P4" s="222"/>
    </row>
    <row r="5" spans="1:16" s="87" customFormat="1" ht="43.15" customHeight="1" x14ac:dyDescent="0.2">
      <c r="A5" s="217"/>
      <c r="B5" s="217"/>
      <c r="C5" s="217" t="s">
        <v>41</v>
      </c>
      <c r="D5" s="217"/>
      <c r="E5" s="217" t="s">
        <v>20</v>
      </c>
      <c r="F5" s="217"/>
      <c r="G5" s="217" t="s">
        <v>41</v>
      </c>
      <c r="H5" s="217"/>
      <c r="I5" s="217" t="s">
        <v>20</v>
      </c>
      <c r="J5" s="217"/>
      <c r="K5" s="215" t="s">
        <v>60</v>
      </c>
      <c r="L5" s="215" t="s">
        <v>61</v>
      </c>
      <c r="M5" s="215" t="s">
        <v>62</v>
      </c>
      <c r="N5" s="215" t="s">
        <v>63</v>
      </c>
      <c r="O5" s="215" t="s">
        <v>62</v>
      </c>
      <c r="P5" s="215" t="s">
        <v>63</v>
      </c>
    </row>
    <row r="6" spans="1:16" s="87" customFormat="1" ht="43.15" customHeight="1" x14ac:dyDescent="0.2">
      <c r="A6" s="217"/>
      <c r="B6" s="217"/>
      <c r="C6" s="75" t="s">
        <v>23</v>
      </c>
      <c r="D6" s="75" t="s">
        <v>40</v>
      </c>
      <c r="E6" s="75" t="s">
        <v>23</v>
      </c>
      <c r="F6" s="75" t="s">
        <v>40</v>
      </c>
      <c r="G6" s="75" t="s">
        <v>23</v>
      </c>
      <c r="H6" s="75" t="s">
        <v>1</v>
      </c>
      <c r="I6" s="75" t="s">
        <v>23</v>
      </c>
      <c r="J6" s="75" t="s">
        <v>1</v>
      </c>
      <c r="K6" s="216"/>
      <c r="L6" s="216"/>
      <c r="M6" s="216"/>
      <c r="N6" s="216"/>
      <c r="O6" s="216"/>
      <c r="P6" s="216"/>
    </row>
    <row r="7" spans="1:16" s="87" customFormat="1" x14ac:dyDescent="0.2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</row>
    <row r="8" spans="1:16" s="87" customFormat="1" x14ac:dyDescent="0.2">
      <c r="A8" s="75"/>
      <c r="B8" s="131" t="s">
        <v>140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s="51" customFormat="1" x14ac:dyDescent="0.2">
      <c r="A9" s="5"/>
      <c r="B9" s="6" t="s">
        <v>64</v>
      </c>
      <c r="C9" s="5"/>
      <c r="D9" s="5"/>
      <c r="E9" s="5"/>
      <c r="F9" s="5"/>
      <c r="G9" s="5"/>
      <c r="H9" s="5"/>
      <c r="I9" s="5"/>
      <c r="J9" s="5"/>
      <c r="K9" s="13"/>
      <c r="L9" s="13"/>
      <c r="M9" s="13"/>
      <c r="N9" s="13"/>
      <c r="O9" s="13"/>
      <c r="P9" s="13"/>
    </row>
    <row r="10" spans="1:16" s="87" customFormat="1" ht="33.75" customHeight="1" x14ac:dyDescent="0.2">
      <c r="A10" s="81"/>
      <c r="B10" s="84" t="s">
        <v>18</v>
      </c>
      <c r="C10" s="2" t="s">
        <v>17</v>
      </c>
      <c r="D10" s="2" t="s">
        <v>17</v>
      </c>
      <c r="E10" s="52"/>
      <c r="F10" s="52"/>
      <c r="G10" s="2" t="s">
        <v>17</v>
      </c>
      <c r="H10" s="2" t="s">
        <v>17</v>
      </c>
      <c r="I10" s="52"/>
      <c r="J10" s="52"/>
      <c r="K10" s="2" t="s">
        <v>17</v>
      </c>
      <c r="L10" s="52"/>
      <c r="M10" s="2" t="s">
        <v>17</v>
      </c>
      <c r="N10" s="52"/>
      <c r="O10" s="2" t="s">
        <v>17</v>
      </c>
      <c r="P10" s="52"/>
    </row>
  </sheetData>
  <mergeCells count="18">
    <mergeCell ref="O5:O6"/>
    <mergeCell ref="P5:P6"/>
    <mergeCell ref="K5:K6"/>
    <mergeCell ref="L5:L6"/>
    <mergeCell ref="M5:M6"/>
    <mergeCell ref="G5:H5"/>
    <mergeCell ref="A2:P2"/>
    <mergeCell ref="A4:A6"/>
    <mergeCell ref="B4:B6"/>
    <mergeCell ref="C4:F4"/>
    <mergeCell ref="G4:J4"/>
    <mergeCell ref="C5:D5"/>
    <mergeCell ref="E5:F5"/>
    <mergeCell ref="N5:N6"/>
    <mergeCell ref="I5:J5"/>
    <mergeCell ref="K4:L4"/>
    <mergeCell ref="M4:N4"/>
    <mergeCell ref="O4:P4"/>
  </mergeCells>
  <phoneticPr fontId="8" type="noConversion"/>
  <pageMargins left="0.19685039370078741" right="0.19685039370078741" top="0.31496062992125984" bottom="0.23622047244094491" header="0.19685039370078741" footer="0.1968503937007874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P34"/>
  <sheetViews>
    <sheetView showGridLines="0" zoomScaleNormal="100" zoomScaleSheetLayoutView="100" workbookViewId="0">
      <selection activeCell="Q11" sqref="Q11"/>
    </sheetView>
  </sheetViews>
  <sheetFormatPr defaultRowHeight="12.75" x14ac:dyDescent="0.2"/>
  <cols>
    <col min="1" max="1" width="7.7109375" style="33" customWidth="1"/>
    <col min="2" max="2" width="28.7109375" style="33" customWidth="1"/>
    <col min="3" max="3" width="15.28515625" style="33" customWidth="1"/>
    <col min="4" max="5" width="12.5703125" style="33" customWidth="1"/>
    <col min="6" max="6" width="14.140625" style="33" customWidth="1"/>
    <col min="7" max="8" width="14" style="33" customWidth="1"/>
    <col min="9" max="11" width="11.7109375" style="33" customWidth="1"/>
    <col min="12" max="12" width="14" style="33" customWidth="1"/>
    <col min="13" max="13" width="11.7109375" style="33" customWidth="1"/>
    <col min="14" max="14" width="13.28515625" style="33" customWidth="1"/>
    <col min="15" max="16384" width="9.140625" style="33"/>
  </cols>
  <sheetData>
    <row r="2" spans="1:16" x14ac:dyDescent="0.2">
      <c r="A2" s="258" t="s">
        <v>169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4" spans="1:16" ht="20.25" customHeight="1" x14ac:dyDescent="0.2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ht="18" customHeight="1" x14ac:dyDescent="0.2">
      <c r="N5" s="33" t="s">
        <v>72</v>
      </c>
    </row>
    <row r="6" spans="1:16" ht="39.75" customHeight="1" x14ac:dyDescent="0.2">
      <c r="A6" s="233" t="s">
        <v>22</v>
      </c>
      <c r="B6" s="233" t="s">
        <v>113</v>
      </c>
      <c r="C6" s="260" t="s">
        <v>24</v>
      </c>
      <c r="D6" s="261"/>
      <c r="E6" s="262"/>
      <c r="F6" s="253" t="s">
        <v>131</v>
      </c>
      <c r="G6" s="254"/>
      <c r="H6" s="257"/>
      <c r="I6" s="253" t="s">
        <v>101</v>
      </c>
      <c r="J6" s="254"/>
      <c r="K6" s="254"/>
      <c r="L6" s="256" t="s">
        <v>153</v>
      </c>
      <c r="M6" s="256"/>
      <c r="N6" s="256"/>
    </row>
    <row r="7" spans="1:16" ht="25.5" x14ac:dyDescent="0.2">
      <c r="A7" s="259"/>
      <c r="B7" s="234"/>
      <c r="C7" s="263"/>
      <c r="D7" s="264"/>
      <c r="E7" s="265"/>
      <c r="F7" s="3" t="s">
        <v>37</v>
      </c>
      <c r="G7" s="3" t="s">
        <v>38</v>
      </c>
      <c r="H7" s="3" t="s">
        <v>87</v>
      </c>
      <c r="I7" s="3" t="s">
        <v>37</v>
      </c>
      <c r="J7" s="3" t="s">
        <v>38</v>
      </c>
      <c r="K7" s="3" t="s">
        <v>44</v>
      </c>
      <c r="L7" s="3" t="s">
        <v>37</v>
      </c>
      <c r="M7" s="3" t="s">
        <v>38</v>
      </c>
      <c r="N7" s="3" t="s">
        <v>88</v>
      </c>
    </row>
    <row r="8" spans="1:16" x14ac:dyDescent="0.2">
      <c r="A8" s="2">
        <v>1</v>
      </c>
      <c r="B8" s="2">
        <v>2</v>
      </c>
      <c r="C8" s="250">
        <v>3</v>
      </c>
      <c r="D8" s="251"/>
      <c r="E8" s="252"/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6" ht="63.75" x14ac:dyDescent="0.2">
      <c r="A9" s="133">
        <v>1</v>
      </c>
      <c r="B9" s="170" t="s">
        <v>204</v>
      </c>
      <c r="C9" s="243" t="s">
        <v>199</v>
      </c>
      <c r="D9" s="244"/>
      <c r="E9" s="245"/>
      <c r="F9" s="143">
        <v>72900</v>
      </c>
      <c r="G9" s="143"/>
      <c r="H9" s="143">
        <f>F9</f>
        <v>72900</v>
      </c>
      <c r="I9" s="143">
        <v>103040</v>
      </c>
      <c r="J9" s="143">
        <v>0</v>
      </c>
      <c r="K9" s="143">
        <f>I9+J9</f>
        <v>103040</v>
      </c>
      <c r="L9" s="143">
        <v>199000</v>
      </c>
      <c r="M9" s="143"/>
      <c r="N9" s="143">
        <v>199000</v>
      </c>
    </row>
    <row r="10" spans="1:16" x14ac:dyDescent="0.2">
      <c r="A10" s="11"/>
      <c r="B10" s="4" t="s">
        <v>54</v>
      </c>
      <c r="C10" s="250"/>
      <c r="D10" s="251"/>
      <c r="E10" s="252"/>
      <c r="F10" s="152">
        <f>F9</f>
        <v>72900</v>
      </c>
      <c r="G10" s="152"/>
      <c r="H10" s="152">
        <f>H9</f>
        <v>72900</v>
      </c>
      <c r="I10" s="152">
        <f>I9</f>
        <v>103040</v>
      </c>
      <c r="J10" s="152">
        <f>J9</f>
        <v>0</v>
      </c>
      <c r="K10" s="152">
        <f>K9</f>
        <v>103040</v>
      </c>
      <c r="L10" s="152">
        <f>L9</f>
        <v>199000</v>
      </c>
      <c r="M10" s="152"/>
      <c r="N10" s="152">
        <f>N9</f>
        <v>199000</v>
      </c>
    </row>
    <row r="12" spans="1:16" s="106" customFormat="1" ht="22.15" customHeight="1" x14ac:dyDescent="0.2">
      <c r="A12" s="255" t="s">
        <v>171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116"/>
      <c r="P12" s="116"/>
    </row>
    <row r="13" spans="1:16" s="106" customForma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 t="s">
        <v>72</v>
      </c>
      <c r="L13" s="107"/>
      <c r="M13" s="107"/>
      <c r="N13" s="107"/>
      <c r="O13" s="107"/>
      <c r="P13" s="107"/>
    </row>
    <row r="14" spans="1:16" s="107" customFormat="1" ht="18.75" customHeight="1" x14ac:dyDescent="0.2">
      <c r="A14" s="231" t="s">
        <v>22</v>
      </c>
      <c r="B14" s="233" t="s">
        <v>113</v>
      </c>
      <c r="C14" s="237" t="s">
        <v>24</v>
      </c>
      <c r="D14" s="238"/>
      <c r="E14" s="239"/>
      <c r="F14" s="246" t="s">
        <v>135</v>
      </c>
      <c r="G14" s="247"/>
      <c r="H14" s="248"/>
      <c r="I14" s="249" t="s">
        <v>136</v>
      </c>
      <c r="J14" s="249"/>
      <c r="K14" s="249"/>
      <c r="L14" s="110"/>
      <c r="M14" s="110"/>
      <c r="N14" s="110"/>
    </row>
    <row r="15" spans="1:16" s="107" customFormat="1" ht="28.5" customHeight="1" x14ac:dyDescent="0.2">
      <c r="A15" s="232"/>
      <c r="B15" s="234"/>
      <c r="C15" s="240"/>
      <c r="D15" s="241"/>
      <c r="E15" s="242"/>
      <c r="F15" s="108" t="s">
        <v>37</v>
      </c>
      <c r="G15" s="108" t="s">
        <v>38</v>
      </c>
      <c r="H15" s="3" t="s">
        <v>87</v>
      </c>
      <c r="I15" s="108" t="s">
        <v>37</v>
      </c>
      <c r="J15" s="108" t="s">
        <v>38</v>
      </c>
      <c r="K15" s="3" t="s">
        <v>44</v>
      </c>
      <c r="L15" s="111"/>
      <c r="M15" s="111"/>
      <c r="N15" s="111"/>
    </row>
    <row r="16" spans="1:16" s="107" customFormat="1" x14ac:dyDescent="0.2">
      <c r="A16" s="117">
        <v>1</v>
      </c>
      <c r="B16" s="117">
        <v>2</v>
      </c>
      <c r="C16" s="223">
        <v>3</v>
      </c>
      <c r="D16" s="225"/>
      <c r="E16" s="224"/>
      <c r="F16" s="117">
        <v>4</v>
      </c>
      <c r="G16" s="117">
        <v>5</v>
      </c>
      <c r="H16" s="117">
        <v>6</v>
      </c>
      <c r="I16" s="128">
        <v>7</v>
      </c>
      <c r="J16" s="128">
        <v>8</v>
      </c>
      <c r="K16" s="128">
        <v>9</v>
      </c>
      <c r="L16" s="127"/>
      <c r="M16" s="127"/>
      <c r="N16" s="127"/>
    </row>
    <row r="17" spans="1:16" s="107" customFormat="1" ht="63.75" x14ac:dyDescent="0.2">
      <c r="A17" s="133">
        <v>1</v>
      </c>
      <c r="B17" s="170" t="s">
        <v>204</v>
      </c>
      <c r="C17" s="243"/>
      <c r="D17" s="244"/>
      <c r="E17" s="245"/>
      <c r="F17" s="143">
        <v>199000</v>
      </c>
      <c r="G17" s="143"/>
      <c r="H17" s="143">
        <f>F17</f>
        <v>199000</v>
      </c>
      <c r="I17" s="143">
        <v>199000</v>
      </c>
      <c r="J17" s="143"/>
      <c r="K17" s="143">
        <f>I17</f>
        <v>199000</v>
      </c>
      <c r="L17" s="138"/>
      <c r="M17" s="138"/>
      <c r="N17" s="138"/>
    </row>
    <row r="18" spans="1:16" s="107" customFormat="1" x14ac:dyDescent="0.2">
      <c r="A18" s="108"/>
      <c r="B18" s="109" t="s">
        <v>54</v>
      </c>
      <c r="C18" s="223"/>
      <c r="D18" s="225"/>
      <c r="E18" s="224"/>
      <c r="F18" s="151">
        <f>F17</f>
        <v>199000</v>
      </c>
      <c r="G18" s="151"/>
      <c r="H18" s="151">
        <f>H17</f>
        <v>199000</v>
      </c>
      <c r="I18" s="151">
        <f>I17</f>
        <v>199000</v>
      </c>
      <c r="J18" s="151"/>
      <c r="K18" s="151">
        <f>K17</f>
        <v>199000</v>
      </c>
      <c r="L18" s="111"/>
      <c r="M18" s="111"/>
      <c r="N18" s="111"/>
    </row>
    <row r="21" spans="1:16" x14ac:dyDescent="0.2">
      <c r="A21" s="226" t="s">
        <v>114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58"/>
      <c r="P21" s="58"/>
    </row>
    <row r="22" spans="1:16" x14ac:dyDescent="0.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58"/>
      <c r="P22" s="58"/>
    </row>
    <row r="23" spans="1:16" ht="12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33" t="s">
        <v>72</v>
      </c>
      <c r="O23" s="58"/>
      <c r="P23" s="58"/>
    </row>
    <row r="24" spans="1:16" s="107" customFormat="1" ht="27" customHeight="1" x14ac:dyDescent="0.2">
      <c r="A24" s="227"/>
      <c r="B24" s="228" t="s">
        <v>65</v>
      </c>
      <c r="C24" s="229" t="s">
        <v>85</v>
      </c>
      <c r="D24" s="229" t="s">
        <v>86</v>
      </c>
      <c r="E24" s="235" t="s">
        <v>50</v>
      </c>
      <c r="F24" s="236"/>
      <c r="G24" s="223" t="s">
        <v>53</v>
      </c>
      <c r="H24" s="224"/>
      <c r="I24" s="235" t="s">
        <v>49</v>
      </c>
      <c r="J24" s="236"/>
      <c r="K24" s="223" t="s">
        <v>51</v>
      </c>
      <c r="L24" s="224"/>
      <c r="M24" s="223" t="s">
        <v>51</v>
      </c>
      <c r="N24" s="224"/>
    </row>
    <row r="25" spans="1:16" s="107" customFormat="1" ht="95.45" customHeight="1" x14ac:dyDescent="0.2">
      <c r="A25" s="227"/>
      <c r="B25" s="228"/>
      <c r="C25" s="230"/>
      <c r="D25" s="230"/>
      <c r="E25" s="125" t="s">
        <v>109</v>
      </c>
      <c r="F25" s="117" t="s">
        <v>66</v>
      </c>
      <c r="G25" s="125" t="s">
        <v>110</v>
      </c>
      <c r="H25" s="117" t="s">
        <v>66</v>
      </c>
      <c r="I25" s="125" t="s">
        <v>110</v>
      </c>
      <c r="J25" s="117" t="s">
        <v>66</v>
      </c>
      <c r="K25" s="125" t="s">
        <v>110</v>
      </c>
      <c r="L25" s="117" t="s">
        <v>66</v>
      </c>
      <c r="M25" s="125" t="s">
        <v>110</v>
      </c>
      <c r="N25" s="117" t="s">
        <v>66</v>
      </c>
    </row>
    <row r="26" spans="1:16" x14ac:dyDescent="0.2">
      <c r="A26" s="95"/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</row>
    <row r="27" spans="1:16" x14ac:dyDescent="0.2">
      <c r="A27" s="95"/>
      <c r="B27" s="50"/>
      <c r="C27" s="50"/>
      <c r="D27" s="50"/>
      <c r="E27" s="50"/>
      <c r="F27" s="2"/>
      <c r="G27" s="2"/>
      <c r="H27" s="2"/>
      <c r="I27" s="2"/>
      <c r="J27" s="2"/>
      <c r="K27" s="2"/>
      <c r="L27" s="2"/>
      <c r="M27" s="2"/>
      <c r="N27" s="2"/>
    </row>
    <row r="28" spans="1:16" x14ac:dyDescent="0.2">
      <c r="A28" s="95"/>
      <c r="B28" s="50"/>
      <c r="C28" s="50"/>
      <c r="D28" s="50"/>
      <c r="E28" s="50"/>
      <c r="F28" s="2"/>
      <c r="G28" s="2"/>
      <c r="H28" s="2"/>
      <c r="I28" s="2"/>
      <c r="J28" s="2"/>
      <c r="K28" s="2"/>
      <c r="L28" s="2"/>
      <c r="M28" s="2"/>
      <c r="N28" s="2"/>
    </row>
    <row r="29" spans="1:16" x14ac:dyDescent="0.2">
      <c r="A29" s="95"/>
      <c r="B29" s="50"/>
      <c r="C29" s="50"/>
      <c r="D29" s="50"/>
      <c r="E29" s="50"/>
      <c r="F29" s="2"/>
      <c r="G29" s="2"/>
      <c r="H29" s="2"/>
      <c r="I29" s="2"/>
      <c r="J29" s="2"/>
      <c r="K29" s="2"/>
      <c r="L29" s="2"/>
      <c r="M29" s="2"/>
      <c r="N29" s="2"/>
    </row>
    <row r="30" spans="1:16" x14ac:dyDescent="0.2">
      <c r="A30" s="95"/>
      <c r="B30" s="50"/>
      <c r="C30" s="50"/>
      <c r="D30" s="50"/>
      <c r="E30" s="50"/>
      <c r="F30" s="2"/>
      <c r="G30" s="2"/>
      <c r="H30" s="2"/>
      <c r="I30" s="2"/>
      <c r="J30" s="2"/>
      <c r="K30" s="2"/>
      <c r="L30" s="2"/>
      <c r="M30" s="2"/>
      <c r="N30" s="2"/>
    </row>
    <row r="31" spans="1:16" x14ac:dyDescent="0.2">
      <c r="A31" s="95"/>
      <c r="B31" s="50"/>
      <c r="C31" s="50"/>
      <c r="D31" s="50"/>
      <c r="E31" s="50"/>
      <c r="F31" s="2"/>
      <c r="G31" s="2"/>
      <c r="H31" s="2"/>
      <c r="I31" s="2"/>
      <c r="J31" s="2"/>
      <c r="K31" s="2"/>
      <c r="L31" s="2"/>
      <c r="M31" s="2"/>
      <c r="N31" s="2"/>
    </row>
    <row r="32" spans="1:16" x14ac:dyDescent="0.2">
      <c r="A32" s="95"/>
      <c r="B32" s="50"/>
      <c r="C32" s="50"/>
      <c r="D32" s="50"/>
      <c r="E32" s="50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95"/>
      <c r="B33" s="50" t="s">
        <v>7</v>
      </c>
      <c r="C33" s="50"/>
      <c r="D33" s="50"/>
      <c r="E33" s="50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95"/>
      <c r="B34" s="4" t="s">
        <v>54</v>
      </c>
      <c r="C34" s="50"/>
      <c r="D34" s="50"/>
      <c r="E34" s="50"/>
      <c r="F34" s="2"/>
      <c r="G34" s="2"/>
      <c r="H34" s="2"/>
      <c r="I34" s="2"/>
      <c r="J34" s="2"/>
      <c r="K34" s="2"/>
      <c r="L34" s="2"/>
      <c r="M34" s="2"/>
      <c r="N34" s="2"/>
    </row>
  </sheetData>
  <mergeCells count="31">
    <mergeCell ref="A2:P2"/>
    <mergeCell ref="A4:P4"/>
    <mergeCell ref="A6:A7"/>
    <mergeCell ref="B6:B7"/>
    <mergeCell ref="C6:E7"/>
    <mergeCell ref="C10:E10"/>
    <mergeCell ref="I6:K6"/>
    <mergeCell ref="A12:N12"/>
    <mergeCell ref="L6:N6"/>
    <mergeCell ref="C9:E9"/>
    <mergeCell ref="C8:E8"/>
    <mergeCell ref="F6:H6"/>
    <mergeCell ref="A14:A15"/>
    <mergeCell ref="B14:B15"/>
    <mergeCell ref="G24:H24"/>
    <mergeCell ref="I24:J24"/>
    <mergeCell ref="K24:L24"/>
    <mergeCell ref="C14:E15"/>
    <mergeCell ref="C16:E16"/>
    <mergeCell ref="C17:E17"/>
    <mergeCell ref="E24:F24"/>
    <mergeCell ref="F14:H14"/>
    <mergeCell ref="I14:K14"/>
    <mergeCell ref="M24:N24"/>
    <mergeCell ref="C18:E18"/>
    <mergeCell ref="A21:N21"/>
    <mergeCell ref="A22:N22"/>
    <mergeCell ref="A24:A25"/>
    <mergeCell ref="B24:B25"/>
    <mergeCell ref="C24:C25"/>
    <mergeCell ref="D24:D25"/>
  </mergeCells>
  <pageMargins left="0.23622047244094491" right="0.23622047244094491" top="0.35433070866141736" bottom="0.74803149606299213" header="0.31496062992125984" footer="0.31496062992125984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P44"/>
  <sheetViews>
    <sheetView showGridLines="0" view="pageBreakPreview" topLeftCell="A25" zoomScale="75" zoomScaleNormal="100" zoomScaleSheetLayoutView="75" workbookViewId="0">
      <selection activeCell="P22" sqref="P22"/>
    </sheetView>
  </sheetViews>
  <sheetFormatPr defaultRowHeight="12.75" x14ac:dyDescent="0.2"/>
  <cols>
    <col min="1" max="1" width="20.7109375" style="49" customWidth="1"/>
    <col min="2" max="2" width="22.140625" style="49" customWidth="1"/>
    <col min="3" max="3" width="17.5703125" style="49" customWidth="1"/>
    <col min="4" max="4" width="20.5703125" style="49" customWidth="1"/>
    <col min="5" max="5" width="20.140625" style="49" customWidth="1"/>
    <col min="6" max="6" width="19.42578125" style="49" customWidth="1"/>
    <col min="7" max="7" width="27.42578125" style="49" customWidth="1"/>
    <col min="8" max="8" width="19.5703125" style="49" customWidth="1"/>
    <col min="9" max="9" width="18.7109375" style="49" customWidth="1"/>
    <col min="10" max="10" width="16.5703125" style="49" customWidth="1"/>
    <col min="11" max="11" width="17" style="49" customWidth="1"/>
    <col min="12" max="12" width="14.28515625" style="49" customWidth="1"/>
    <col min="13" max="13" width="13.140625" style="49" customWidth="1"/>
    <col min="14" max="16384" width="9.140625" style="49"/>
  </cols>
  <sheetData>
    <row r="2" spans="1:16" ht="40.5" customHeight="1" x14ac:dyDescent="0.2">
      <c r="A2" s="266" t="s">
        <v>89</v>
      </c>
      <c r="B2" s="266"/>
      <c r="C2" s="266"/>
      <c r="D2" s="266"/>
      <c r="E2" s="266"/>
      <c r="F2" s="266"/>
      <c r="G2" s="266"/>
      <c r="H2" s="266"/>
      <c r="I2" s="266"/>
      <c r="J2" s="266"/>
      <c r="K2" s="59"/>
      <c r="L2" s="59"/>
      <c r="M2" s="59"/>
      <c r="N2" s="59"/>
      <c r="O2" s="59"/>
      <c r="P2" s="59"/>
    </row>
    <row r="3" spans="1:16" ht="55.5" customHeight="1" x14ac:dyDescent="0.2">
      <c r="A3" s="272" t="s">
        <v>155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6" ht="15.75" x14ac:dyDescent="0.2">
      <c r="A4" s="45" t="s">
        <v>173</v>
      </c>
    </row>
    <row r="5" spans="1:16" x14ac:dyDescent="0.2">
      <c r="A5" s="78"/>
    </row>
    <row r="6" spans="1:16" ht="15.75" x14ac:dyDescent="0.2">
      <c r="A6" s="266" t="s">
        <v>193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x14ac:dyDescent="0.2">
      <c r="J7" s="60" t="s">
        <v>72</v>
      </c>
    </row>
    <row r="8" spans="1:16" ht="48.6" customHeight="1" x14ac:dyDescent="0.2">
      <c r="A8" s="212" t="s">
        <v>90</v>
      </c>
      <c r="B8" s="210" t="s">
        <v>0</v>
      </c>
      <c r="C8" s="210" t="s">
        <v>25</v>
      </c>
      <c r="D8" s="210" t="s">
        <v>102</v>
      </c>
      <c r="E8" s="210" t="s">
        <v>93</v>
      </c>
      <c r="F8" s="210" t="s">
        <v>91</v>
      </c>
      <c r="G8" s="210" t="s">
        <v>92</v>
      </c>
      <c r="H8" s="210" t="s">
        <v>67</v>
      </c>
      <c r="I8" s="219"/>
      <c r="J8" s="210" t="s">
        <v>68</v>
      </c>
      <c r="L8" s="21"/>
      <c r="M8" s="21"/>
      <c r="N8" s="21"/>
      <c r="O8" s="21"/>
      <c r="P8" s="21"/>
    </row>
    <row r="9" spans="1:16" ht="39" customHeight="1" x14ac:dyDescent="0.2">
      <c r="A9" s="213"/>
      <c r="B9" s="277"/>
      <c r="C9" s="210"/>
      <c r="D9" s="210"/>
      <c r="E9" s="210"/>
      <c r="F9" s="210"/>
      <c r="G9" s="210"/>
      <c r="H9" s="5" t="s">
        <v>9</v>
      </c>
      <c r="I9" s="5" t="s">
        <v>27</v>
      </c>
      <c r="J9" s="210"/>
      <c r="L9" s="21"/>
      <c r="M9" s="21"/>
      <c r="N9" s="21"/>
      <c r="O9" s="21"/>
      <c r="P9" s="21"/>
    </row>
    <row r="10" spans="1:16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L10" s="21"/>
      <c r="M10" s="21"/>
      <c r="N10" s="21"/>
      <c r="O10" s="21"/>
      <c r="P10" s="21"/>
    </row>
    <row r="11" spans="1:16" x14ac:dyDescent="0.2">
      <c r="A11" s="22"/>
      <c r="B11" s="55"/>
      <c r="C11" s="22"/>
      <c r="D11" s="22"/>
      <c r="E11" s="22"/>
      <c r="F11" s="22"/>
      <c r="G11" s="22"/>
      <c r="H11" s="22"/>
      <c r="I11" s="22"/>
      <c r="J11" s="22"/>
      <c r="L11" s="21"/>
      <c r="M11" s="21"/>
      <c r="N11" s="21"/>
      <c r="O11" s="21"/>
      <c r="P11" s="21"/>
    </row>
    <row r="12" spans="1:16" x14ac:dyDescent="0.2">
      <c r="A12" s="22"/>
      <c r="B12" s="92"/>
      <c r="C12" s="22"/>
      <c r="D12" s="22"/>
      <c r="E12" s="22"/>
      <c r="F12" s="22"/>
      <c r="G12" s="22"/>
      <c r="H12" s="22"/>
      <c r="I12" s="22"/>
      <c r="J12" s="22"/>
      <c r="L12" s="21"/>
      <c r="M12" s="21"/>
      <c r="N12" s="21"/>
      <c r="O12" s="21"/>
      <c r="P12" s="21"/>
    </row>
    <row r="13" spans="1:16" x14ac:dyDescent="0.2">
      <c r="A13" s="23"/>
      <c r="B13" s="13" t="s">
        <v>54</v>
      </c>
      <c r="C13" s="13"/>
      <c r="D13" s="13"/>
      <c r="E13" s="13"/>
      <c r="F13" s="54"/>
      <c r="G13" s="54"/>
      <c r="H13" s="24"/>
      <c r="I13" s="24"/>
      <c r="J13" s="54"/>
      <c r="L13" s="21"/>
      <c r="M13" s="21"/>
      <c r="N13" s="21"/>
      <c r="O13" s="21"/>
      <c r="P13" s="21"/>
    </row>
    <row r="16" spans="1:16" ht="15.75" customHeight="1" x14ac:dyDescent="0.2">
      <c r="A16" s="266" t="s">
        <v>175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</row>
    <row r="17" spans="1:16" x14ac:dyDescent="0.2">
      <c r="L17" s="60" t="s">
        <v>72</v>
      </c>
    </row>
    <row r="18" spans="1:16" ht="16.5" customHeight="1" x14ac:dyDescent="0.2">
      <c r="A18" s="212" t="s">
        <v>90</v>
      </c>
      <c r="B18" s="212" t="s">
        <v>12</v>
      </c>
      <c r="C18" s="274" t="s">
        <v>174</v>
      </c>
      <c r="D18" s="275"/>
      <c r="E18" s="275"/>
      <c r="F18" s="275"/>
      <c r="G18" s="276"/>
      <c r="H18" s="274" t="s">
        <v>138</v>
      </c>
      <c r="I18" s="275"/>
      <c r="J18" s="275"/>
      <c r="K18" s="275"/>
      <c r="L18" s="276"/>
    </row>
    <row r="19" spans="1:16" ht="63.6" customHeight="1" x14ac:dyDescent="0.2">
      <c r="A19" s="273"/>
      <c r="B19" s="273"/>
      <c r="C19" s="212" t="s">
        <v>10</v>
      </c>
      <c r="D19" s="212" t="s">
        <v>94</v>
      </c>
      <c r="E19" s="210" t="s">
        <v>95</v>
      </c>
      <c r="F19" s="210"/>
      <c r="G19" s="212" t="s">
        <v>104</v>
      </c>
      <c r="H19" s="212" t="s">
        <v>11</v>
      </c>
      <c r="I19" s="212" t="s">
        <v>96</v>
      </c>
      <c r="J19" s="210" t="s">
        <v>95</v>
      </c>
      <c r="K19" s="210"/>
      <c r="L19" s="210" t="s">
        <v>105</v>
      </c>
    </row>
    <row r="20" spans="1:16" ht="60.6" customHeight="1" x14ac:dyDescent="0.2">
      <c r="A20" s="213"/>
      <c r="B20" s="213"/>
      <c r="C20" s="213"/>
      <c r="D20" s="213"/>
      <c r="E20" s="5" t="s">
        <v>26</v>
      </c>
      <c r="F20" s="5" t="s">
        <v>27</v>
      </c>
      <c r="G20" s="213"/>
      <c r="H20" s="213"/>
      <c r="I20" s="213"/>
      <c r="J20" s="5" t="s">
        <v>26</v>
      </c>
      <c r="K20" s="5" t="s">
        <v>27</v>
      </c>
      <c r="L20" s="210"/>
    </row>
    <row r="21" spans="1:16" x14ac:dyDescent="0.2">
      <c r="A21" s="145">
        <v>1</v>
      </c>
      <c r="B21" s="61">
        <v>2</v>
      </c>
      <c r="C21" s="145">
        <v>3</v>
      </c>
      <c r="D21" s="61">
        <v>4</v>
      </c>
      <c r="E21" s="145">
        <v>5</v>
      </c>
      <c r="F21" s="61">
        <v>6</v>
      </c>
      <c r="G21" s="145">
        <v>7</v>
      </c>
      <c r="H21" s="61">
        <v>8</v>
      </c>
      <c r="I21" s="145">
        <v>9</v>
      </c>
      <c r="J21" s="61">
        <v>10</v>
      </c>
      <c r="K21" s="145">
        <v>11</v>
      </c>
      <c r="L21" s="145">
        <v>12</v>
      </c>
      <c r="M21" s="61"/>
      <c r="N21" s="61"/>
      <c r="O21" s="61"/>
      <c r="P21" s="61"/>
    </row>
    <row r="22" spans="1:16" ht="127.5" x14ac:dyDescent="0.2">
      <c r="A22" s="22">
        <v>2713140</v>
      </c>
      <c r="B22" s="146" t="s">
        <v>142</v>
      </c>
      <c r="C22" s="164">
        <v>103040</v>
      </c>
      <c r="D22" s="164"/>
      <c r="E22" s="164"/>
      <c r="F22" s="164"/>
      <c r="G22" s="164">
        <f>C22-D22-E22</f>
        <v>103040</v>
      </c>
      <c r="H22" s="164">
        <v>199000</v>
      </c>
      <c r="I22" s="164">
        <v>0</v>
      </c>
      <c r="J22" s="164">
        <v>0</v>
      </c>
      <c r="K22" s="164">
        <v>0</v>
      </c>
      <c r="L22" s="164">
        <f>H22+I22+J22+K22</f>
        <v>199000</v>
      </c>
      <c r="M22" s="61"/>
      <c r="N22" s="61"/>
      <c r="O22" s="61"/>
      <c r="P22" s="61"/>
    </row>
    <row r="23" spans="1:16" ht="27" customHeight="1" x14ac:dyDescent="0.2">
      <c r="A23" s="22"/>
      <c r="B23" s="13" t="s">
        <v>54</v>
      </c>
      <c r="C23" s="164">
        <f>C22</f>
        <v>103040</v>
      </c>
      <c r="D23" s="164">
        <f t="shared" ref="D23:L23" si="0">D22</f>
        <v>0</v>
      </c>
      <c r="E23" s="164">
        <f t="shared" si="0"/>
        <v>0</v>
      </c>
      <c r="F23" s="164">
        <f t="shared" si="0"/>
        <v>0</v>
      </c>
      <c r="G23" s="164">
        <f t="shared" si="0"/>
        <v>103040</v>
      </c>
      <c r="H23" s="164">
        <f t="shared" si="0"/>
        <v>199000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199000</v>
      </c>
    </row>
    <row r="25" spans="1:16" ht="15.75" customHeight="1" x14ac:dyDescent="0.2">
      <c r="A25" s="266" t="s">
        <v>184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</row>
    <row r="26" spans="1:16" x14ac:dyDescent="0.2">
      <c r="I26" s="60" t="s">
        <v>72</v>
      </c>
    </row>
    <row r="27" spans="1:16" ht="39.6" customHeight="1" x14ac:dyDescent="0.2">
      <c r="A27" s="212" t="s">
        <v>90</v>
      </c>
      <c r="B27" s="212" t="s">
        <v>12</v>
      </c>
      <c r="C27" s="210" t="s">
        <v>25</v>
      </c>
      <c r="D27" s="210" t="s">
        <v>103</v>
      </c>
      <c r="E27" s="212" t="s">
        <v>185</v>
      </c>
      <c r="F27" s="212" t="s">
        <v>186</v>
      </c>
      <c r="G27" s="212" t="s">
        <v>187</v>
      </c>
      <c r="H27" s="212" t="s">
        <v>28</v>
      </c>
      <c r="I27" s="212" t="s">
        <v>42</v>
      </c>
    </row>
    <row r="28" spans="1:16" ht="48" customHeight="1" x14ac:dyDescent="0.2">
      <c r="A28" s="213"/>
      <c r="B28" s="213"/>
      <c r="C28" s="210"/>
      <c r="D28" s="210"/>
      <c r="E28" s="213"/>
      <c r="F28" s="213"/>
      <c r="G28" s="213"/>
      <c r="H28" s="213"/>
      <c r="I28" s="213"/>
    </row>
    <row r="29" spans="1:16" x14ac:dyDescent="0.2">
      <c r="A29" s="22">
        <v>1</v>
      </c>
      <c r="B29" s="5">
        <v>2</v>
      </c>
      <c r="C29" s="22">
        <v>3</v>
      </c>
      <c r="D29" s="5">
        <v>4</v>
      </c>
      <c r="E29" s="22">
        <v>5</v>
      </c>
      <c r="F29" s="5">
        <v>6</v>
      </c>
      <c r="G29" s="22">
        <v>7</v>
      </c>
      <c r="H29" s="5">
        <v>8</v>
      </c>
      <c r="I29" s="22">
        <v>9</v>
      </c>
    </row>
    <row r="30" spans="1:16" x14ac:dyDescent="0.2">
      <c r="A30" s="22"/>
      <c r="B30" s="159"/>
      <c r="C30" s="22"/>
      <c r="D30" s="22"/>
      <c r="E30" s="22"/>
      <c r="F30" s="22"/>
      <c r="G30" s="22"/>
      <c r="H30" s="22"/>
      <c r="I30" s="22"/>
    </row>
    <row r="31" spans="1:16" x14ac:dyDescent="0.2">
      <c r="A31" s="22"/>
      <c r="B31" s="159"/>
      <c r="C31" s="22"/>
      <c r="D31" s="22"/>
      <c r="E31" s="22"/>
      <c r="F31" s="22"/>
      <c r="G31" s="22"/>
      <c r="H31" s="22"/>
      <c r="I31" s="22"/>
    </row>
    <row r="32" spans="1:16" ht="25.15" customHeight="1" x14ac:dyDescent="0.2">
      <c r="A32" s="13"/>
      <c r="B32" s="13" t="s">
        <v>54</v>
      </c>
      <c r="C32" s="13"/>
      <c r="D32" s="13"/>
      <c r="E32" s="54"/>
      <c r="F32" s="54"/>
      <c r="G32" s="24"/>
      <c r="H32" s="24"/>
      <c r="I32" s="54"/>
    </row>
    <row r="34" spans="1:11" ht="18" x14ac:dyDescent="0.2">
      <c r="A34" s="270" t="s">
        <v>188</v>
      </c>
      <c r="B34" s="270"/>
      <c r="C34" s="270"/>
      <c r="D34" s="270"/>
      <c r="E34" s="270"/>
      <c r="F34" s="270"/>
      <c r="G34" s="270"/>
      <c r="H34" s="270"/>
      <c r="I34" s="270"/>
    </row>
    <row r="35" spans="1:11" ht="18" x14ac:dyDescent="0.2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  <row r="36" spans="1:11" ht="46.5" customHeight="1" x14ac:dyDescent="0.2">
      <c r="A36" s="270" t="s">
        <v>189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 ht="18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44.25" customHeight="1" x14ac:dyDescent="0.2">
      <c r="A38" s="94"/>
      <c r="B38" s="94"/>
      <c r="C38" s="94"/>
      <c r="D38" s="94"/>
      <c r="E38" s="94"/>
      <c r="F38" s="94"/>
      <c r="G38" s="94"/>
      <c r="H38" s="94"/>
      <c r="I38" s="94"/>
    </row>
    <row r="39" spans="1:11" ht="15.75" x14ac:dyDescent="0.2">
      <c r="A39" s="268" t="s">
        <v>35</v>
      </c>
      <c r="B39" s="268"/>
      <c r="C39" s="268"/>
      <c r="D39" s="64"/>
      <c r="F39" s="271" t="s">
        <v>192</v>
      </c>
      <c r="G39" s="271"/>
    </row>
    <row r="40" spans="1:11" ht="18.75" customHeight="1" x14ac:dyDescent="0.2">
      <c r="A40" s="268"/>
      <c r="B40" s="269"/>
      <c r="C40" s="269"/>
      <c r="D40" s="66" t="s">
        <v>29</v>
      </c>
      <c r="F40" s="267" t="s">
        <v>30</v>
      </c>
      <c r="G40" s="267"/>
    </row>
    <row r="41" spans="1:11" ht="18.75" customHeight="1" x14ac:dyDescent="0.2">
      <c r="A41" s="268"/>
      <c r="B41" s="269"/>
      <c r="C41" s="269"/>
      <c r="D41" s="56"/>
    </row>
    <row r="42" spans="1:11" ht="15.75" x14ac:dyDescent="0.2">
      <c r="A42" s="268" t="s">
        <v>8</v>
      </c>
      <c r="B42" s="268"/>
      <c r="C42" s="268"/>
      <c r="D42" s="67"/>
      <c r="F42" s="271" t="s">
        <v>194</v>
      </c>
      <c r="G42" s="271"/>
    </row>
    <row r="43" spans="1:11" ht="15.75" x14ac:dyDescent="0.2">
      <c r="A43" s="63"/>
      <c r="B43" s="65"/>
      <c r="C43" s="65"/>
      <c r="D43" s="66" t="s">
        <v>29</v>
      </c>
      <c r="F43" s="267" t="s">
        <v>30</v>
      </c>
      <c r="G43" s="267"/>
    </row>
    <row r="44" spans="1:11" ht="15.75" x14ac:dyDescent="0.2">
      <c r="A44" s="62"/>
    </row>
  </sheetData>
  <mergeCells count="47">
    <mergeCell ref="A3:L3"/>
    <mergeCell ref="A18:A20"/>
    <mergeCell ref="A16:P16"/>
    <mergeCell ref="B18:B20"/>
    <mergeCell ref="C18:G18"/>
    <mergeCell ref="H18:L18"/>
    <mergeCell ref="C19:C20"/>
    <mergeCell ref="D19:D20"/>
    <mergeCell ref="L19:L20"/>
    <mergeCell ref="A6:P6"/>
    <mergeCell ref="A8:A9"/>
    <mergeCell ref="B8:B9"/>
    <mergeCell ref="C8:C9"/>
    <mergeCell ref="D8:D9"/>
    <mergeCell ref="E8:E9"/>
    <mergeCell ref="F8:F9"/>
    <mergeCell ref="I19:I20"/>
    <mergeCell ref="E27:E28"/>
    <mergeCell ref="F27:F28"/>
    <mergeCell ref="F43:G43"/>
    <mergeCell ref="A39:C39"/>
    <mergeCell ref="A40:A41"/>
    <mergeCell ref="B40:B41"/>
    <mergeCell ref="C40:C41"/>
    <mergeCell ref="F40:G40"/>
    <mergeCell ref="A42:C42"/>
    <mergeCell ref="A34:I34"/>
    <mergeCell ref="A35:J35"/>
    <mergeCell ref="A36:K36"/>
    <mergeCell ref="F39:G39"/>
    <mergeCell ref="F42:G42"/>
    <mergeCell ref="A2:J2"/>
    <mergeCell ref="J19:K19"/>
    <mergeCell ref="A25:P25"/>
    <mergeCell ref="A27:A28"/>
    <mergeCell ref="B27:B28"/>
    <mergeCell ref="C27:C28"/>
    <mergeCell ref="D27:D28"/>
    <mergeCell ref="G8:G9"/>
    <mergeCell ref="H8:I8"/>
    <mergeCell ref="J8:J9"/>
    <mergeCell ref="H27:H28"/>
    <mergeCell ref="E19:F19"/>
    <mergeCell ref="G19:G20"/>
    <mergeCell ref="H19:H20"/>
    <mergeCell ref="I27:I28"/>
    <mergeCell ref="G27:G28"/>
  </mergeCells>
  <phoneticPr fontId="8" type="noConversion"/>
  <pageMargins left="0.19685039370078741" right="0.19685039370078741" top="0.23622047244094491" bottom="0.23622047244094491" header="0.19685039370078741" footer="0.19685039370078741"/>
  <pageSetup paperSize="9" scale="52" orientation="landscape" r:id="rId1"/>
  <headerFooter alignWithMargins="0"/>
  <rowBreaks count="1" manualBreakCount="1">
    <brk id="4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F0"/>
  </sheetPr>
  <dimension ref="A1:L75"/>
  <sheetViews>
    <sheetView showGridLines="0" tabSelected="1" zoomScaleNormal="100" zoomScaleSheetLayoutView="100" workbookViewId="0">
      <selection activeCell="H83" sqref="H83"/>
    </sheetView>
  </sheetViews>
  <sheetFormatPr defaultRowHeight="12.75" x14ac:dyDescent="0.2"/>
  <cols>
    <col min="1" max="1" width="10.7109375" style="25" customWidth="1"/>
    <col min="2" max="2" width="32.28515625" style="25" customWidth="1"/>
    <col min="3" max="3" width="17.28515625" style="25" customWidth="1"/>
    <col min="4" max="4" width="16.7109375" style="25" customWidth="1"/>
    <col min="5" max="5" width="17.42578125" style="25" customWidth="1"/>
    <col min="6" max="6" width="19.7109375" style="25" customWidth="1"/>
    <col min="7" max="7" width="22.85546875" style="25" customWidth="1"/>
    <col min="8" max="8" width="24.42578125" style="25" customWidth="1"/>
    <col min="9" max="16384" width="9.140625" style="25"/>
  </cols>
  <sheetData>
    <row r="1" spans="1:12" ht="15.75" x14ac:dyDescent="0.2">
      <c r="A1" s="203" t="s">
        <v>198</v>
      </c>
      <c r="B1" s="203"/>
      <c r="C1" s="203"/>
      <c r="D1" s="203"/>
      <c r="E1" s="203"/>
      <c r="F1" s="203"/>
      <c r="G1" s="203"/>
      <c r="H1" s="203"/>
    </row>
    <row r="2" spans="1:12" ht="15" x14ac:dyDescent="0.2">
      <c r="A2" s="157"/>
      <c r="B2" s="157"/>
      <c r="C2" s="157"/>
      <c r="D2" s="157"/>
      <c r="E2" s="157"/>
    </row>
    <row r="3" spans="1:12" ht="15.75" x14ac:dyDescent="0.25">
      <c r="A3" s="158" t="s">
        <v>208</v>
      </c>
      <c r="B3" s="158"/>
      <c r="C3" s="158"/>
      <c r="D3" s="158"/>
      <c r="E3" s="158"/>
      <c r="F3" s="1"/>
      <c r="G3" s="1"/>
      <c r="H3" s="1"/>
    </row>
    <row r="4" spans="1:12" x14ac:dyDescent="0.2">
      <c r="A4" s="287" t="s">
        <v>111</v>
      </c>
      <c r="B4" s="288"/>
      <c r="C4" s="288"/>
      <c r="D4" s="288"/>
      <c r="E4" s="112" t="s">
        <v>71</v>
      </c>
    </row>
    <row r="6" spans="1:12" ht="15.75" x14ac:dyDescent="0.2">
      <c r="A6" s="198" t="s">
        <v>209</v>
      </c>
      <c r="B6" s="200"/>
      <c r="C6" s="200"/>
      <c r="D6" s="200"/>
      <c r="E6" s="200"/>
      <c r="F6" s="200"/>
      <c r="G6" s="200"/>
      <c r="H6" s="1"/>
    </row>
    <row r="7" spans="1:12" x14ac:dyDescent="0.2">
      <c r="A7" s="288" t="s">
        <v>97</v>
      </c>
      <c r="B7" s="288"/>
      <c r="C7" s="288"/>
      <c r="D7" s="288"/>
      <c r="E7" s="112" t="s">
        <v>71</v>
      </c>
    </row>
    <row r="9" spans="1:12" ht="36.75" customHeight="1" x14ac:dyDescent="0.2">
      <c r="A9" s="198" t="s">
        <v>210</v>
      </c>
      <c r="B9" s="198"/>
      <c r="C9" s="198"/>
      <c r="D9" s="198"/>
      <c r="E9" s="198"/>
      <c r="F9" s="198"/>
      <c r="G9" s="198"/>
      <c r="H9" s="198"/>
      <c r="I9" s="59"/>
      <c r="J9" s="59"/>
      <c r="K9" s="59"/>
      <c r="L9" s="59"/>
    </row>
    <row r="10" spans="1:12" s="53" customFormat="1" ht="30.6" customHeight="1" x14ac:dyDescent="0.2">
      <c r="A10" s="290" t="s">
        <v>176</v>
      </c>
      <c r="B10" s="290"/>
      <c r="C10" s="290"/>
      <c r="D10" s="290"/>
      <c r="E10" s="115"/>
      <c r="F10" s="289" t="s">
        <v>74</v>
      </c>
      <c r="G10" s="289"/>
      <c r="H10" s="289"/>
      <c r="I10" s="289"/>
      <c r="J10" s="289"/>
      <c r="K10" s="289"/>
    </row>
    <row r="11" spans="1:12" s="97" customFormat="1" ht="17.25" customHeight="1" x14ac:dyDescent="0.2">
      <c r="A11" s="286" t="s">
        <v>112</v>
      </c>
      <c r="B11" s="286"/>
      <c r="C11" s="286"/>
      <c r="D11" s="286"/>
      <c r="E11" s="286"/>
      <c r="F11" s="286"/>
      <c r="G11" s="286"/>
      <c r="H11" s="286"/>
    </row>
    <row r="12" spans="1:12" s="97" customFormat="1" x14ac:dyDescent="0.2">
      <c r="A12" s="284"/>
      <c r="B12" s="284"/>
      <c r="C12" s="284"/>
      <c r="D12" s="284"/>
      <c r="E12" s="284"/>
      <c r="F12" s="285"/>
      <c r="G12" s="285"/>
      <c r="H12" s="285"/>
    </row>
    <row r="13" spans="1:12" s="97" customFormat="1" ht="27.75" customHeight="1" x14ac:dyDescent="0.2">
      <c r="A13" s="286" t="s">
        <v>177</v>
      </c>
      <c r="B13" s="286"/>
      <c r="C13" s="286"/>
      <c r="D13" s="286"/>
      <c r="E13" s="286"/>
      <c r="F13" s="286"/>
      <c r="G13" s="286"/>
      <c r="H13" s="96"/>
    </row>
    <row r="14" spans="1:12" x14ac:dyDescent="0.2">
      <c r="F14" s="26"/>
      <c r="G14" s="27" t="s">
        <v>72</v>
      </c>
      <c r="H14" s="26"/>
    </row>
    <row r="15" spans="1:12" ht="21" customHeight="1" x14ac:dyDescent="0.2">
      <c r="B15" s="210" t="s">
        <v>90</v>
      </c>
      <c r="C15" s="210" t="s">
        <v>12</v>
      </c>
      <c r="D15" s="212" t="s">
        <v>131</v>
      </c>
      <c r="E15" s="212" t="s">
        <v>101</v>
      </c>
      <c r="F15" s="210" t="s">
        <v>132</v>
      </c>
      <c r="G15" s="210"/>
      <c r="H15" s="281" t="s">
        <v>181</v>
      </c>
    </row>
    <row r="16" spans="1:12" ht="115.15" customHeight="1" x14ac:dyDescent="0.2">
      <c r="B16" s="210"/>
      <c r="C16" s="210"/>
      <c r="D16" s="213"/>
      <c r="E16" s="213"/>
      <c r="F16" s="5" t="s">
        <v>36</v>
      </c>
      <c r="G16" s="5" t="s">
        <v>69</v>
      </c>
      <c r="H16" s="282"/>
    </row>
    <row r="17" spans="1:8" s="26" customFormat="1" x14ac:dyDescent="0.2">
      <c r="B17" s="28">
        <v>1</v>
      </c>
      <c r="C17" s="28">
        <v>2</v>
      </c>
      <c r="D17" s="28">
        <v>3</v>
      </c>
      <c r="E17" s="28">
        <v>4</v>
      </c>
      <c r="F17" s="28">
        <v>5</v>
      </c>
      <c r="G17" s="28">
        <v>6</v>
      </c>
      <c r="H17" s="28">
        <v>7</v>
      </c>
    </row>
    <row r="18" spans="1:8" s="26" customFormat="1" x14ac:dyDescent="0.2">
      <c r="B18" s="153" t="s">
        <v>19</v>
      </c>
      <c r="C18" s="118"/>
      <c r="D18" s="28"/>
      <c r="E18" s="28"/>
      <c r="F18" s="28"/>
      <c r="G18" s="28"/>
      <c r="H18" s="28"/>
    </row>
    <row r="19" spans="1:8" s="177" customFormat="1" x14ac:dyDescent="0.2">
      <c r="B19" s="153"/>
      <c r="C19" s="118"/>
      <c r="D19" s="28"/>
      <c r="E19" s="28"/>
      <c r="F19" s="28"/>
      <c r="G19" s="28"/>
      <c r="H19" s="28"/>
    </row>
    <row r="20" spans="1:8" s="177" customFormat="1" x14ac:dyDescent="0.2">
      <c r="B20" s="153" t="s">
        <v>20</v>
      </c>
      <c r="C20" s="153" t="s">
        <v>15</v>
      </c>
      <c r="D20" s="28"/>
      <c r="E20" s="28"/>
      <c r="F20" s="28"/>
      <c r="G20" s="28"/>
      <c r="H20" s="28"/>
    </row>
    <row r="21" spans="1:8" s="26" customFormat="1" x14ac:dyDescent="0.2">
      <c r="B21" s="133" t="s">
        <v>54</v>
      </c>
      <c r="C21" s="155"/>
      <c r="D21" s="166"/>
      <c r="E21" s="166"/>
      <c r="F21" s="143"/>
      <c r="G21" s="154"/>
      <c r="H21" s="120"/>
    </row>
    <row r="22" spans="1:8" ht="15.75" customHeight="1" x14ac:dyDescent="0.2">
      <c r="A22" s="283"/>
      <c r="B22" s="283"/>
      <c r="C22" s="283"/>
      <c r="D22" s="283"/>
      <c r="E22" s="283"/>
      <c r="F22" s="283"/>
      <c r="G22" s="283"/>
      <c r="H22" s="283"/>
    </row>
    <row r="23" spans="1:8" ht="28.5" customHeight="1" x14ac:dyDescent="0.2">
      <c r="A23" s="292" t="s">
        <v>178</v>
      </c>
      <c r="B23" s="292"/>
      <c r="C23" s="292"/>
      <c r="D23" s="292"/>
      <c r="E23" s="292"/>
      <c r="F23" s="292"/>
      <c r="G23" s="98"/>
      <c r="H23" s="96"/>
    </row>
    <row r="24" spans="1:8" ht="15.75" customHeight="1" x14ac:dyDescent="0.2">
      <c r="A24" s="210" t="s">
        <v>22</v>
      </c>
      <c r="B24" s="210" t="s">
        <v>12</v>
      </c>
      <c r="C24" s="210" t="s">
        <v>21</v>
      </c>
      <c r="D24" s="210" t="s">
        <v>14</v>
      </c>
      <c r="E24" s="212" t="s">
        <v>182</v>
      </c>
      <c r="F24" s="212" t="s">
        <v>183</v>
      </c>
      <c r="G24" s="8"/>
      <c r="H24" s="8"/>
    </row>
    <row r="25" spans="1:8" ht="60" customHeight="1" x14ac:dyDescent="0.2">
      <c r="A25" s="210"/>
      <c r="B25" s="210"/>
      <c r="C25" s="210"/>
      <c r="D25" s="210"/>
      <c r="E25" s="213"/>
      <c r="F25" s="213"/>
      <c r="G25" s="8"/>
      <c r="H25" s="8"/>
    </row>
    <row r="26" spans="1:8" ht="14.25" customHeight="1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8"/>
      <c r="H26" s="8"/>
    </row>
    <row r="27" spans="1:8" ht="14.25" customHeight="1" x14ac:dyDescent="0.2">
      <c r="A27" s="133">
        <v>1</v>
      </c>
      <c r="B27" s="134" t="s">
        <v>3</v>
      </c>
      <c r="C27" s="5"/>
      <c r="D27" s="5"/>
      <c r="E27" s="150"/>
      <c r="F27" s="150"/>
      <c r="G27" s="8"/>
      <c r="H27" s="8"/>
    </row>
    <row r="28" spans="1:8" ht="22.5" customHeight="1" x14ac:dyDescent="0.2">
      <c r="A28" s="139"/>
      <c r="B28" s="134"/>
      <c r="C28" s="133"/>
      <c r="D28" s="133"/>
      <c r="E28" s="143"/>
      <c r="F28" s="143"/>
      <c r="G28" s="8"/>
      <c r="H28" s="8"/>
    </row>
    <row r="29" spans="1:8" ht="14.25" customHeight="1" x14ac:dyDescent="0.2">
      <c r="A29" s="139" t="s">
        <v>157</v>
      </c>
      <c r="B29" s="134" t="s">
        <v>4</v>
      </c>
      <c r="C29" s="18"/>
      <c r="D29" s="18"/>
      <c r="E29" s="114"/>
      <c r="F29" s="114"/>
      <c r="G29" s="101"/>
      <c r="H29" s="101"/>
    </row>
    <row r="30" spans="1:8" ht="19.5" customHeight="1" x14ac:dyDescent="0.2">
      <c r="A30" s="139"/>
      <c r="B30" s="134"/>
      <c r="C30" s="133"/>
      <c r="D30" s="133"/>
      <c r="E30" s="133"/>
      <c r="F30" s="133"/>
      <c r="G30" s="101"/>
      <c r="H30" s="101"/>
    </row>
    <row r="31" spans="1:8" ht="14.25" customHeight="1" x14ac:dyDescent="0.2">
      <c r="A31" s="139" t="s">
        <v>159</v>
      </c>
      <c r="B31" s="134" t="s">
        <v>5</v>
      </c>
      <c r="C31" s="18"/>
      <c r="D31" s="18"/>
      <c r="E31" s="114"/>
      <c r="F31" s="114"/>
      <c r="G31" s="101"/>
      <c r="H31" s="101"/>
    </row>
    <row r="32" spans="1:8" ht="18" customHeight="1" x14ac:dyDescent="0.2">
      <c r="A32" s="139"/>
      <c r="B32" s="134"/>
      <c r="C32" s="133"/>
      <c r="D32" s="133"/>
      <c r="E32" s="156"/>
      <c r="F32" s="156"/>
      <c r="G32" s="101"/>
      <c r="H32" s="101"/>
    </row>
    <row r="33" spans="1:8" ht="14.25" customHeight="1" x14ac:dyDescent="0.2">
      <c r="A33" s="139" t="s">
        <v>160</v>
      </c>
      <c r="B33" s="134" t="s">
        <v>6</v>
      </c>
      <c r="C33" s="18"/>
      <c r="D33" s="18"/>
      <c r="E33" s="114"/>
      <c r="F33" s="114"/>
      <c r="G33" s="101"/>
      <c r="H33" s="101"/>
    </row>
    <row r="34" spans="1:8" ht="18.75" customHeight="1" x14ac:dyDescent="0.2">
      <c r="A34" s="139"/>
      <c r="B34" s="134"/>
      <c r="C34" s="133"/>
      <c r="D34" s="133"/>
      <c r="E34" s="163"/>
      <c r="F34" s="46"/>
      <c r="G34" s="101"/>
      <c r="H34" s="101"/>
    </row>
    <row r="35" spans="1:8" ht="13.15" customHeight="1" x14ac:dyDescent="0.2">
      <c r="A35" s="29"/>
      <c r="B35" s="30"/>
      <c r="C35" s="29"/>
      <c r="D35" s="29"/>
      <c r="E35" s="30"/>
      <c r="F35" s="30"/>
      <c r="G35" s="30"/>
      <c r="H35" s="30"/>
    </row>
    <row r="36" spans="1:8" ht="27.75" customHeight="1" x14ac:dyDescent="0.2">
      <c r="A36" s="283" t="s">
        <v>179</v>
      </c>
      <c r="B36" s="283"/>
      <c r="C36" s="283"/>
      <c r="D36" s="283"/>
      <c r="E36" s="283"/>
      <c r="F36" s="283"/>
      <c r="G36" s="7"/>
      <c r="H36" s="10"/>
    </row>
    <row r="37" spans="1:8" ht="12.75" customHeight="1" x14ac:dyDescent="0.2">
      <c r="A37" s="291"/>
      <c r="B37" s="291"/>
      <c r="C37" s="291"/>
      <c r="D37" s="7"/>
      <c r="E37" s="7"/>
      <c r="F37" s="7"/>
      <c r="G37" s="31"/>
      <c r="H37" s="10"/>
    </row>
    <row r="38" spans="1:8" ht="17.25" customHeight="1" x14ac:dyDescent="0.2">
      <c r="A38" s="113" t="s">
        <v>54</v>
      </c>
      <c r="B38" s="68"/>
      <c r="C38" s="68"/>
      <c r="D38" s="68"/>
      <c r="E38" s="68"/>
      <c r="F38" s="68"/>
      <c r="G38" s="68"/>
      <c r="H38" s="7"/>
    </row>
    <row r="39" spans="1:8" ht="17.25" customHeight="1" x14ac:dyDescent="0.2">
      <c r="A39" s="32"/>
      <c r="B39" s="38"/>
      <c r="C39" s="38"/>
      <c r="D39" s="38"/>
      <c r="E39" s="38"/>
      <c r="F39" s="38"/>
      <c r="G39" s="38"/>
      <c r="H39" s="7"/>
    </row>
    <row r="40" spans="1:8" ht="28.5" customHeight="1" x14ac:dyDescent="0.2">
      <c r="A40" s="279" t="s">
        <v>211</v>
      </c>
      <c r="B40" s="279"/>
      <c r="C40" s="279"/>
      <c r="D40" s="279"/>
      <c r="E40" s="279"/>
      <c r="F40" s="279"/>
      <c r="G40" s="279"/>
      <c r="H40" s="180"/>
    </row>
    <row r="41" spans="1:8" ht="16.5" customHeight="1" x14ac:dyDescent="0.2">
      <c r="A41" s="180"/>
      <c r="B41" s="180"/>
      <c r="C41" s="180"/>
      <c r="D41" s="180"/>
      <c r="E41" s="180"/>
      <c r="F41" s="180"/>
      <c r="G41" s="181" t="s">
        <v>72</v>
      </c>
      <c r="H41" s="180"/>
    </row>
    <row r="42" spans="1:8" ht="21" customHeight="1" x14ac:dyDescent="0.2">
      <c r="A42" s="214" t="s">
        <v>31</v>
      </c>
      <c r="B42" s="214" t="s">
        <v>12</v>
      </c>
      <c r="C42" s="295" t="s">
        <v>51</v>
      </c>
      <c r="D42" s="296"/>
      <c r="E42" s="214" t="s">
        <v>51</v>
      </c>
      <c r="F42" s="214"/>
      <c r="G42" s="293" t="s">
        <v>212</v>
      </c>
      <c r="H42" s="182"/>
    </row>
    <row r="43" spans="1:8" ht="87.75" customHeight="1" x14ac:dyDescent="0.2">
      <c r="A43" s="214"/>
      <c r="B43" s="214"/>
      <c r="C43" s="179" t="s">
        <v>33</v>
      </c>
      <c r="D43" s="179" t="s">
        <v>69</v>
      </c>
      <c r="E43" s="179" t="s">
        <v>33</v>
      </c>
      <c r="F43" s="179" t="s">
        <v>69</v>
      </c>
      <c r="G43" s="294"/>
      <c r="H43" s="182"/>
    </row>
    <row r="44" spans="1:8" ht="14.25" customHeight="1" x14ac:dyDescent="0.2">
      <c r="A44" s="183">
        <v>1</v>
      </c>
      <c r="B44" s="183">
        <v>2</v>
      </c>
      <c r="C44" s="183">
        <v>3</v>
      </c>
      <c r="D44" s="183">
        <v>4</v>
      </c>
      <c r="E44" s="183">
        <v>5</v>
      </c>
      <c r="F44" s="183">
        <v>6</v>
      </c>
      <c r="G44" s="183">
        <v>7</v>
      </c>
      <c r="H44" s="182"/>
    </row>
    <row r="45" spans="1:8" ht="14.25" customHeight="1" x14ac:dyDescent="0.2">
      <c r="A45" s="183"/>
      <c r="B45" s="184"/>
      <c r="C45" s="183"/>
      <c r="D45" s="183"/>
      <c r="E45" s="183"/>
      <c r="F45" s="183"/>
      <c r="G45" s="183"/>
      <c r="H45" s="182"/>
    </row>
    <row r="46" spans="1:8" ht="14.25" customHeight="1" x14ac:dyDescent="0.2">
      <c r="A46" s="183"/>
      <c r="B46" s="184"/>
      <c r="C46" s="183"/>
      <c r="D46" s="183"/>
      <c r="E46" s="183"/>
      <c r="F46" s="183"/>
      <c r="G46" s="183"/>
      <c r="H46" s="182"/>
    </row>
    <row r="47" spans="1:8" ht="14.25" customHeight="1" x14ac:dyDescent="0.2">
      <c r="A47" s="183"/>
      <c r="B47" s="184"/>
      <c r="C47" s="183"/>
      <c r="D47" s="183"/>
      <c r="E47" s="183"/>
      <c r="F47" s="183"/>
      <c r="G47" s="183"/>
      <c r="H47" s="182"/>
    </row>
    <row r="48" spans="1:8" ht="14.25" customHeight="1" x14ac:dyDescent="0.2">
      <c r="A48" s="183"/>
      <c r="B48" s="184" t="s">
        <v>15</v>
      </c>
      <c r="C48" s="183"/>
      <c r="D48" s="183"/>
      <c r="E48" s="183"/>
      <c r="F48" s="183"/>
      <c r="G48" s="183"/>
      <c r="H48" s="182"/>
    </row>
    <row r="49" spans="1:8" ht="14.25" customHeight="1" x14ac:dyDescent="0.2">
      <c r="A49" s="183"/>
      <c r="B49" s="184"/>
      <c r="C49" s="183"/>
      <c r="D49" s="183"/>
      <c r="E49" s="183"/>
      <c r="F49" s="183"/>
      <c r="G49" s="183"/>
      <c r="H49" s="182"/>
    </row>
    <row r="50" spans="1:8" ht="14.25" customHeight="1" x14ac:dyDescent="0.2">
      <c r="A50" s="183"/>
      <c r="B50" s="185" t="s">
        <v>16</v>
      </c>
      <c r="C50" s="183"/>
      <c r="D50" s="183"/>
      <c r="E50" s="183"/>
      <c r="F50" s="183"/>
      <c r="G50" s="183"/>
      <c r="H50" s="182"/>
    </row>
    <row r="51" spans="1:8" ht="27.75" customHeight="1" x14ac:dyDescent="0.2">
      <c r="A51" s="180"/>
      <c r="B51" s="180"/>
      <c r="C51" s="180"/>
      <c r="D51" s="180"/>
      <c r="E51" s="180"/>
      <c r="F51" s="180"/>
      <c r="G51" s="180"/>
      <c r="H51" s="180"/>
    </row>
    <row r="52" spans="1:8" x14ac:dyDescent="0.2">
      <c r="A52" s="279" t="s">
        <v>180</v>
      </c>
      <c r="B52" s="279"/>
      <c r="C52" s="279"/>
      <c r="D52" s="279"/>
      <c r="E52" s="279"/>
      <c r="F52" s="279"/>
      <c r="G52" s="279"/>
      <c r="H52" s="279"/>
    </row>
    <row r="53" spans="1:8" ht="12.75" customHeight="1" x14ac:dyDescent="0.2">
      <c r="A53" s="214" t="s">
        <v>22</v>
      </c>
      <c r="B53" s="214" t="s">
        <v>12</v>
      </c>
      <c r="C53" s="214" t="s">
        <v>21</v>
      </c>
      <c r="D53" s="214" t="s">
        <v>14</v>
      </c>
      <c r="E53" s="214" t="s">
        <v>98</v>
      </c>
      <c r="F53" s="214" t="s">
        <v>70</v>
      </c>
      <c r="G53" s="214" t="s">
        <v>98</v>
      </c>
      <c r="H53" s="214" t="s">
        <v>70</v>
      </c>
    </row>
    <row r="54" spans="1:8" ht="76.5" customHeight="1" x14ac:dyDescent="0.2">
      <c r="A54" s="214"/>
      <c r="B54" s="214"/>
      <c r="C54" s="214"/>
      <c r="D54" s="214"/>
      <c r="E54" s="214"/>
      <c r="F54" s="214"/>
      <c r="G54" s="214"/>
      <c r="H54" s="214"/>
    </row>
    <row r="55" spans="1:8" s="26" customFormat="1" x14ac:dyDescent="0.2">
      <c r="A55" s="179">
        <v>1</v>
      </c>
      <c r="B55" s="179">
        <v>2</v>
      </c>
      <c r="C55" s="179">
        <v>3</v>
      </c>
      <c r="D55" s="179">
        <v>4</v>
      </c>
      <c r="E55" s="179">
        <v>5</v>
      </c>
      <c r="F55" s="179">
        <v>6</v>
      </c>
      <c r="G55" s="179">
        <v>7</v>
      </c>
      <c r="H55" s="179">
        <v>8</v>
      </c>
    </row>
    <row r="56" spans="1:8" s="26" customFormat="1" x14ac:dyDescent="0.2">
      <c r="A56" s="179"/>
      <c r="B56" s="186" t="s">
        <v>3</v>
      </c>
      <c r="C56" s="179"/>
      <c r="D56" s="179"/>
      <c r="E56" s="179"/>
      <c r="F56" s="179"/>
      <c r="G56" s="179"/>
      <c r="H56" s="179"/>
    </row>
    <row r="57" spans="1:8" s="26" customFormat="1" x14ac:dyDescent="0.2">
      <c r="A57" s="179"/>
      <c r="B57" s="187"/>
      <c r="C57" s="179"/>
      <c r="D57" s="179"/>
      <c r="E57" s="179"/>
      <c r="F57" s="179"/>
      <c r="G57" s="179"/>
      <c r="H57" s="179"/>
    </row>
    <row r="58" spans="1:8" s="26" customFormat="1" x14ac:dyDescent="0.2">
      <c r="A58" s="179"/>
      <c r="B58" s="186" t="s">
        <v>4</v>
      </c>
      <c r="C58" s="179"/>
      <c r="D58" s="179"/>
      <c r="E58" s="179"/>
      <c r="F58" s="179"/>
      <c r="G58" s="179"/>
      <c r="H58" s="179"/>
    </row>
    <row r="59" spans="1:8" s="26" customFormat="1" x14ac:dyDescent="0.2">
      <c r="A59" s="179"/>
      <c r="B59" s="186"/>
      <c r="C59" s="179"/>
      <c r="D59" s="179"/>
      <c r="E59" s="179"/>
      <c r="F59" s="179"/>
      <c r="G59" s="179"/>
      <c r="H59" s="188"/>
    </row>
    <row r="60" spans="1:8" s="26" customFormat="1" x14ac:dyDescent="0.2">
      <c r="A60" s="179"/>
      <c r="B60" s="186" t="s">
        <v>5</v>
      </c>
      <c r="C60" s="179"/>
      <c r="D60" s="179"/>
      <c r="E60" s="179"/>
      <c r="F60" s="179"/>
      <c r="G60" s="179"/>
      <c r="H60" s="188"/>
    </row>
    <row r="61" spans="1:8" s="26" customFormat="1" x14ac:dyDescent="0.2">
      <c r="A61" s="179"/>
      <c r="B61" s="186"/>
      <c r="C61" s="179"/>
      <c r="D61" s="179"/>
      <c r="E61" s="179"/>
      <c r="F61" s="179"/>
      <c r="G61" s="179"/>
      <c r="H61" s="188"/>
    </row>
    <row r="62" spans="1:8" s="26" customFormat="1" x14ac:dyDescent="0.2">
      <c r="A62" s="179"/>
      <c r="B62" s="186" t="s">
        <v>6</v>
      </c>
      <c r="C62" s="179"/>
      <c r="D62" s="179"/>
      <c r="E62" s="179"/>
      <c r="F62" s="179"/>
      <c r="G62" s="179"/>
      <c r="H62" s="188"/>
    </row>
    <row r="63" spans="1:8" s="26" customFormat="1" x14ac:dyDescent="0.2">
      <c r="A63" s="179"/>
      <c r="B63" s="186"/>
      <c r="C63" s="179"/>
      <c r="D63" s="179"/>
      <c r="E63" s="179"/>
      <c r="F63" s="179"/>
      <c r="G63" s="179"/>
      <c r="H63" s="188"/>
    </row>
    <row r="64" spans="1:8" s="39" customFormat="1" x14ac:dyDescent="0.2">
      <c r="A64" s="189"/>
      <c r="B64" s="190"/>
      <c r="C64" s="189"/>
      <c r="D64" s="189"/>
      <c r="E64" s="189"/>
      <c r="F64" s="189"/>
      <c r="G64" s="189"/>
      <c r="H64" s="191"/>
    </row>
    <row r="65" spans="1:8" s="39" customFormat="1" ht="27.75" customHeight="1" x14ac:dyDescent="0.2">
      <c r="A65" s="280" t="s">
        <v>99</v>
      </c>
      <c r="B65" s="280"/>
      <c r="C65" s="280"/>
      <c r="D65" s="280"/>
      <c r="E65" s="280"/>
      <c r="F65" s="280"/>
      <c r="G65" s="280"/>
      <c r="H65" s="191"/>
    </row>
    <row r="66" spans="1:8" ht="16.5" customHeight="1" x14ac:dyDescent="0.2">
      <c r="A66" s="278"/>
      <c r="B66" s="278"/>
      <c r="C66" s="278"/>
      <c r="D66" s="191"/>
      <c r="E66" s="191"/>
      <c r="F66" s="191"/>
      <c r="G66" s="191"/>
      <c r="H66" s="181"/>
    </row>
    <row r="67" spans="1:8" x14ac:dyDescent="0.2">
      <c r="A67" s="192" t="s">
        <v>54</v>
      </c>
      <c r="B67" s="193"/>
      <c r="C67" s="179"/>
      <c r="D67" s="179"/>
      <c r="E67" s="179"/>
      <c r="F67" s="179"/>
      <c r="G67" s="179"/>
      <c r="H67" s="194"/>
    </row>
    <row r="68" spans="1:8" x14ac:dyDescent="0.2">
      <c r="A68" s="8"/>
      <c r="B68" s="12"/>
      <c r="C68" s="8"/>
      <c r="D68" s="8"/>
      <c r="E68" s="8"/>
      <c r="F68" s="8"/>
      <c r="G68" s="8"/>
      <c r="H68" s="9"/>
    </row>
    <row r="69" spans="1:8" x14ac:dyDescent="0.2">
      <c r="A69" s="288"/>
      <c r="B69" s="288"/>
      <c r="C69" s="288"/>
      <c r="D69" s="288"/>
      <c r="E69" s="288"/>
      <c r="F69" s="288"/>
      <c r="G69" s="288"/>
      <c r="H69" s="288"/>
    </row>
    <row r="70" spans="1:8" x14ac:dyDescent="0.2">
      <c r="A70" s="26"/>
      <c r="B70" s="26"/>
      <c r="C70" s="26"/>
      <c r="D70" s="26"/>
      <c r="E70" s="26"/>
      <c r="F70" s="26"/>
      <c r="G70" s="26"/>
      <c r="H70" s="26"/>
    </row>
    <row r="71" spans="1:8" s="49" customFormat="1" ht="15.75" x14ac:dyDescent="0.2">
      <c r="A71" s="268" t="s">
        <v>35</v>
      </c>
      <c r="B71" s="268"/>
      <c r="C71" s="268"/>
      <c r="D71" s="64"/>
      <c r="G71" s="161"/>
    </row>
    <row r="72" spans="1:8" s="49" customFormat="1" ht="18.75" customHeight="1" x14ac:dyDescent="0.2">
      <c r="A72" s="268"/>
      <c r="B72" s="269"/>
      <c r="C72" s="269"/>
      <c r="D72" s="66" t="s">
        <v>29</v>
      </c>
      <c r="F72" s="267" t="s">
        <v>30</v>
      </c>
      <c r="G72" s="267"/>
    </row>
    <row r="73" spans="1:8" s="49" customFormat="1" ht="16.149999999999999" customHeight="1" x14ac:dyDescent="0.2">
      <c r="A73" s="268"/>
      <c r="B73" s="269"/>
      <c r="C73" s="269"/>
      <c r="D73" s="56"/>
    </row>
    <row r="74" spans="1:8" s="49" customFormat="1" ht="15.75" x14ac:dyDescent="0.2">
      <c r="A74" s="268" t="s">
        <v>8</v>
      </c>
      <c r="B74" s="268"/>
      <c r="C74" s="268"/>
      <c r="D74" s="67"/>
      <c r="G74" s="161"/>
    </row>
    <row r="75" spans="1:8" s="49" customFormat="1" ht="15.75" x14ac:dyDescent="0.2">
      <c r="A75" s="63"/>
      <c r="B75" s="65"/>
      <c r="C75" s="65"/>
      <c r="D75" s="66" t="s">
        <v>29</v>
      </c>
      <c r="F75" s="267" t="s">
        <v>30</v>
      </c>
      <c r="G75" s="267"/>
    </row>
  </sheetData>
  <mergeCells count="52">
    <mergeCell ref="F72:G72"/>
    <mergeCell ref="A74:C74"/>
    <mergeCell ref="F75:G75"/>
    <mergeCell ref="A69:H69"/>
    <mergeCell ref="A71:C71"/>
    <mergeCell ref="A72:A73"/>
    <mergeCell ref="B72:B73"/>
    <mergeCell ref="C72:C73"/>
    <mergeCell ref="A40:G40"/>
    <mergeCell ref="A37:C37"/>
    <mergeCell ref="B42:B43"/>
    <mergeCell ref="C15:C16"/>
    <mergeCell ref="D15:D16"/>
    <mergeCell ref="F15:G15"/>
    <mergeCell ref="E24:E25"/>
    <mergeCell ref="A23:F23"/>
    <mergeCell ref="A24:A25"/>
    <mergeCell ref="G42:G43"/>
    <mergeCell ref="F24:F25"/>
    <mergeCell ref="E42:F42"/>
    <mergeCell ref="A36:F36"/>
    <mergeCell ref="C42:D42"/>
    <mergeCell ref="A1:H1"/>
    <mergeCell ref="A12:E12"/>
    <mergeCell ref="F12:H12"/>
    <mergeCell ref="A11:H11"/>
    <mergeCell ref="A13:G13"/>
    <mergeCell ref="A6:G6"/>
    <mergeCell ref="A9:H9"/>
    <mergeCell ref="A4:D4"/>
    <mergeCell ref="A7:D7"/>
    <mergeCell ref="F10:K10"/>
    <mergeCell ref="A10:D10"/>
    <mergeCell ref="H15:H16"/>
    <mergeCell ref="A22:H22"/>
    <mergeCell ref="E15:E16"/>
    <mergeCell ref="B15:B16"/>
    <mergeCell ref="D24:D25"/>
    <mergeCell ref="B24:B25"/>
    <mergeCell ref="C24:C25"/>
    <mergeCell ref="A66:C66"/>
    <mergeCell ref="A42:A43"/>
    <mergeCell ref="A52:H52"/>
    <mergeCell ref="A53:A54"/>
    <mergeCell ref="E53:E54"/>
    <mergeCell ref="D53:D54"/>
    <mergeCell ref="C53:C54"/>
    <mergeCell ref="H53:H54"/>
    <mergeCell ref="B53:B54"/>
    <mergeCell ref="F53:F54"/>
    <mergeCell ref="A65:G65"/>
    <mergeCell ref="G53:G54"/>
  </mergeCells>
  <phoneticPr fontId="8" type="noConversion"/>
  <pageMargins left="0.27559055118110237" right="0.31496062992125984" top="0.35433070866141736" bottom="0.43307086614173229" header="0.23622047244094491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ДОДАТОК 2 Форма 2 п.1-5</vt:lpstr>
      <vt:lpstr>ДОДАТОК 2 Ф-2 п.6</vt:lpstr>
      <vt:lpstr>ДОДАТОК 2 Ф-2 п.7</vt:lpstr>
      <vt:lpstr>ДОДАТОК 2 Ф-2 п.8</vt:lpstr>
      <vt:lpstr>ДОДАТОК 2 Ф-2 п. 9</vt:lpstr>
      <vt:lpstr>ДОДАТОК 2 Ф-2 п.10</vt:lpstr>
      <vt:lpstr>ДОДАТОК 2 Ф-2 п.11-12</vt:lpstr>
      <vt:lpstr>ДОДАТОК 2 Ф-2 п.13-15</vt:lpstr>
      <vt:lpstr>ДОДАТОК 3 Форма 3 (потреба) </vt:lpstr>
      <vt:lpstr>'ДОДАТОК 2 Ф-2 п. 9'!Область_печати</vt:lpstr>
      <vt:lpstr>'ДОДАТОК 2 Ф-2 п.10'!Область_печати</vt:lpstr>
      <vt:lpstr>'ДОДАТОК 2 Ф-2 п.11-12'!Область_печати</vt:lpstr>
      <vt:lpstr>'ДОДАТОК 2 Ф-2 п.13-15'!Область_печати</vt:lpstr>
      <vt:lpstr>'ДОДАТОК 2 Ф-2 п.6'!Область_печати</vt:lpstr>
      <vt:lpstr>'ДОДАТОК 2 Ф-2 п.7'!Область_печати</vt:lpstr>
      <vt:lpstr>'ДОДАТОК 2 Ф-2 п.8'!Область_печати</vt:lpstr>
      <vt:lpstr>'ДОДАТОК 2 Форма 2 п.1-5'!Область_печати</vt:lpstr>
      <vt:lpstr>'ДОДАТОК 3 Форма 3 (потреба) '!Область_печати</vt:lpstr>
    </vt:vector>
  </TitlesOfParts>
  <Company>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2019-02-06T12:54:21Z</cp:lastPrinted>
  <dcterms:created xsi:type="dcterms:W3CDTF">2010-12-08T09:07:17Z</dcterms:created>
  <dcterms:modified xsi:type="dcterms:W3CDTF">2019-06-06T06:48:04Z</dcterms:modified>
</cp:coreProperties>
</file>