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6380" windowHeight="8190" tabRatio="142"/>
  </bookViews>
  <sheets>
    <sheet name="1,2,3,4,5,6" sheetId="1" r:id="rId1"/>
  </sheets>
  <definedNames>
    <definedName name="Excel_BuiltIn_Print_Area">#REF!</definedName>
    <definedName name="Excel_BuiltIn_Print_Area_1">#REF!</definedName>
    <definedName name="Excel_BuiltIn_Print_Area_1_1">#REF!</definedName>
    <definedName name="Excel_BuiltIn_Print_Area_1_1_1">#REF!</definedName>
    <definedName name="_xlnm.Print_Area" localSheetId="0">'1,2,3,4,5,6'!$A$1:$O$124</definedName>
  </definedNames>
  <calcPr calcId="124519"/>
</workbook>
</file>

<file path=xl/calcChain.xml><?xml version="1.0" encoding="utf-8"?>
<calcChain xmlns="http://schemas.openxmlformats.org/spreadsheetml/2006/main">
  <c r="L86" i="1"/>
  <c r="J70"/>
  <c r="J68"/>
  <c r="L68" s="1"/>
  <c r="J59"/>
  <c r="L59" s="1"/>
  <c r="J53"/>
  <c r="L83"/>
  <c r="L79"/>
  <c r="L78"/>
  <c r="L73"/>
  <c r="L70"/>
  <c r="L66"/>
  <c r="L65"/>
  <c r="L50"/>
  <c r="F35"/>
  <c r="H35"/>
  <c r="I35"/>
  <c r="E35"/>
  <c r="K34"/>
  <c r="K35" s="1"/>
  <c r="L34"/>
  <c r="L35" s="1"/>
  <c r="J34"/>
  <c r="J35" s="1"/>
  <c r="G34"/>
  <c r="G35" s="1"/>
  <c r="L53"/>
  <c r="L49"/>
  <c r="M34" l="1"/>
  <c r="M35" s="1"/>
  <c r="L46"/>
  <c r="K26"/>
  <c r="K24"/>
  <c r="J19"/>
  <c r="L87"/>
  <c r="L82"/>
  <c r="L74"/>
  <c r="L75"/>
  <c r="G26"/>
  <c r="G25"/>
  <c r="L25"/>
  <c r="K25"/>
  <c r="J25"/>
  <c r="J26"/>
  <c r="L63"/>
  <c r="I27"/>
  <c r="H27"/>
  <c r="E27"/>
  <c r="L26"/>
  <c r="L24"/>
  <c r="L27" s="1"/>
  <c r="F27"/>
  <c r="J24"/>
  <c r="G24"/>
  <c r="E19"/>
  <c r="K19"/>
  <c r="I19"/>
  <c r="M19" l="1"/>
  <c r="M25"/>
  <c r="K27"/>
  <c r="J27"/>
  <c r="G27"/>
  <c r="M26"/>
  <c r="M24"/>
  <c r="M27" l="1"/>
</calcChain>
</file>

<file path=xl/sharedStrings.xml><?xml version="1.0" encoding="utf-8"?>
<sst xmlns="http://schemas.openxmlformats.org/spreadsheetml/2006/main" count="312" uniqueCount="151">
  <si>
    <t>ЗАТВЕРДЖЕНО</t>
  </si>
  <si>
    <t>Наказ Міністерства фінансів України</t>
  </si>
  <si>
    <t xml:space="preserve"> ЗВІТ</t>
  </si>
  <si>
    <t>про виконання паспорта бюджетної програми місцевого бюджету  станом на</t>
  </si>
  <si>
    <t>01</t>
  </si>
  <si>
    <t>січня</t>
  </si>
  <si>
    <t>1.</t>
  </si>
  <si>
    <t xml:space="preserve">(КПКВК МБ) </t>
  </si>
  <si>
    <t xml:space="preserve">      (найменування головного розпорядника) </t>
  </si>
  <si>
    <t>2.</t>
  </si>
  <si>
    <t xml:space="preserve">      (найменування відповідального виконавця) </t>
  </si>
  <si>
    <t>3.</t>
  </si>
  <si>
    <t xml:space="preserve">(КФКВК) </t>
  </si>
  <si>
    <t xml:space="preserve">      (найменування бюджетної програми) </t>
  </si>
  <si>
    <t>4.</t>
  </si>
  <si>
    <t>Видатки та надання кредитів  за бюджетною програмою за  звітний період</t>
  </si>
  <si>
    <t>(тис. грн.)</t>
  </si>
  <si>
    <t>Затверджено паспортом бюджетної програми </t>
  </si>
  <si>
    <t>Відхилення </t>
  </si>
  <si>
    <t>загальний фонд </t>
  </si>
  <si>
    <t>спеціальний фонд </t>
  </si>
  <si>
    <t>разом </t>
  </si>
  <si>
    <t xml:space="preserve">5. </t>
  </si>
  <si>
    <t>Обсяги фінансування бюджетної програми за звітний період у розрізі підпрограм  та завдань</t>
  </si>
  <si>
    <t xml:space="preserve">N з/п </t>
  </si>
  <si>
    <t>КПКВК</t>
  </si>
  <si>
    <t>КФКВК</t>
  </si>
  <si>
    <t>Затверджено паспортом бюджетної програми на звітний період </t>
  </si>
  <si>
    <t>Касові видатки (надані кредити) за звітний період </t>
  </si>
  <si>
    <t xml:space="preserve">6. </t>
  </si>
  <si>
    <t>Видатки на реалізацію регіональних цільових програм, які виконуються в межах бюджетної програми, за звітний період</t>
  </si>
  <si>
    <t>Назва  регіональної цільової програми  та підпрограми</t>
  </si>
  <si>
    <t>Касові видатки ( надані кредити) за звітний період</t>
  </si>
  <si>
    <t>Підпрограма 1</t>
  </si>
  <si>
    <t>Усього</t>
  </si>
  <si>
    <t>7. Результативні показники бюджетної програми, та аналіз їх виконання за звітний період</t>
  </si>
  <si>
    <t>N з/п </t>
  </si>
  <si>
    <t>Показники </t>
  </si>
  <si>
    <t>Одиниця виміру </t>
  </si>
  <si>
    <t>Джерело інформації </t>
  </si>
  <si>
    <t>Затверджено паспортом бюджетної програми на звітний період</t>
  </si>
  <si>
    <t>Виконано за звітний період ( касові видатки/надані кредити)</t>
  </si>
  <si>
    <t>Відхилення</t>
  </si>
  <si>
    <t>Код</t>
  </si>
  <si>
    <t>Найменування джерел надходжень </t>
  </si>
  <si>
    <t>Касові видатки станом на 01 січня звітного періоду </t>
  </si>
  <si>
    <t>  </t>
  </si>
  <si>
    <t>Інвестиційний проект 1</t>
  </si>
  <si>
    <t>Х </t>
  </si>
  <si>
    <t>Надходження із бюджету</t>
  </si>
  <si>
    <t>Керівник установи головного розпорядника</t>
  </si>
  <si>
    <t>бюджетних коштів </t>
  </si>
  <si>
    <t>(підпис) </t>
  </si>
  <si>
    <t>(прізвище та ініціали) </t>
  </si>
  <si>
    <t>Головний бухгалтер установи головного розпорядника</t>
  </si>
  <si>
    <r>
      <t>8. Джерела фінансування інвестиційних проектів у розрізі підпрограм</t>
    </r>
    <r>
      <rPr>
        <b/>
        <vertAlign val="superscript"/>
        <sz val="13"/>
        <color indexed="16"/>
        <rFont val="Times New Roman"/>
        <family val="1"/>
        <charset val="204"/>
      </rPr>
      <t xml:space="preserve"> 3</t>
    </r>
  </si>
  <si>
    <r>
      <t>1</t>
    </r>
    <r>
      <rPr>
        <sz val="13"/>
        <color indexed="8"/>
        <rFont val="Times New Roman"/>
        <family val="1"/>
        <charset val="204"/>
      </rPr>
      <t xml:space="preserve"> Код функціональної класифікації видатків та кредитування бюджету вказується лише у випадку, коли бюджетна програма не поділяється на підпрограми.</t>
    </r>
  </si>
  <si>
    <r>
      <t>2</t>
    </r>
    <r>
      <rPr>
        <sz val="13"/>
        <color indexed="8"/>
        <rFont val="Times New Roman"/>
        <family val="1"/>
        <charset val="204"/>
      </rPr>
      <t xml:space="preserve"> Зазначаються усі підпрограми та завдання, затверджені паспортом бюджетної програми.</t>
    </r>
  </si>
  <si>
    <r>
      <t>3</t>
    </r>
    <r>
      <rPr>
        <sz val="13"/>
        <color indexed="8"/>
        <rFont val="Times New Roman"/>
        <family val="1"/>
        <charset val="204"/>
      </rPr>
      <t xml:space="preserve"> Пункт 8 заповнюється тільки для затверджених у місцевому бюджеті видатків/ надання кредитів на реалізацію інвестиційних проектів ( програм).</t>
    </r>
  </si>
  <si>
    <t>затрат</t>
  </si>
  <si>
    <t>показник</t>
  </si>
  <si>
    <t>…</t>
  </si>
  <si>
    <t>продукту</t>
  </si>
  <si>
    <t>ефективності</t>
  </si>
  <si>
    <t>якості</t>
  </si>
  <si>
    <t xml:space="preserve">План видатків звітного періоду </t>
  </si>
  <si>
    <t>Касові видатки за звітний період </t>
  </si>
  <si>
    <t xml:space="preserve">Прогноз видатків до кінця реалізації  інвестиційного проекту </t>
  </si>
  <si>
    <t>Касові видатки (надані кредити)</t>
  </si>
  <si>
    <t xml:space="preserve">Інші джерела фінансування (за видами) </t>
  </si>
  <si>
    <t>Пояснення щодо розбіжностей між фактичними надходженнями і тими, що затверджені паспортами бюджетної програми</t>
  </si>
  <si>
    <t>Інвестиційний проект 2</t>
  </si>
  <si>
    <t>0300000</t>
  </si>
  <si>
    <t>0310000</t>
  </si>
  <si>
    <t>Борецька Н.В.</t>
  </si>
  <si>
    <t>од.</t>
  </si>
  <si>
    <t>тис.грн.</t>
  </si>
  <si>
    <t>%</t>
  </si>
  <si>
    <t>розрахунково</t>
  </si>
  <si>
    <t>Сухомлин С.І.</t>
  </si>
  <si>
    <t>0317410</t>
  </si>
  <si>
    <t>0470</t>
  </si>
  <si>
    <t>Заходи з енергозбереження</t>
  </si>
  <si>
    <t>Загальна кількість ОСББ та ЖБК</t>
  </si>
  <si>
    <t>єдиний реєстр юридичних та фізичних осіб</t>
  </si>
  <si>
    <t>книга реєстрації</t>
  </si>
  <si>
    <t>Обсяг видатків на проведення навчання управителів житлових будинків</t>
  </si>
  <si>
    <t>чол.</t>
  </si>
  <si>
    <t>план проведення навчань</t>
  </si>
  <si>
    <t>Кількість управителів, навчання яких планується провести</t>
  </si>
  <si>
    <t>звіт про проведене навчання</t>
  </si>
  <si>
    <t>Середні витрати для навчання 1 управителя</t>
  </si>
  <si>
    <t>грн.</t>
  </si>
  <si>
    <t>Завдання 3. Підвищення інституційної спроможності в сфері управління місцевою енергетичною політикою</t>
  </si>
  <si>
    <t>Обсяг витрат  на відшкодуванння відсотків по кредитам в рамках державної програми фінансової підтримки впровадження  на енергоефективних заходів у житлових будинках  (ОСББ та ЖБК)</t>
  </si>
  <si>
    <t>Кількість ОСББ, ЖБК, які планують укласти договори на компенсацію відсотків за залученими кредитами</t>
  </si>
  <si>
    <t>Загальна кількість управителів, які потребують навчання</t>
  </si>
  <si>
    <t>Питома вага управителів, навчання яких планується провести до загальної потреби</t>
  </si>
  <si>
    <t>Видатки для забезпечення організаційної спроможності виконавчих органів ради в сфері розробки та реалізації місцевої енергетичної політики, в т.ч.:</t>
  </si>
  <si>
    <t>розрахунок до кошторису</t>
  </si>
  <si>
    <t>Кількість публічних заходів, участь у яких планується прийняти</t>
  </si>
  <si>
    <t>шт.</t>
  </si>
  <si>
    <t>план заходів Асоціації "Енергоефективні міста України"</t>
  </si>
  <si>
    <t>Середні витрати за участь в 1 семінарі Асоціації "Енергоефективні міста України"</t>
  </si>
  <si>
    <t>Підвищення обізнаності дітей шкільного віку з питань ефективного використання енеогетичних ресурсів</t>
  </si>
  <si>
    <t>анкетування</t>
  </si>
  <si>
    <t>Виконавець:</t>
  </si>
  <si>
    <t>Медведюк С.Є.</t>
  </si>
  <si>
    <t>48-12-09</t>
  </si>
  <si>
    <t>2018 року</t>
  </si>
  <si>
    <t>26 серпня 2014 року N 836 </t>
  </si>
  <si>
    <t>Завдання 1. Стимулювання впровадження енергоефективних заходів населенням та суб'єктами господарювання</t>
  </si>
  <si>
    <t>Завдання 2.Сформувати експертне середовище для реалізації цілей енергозбереження в житловому секторі</t>
  </si>
  <si>
    <t>Пояснення щодо причин відхилення</t>
  </si>
  <si>
    <t>рішення міської ради, річний звіт, розрахунок до кошторису</t>
  </si>
  <si>
    <t>1.1.</t>
  </si>
  <si>
    <t>2.1.</t>
  </si>
  <si>
    <t>2.2.</t>
  </si>
  <si>
    <t>Середній обсяг витрат на відшкодування відсотків або частини тіла кредита за 1 договором</t>
  </si>
  <si>
    <t>п.1.1./п.2.2.</t>
  </si>
  <si>
    <t>3.1.</t>
  </si>
  <si>
    <t>Питома вага ОСББ та ЖБК, що уклали договори на компенсацію відсотків або частини тіла кредиту до загальної кількості ОСББ та ЖБК</t>
  </si>
  <si>
    <t>(п.2.2./п.2.1.)*100</t>
  </si>
  <si>
    <t>4.1.</t>
  </si>
  <si>
    <t>Завдання 2. Сформувати експертне середовище для реалізації цілей енергозбереження в житловому секторі</t>
  </si>
  <si>
    <t>рішення міської ради, розрахунок до кошторису</t>
  </si>
  <si>
    <t>1.2.</t>
  </si>
  <si>
    <t>- участь міста Житомира в Асоціації "Енергоефективні міста України"</t>
  </si>
  <si>
    <t xml:space="preserve">- розробка, тиражування та поширення поліграфічної продукції навчального, довідкового, рекламного характеру; проведення круглих столів, семінарів, семінарів-тренінгів з питань енергозбереження та енергоефективності </t>
  </si>
  <si>
    <t>Кількість поліграфічної продукції, яку планується виготовити або придбати</t>
  </si>
  <si>
    <t>п.1.1./п.2.1.</t>
  </si>
  <si>
    <t xml:space="preserve">Середня вартість виготовлення 1 одиниці поліграфічної продукції </t>
  </si>
  <si>
    <t>п.1.2./п.2.2.</t>
  </si>
  <si>
    <t>3.2.</t>
  </si>
  <si>
    <t>Збільшення кількості ОСББ (ЖБК), які планують укласти договори на відшкодування відсотків або частини тіла кредиту до кількості ОСББ (ЖБК), які їх уклали в попередньому році.</t>
  </si>
  <si>
    <t>рази</t>
  </si>
  <si>
    <t>4.2.</t>
  </si>
  <si>
    <t>Виконавчий комітет Житомирської міської ради Житомирської області</t>
  </si>
  <si>
    <t>Пояснення щодо причин розбіжностей між затвердженими та досягнутими результативними показниками: Темпи зростання активності ОСББ з оформлення кредитів на енергозберігаючі заходи були вищими від темпів створення нових ОСББ</t>
  </si>
  <si>
    <t>Пояснення щодо причин розбіжностей між затвердженими та досягнутими результативними показниками: за рахунок коштів міського бюджету поліграфічну продукцію у 2017 р. не виготовляли.</t>
  </si>
  <si>
    <t>Пояснення щодо причин розбіжностей між затвердженими та досягнутими результативними показниками: поліграфічну продукція не виготовляли у 2017 р. за рахунок коштів міського бюджету.</t>
  </si>
  <si>
    <t xml:space="preserve">Пояснення щодо причин розбіжностей між затвердженими та досягнутими результативними показниками: збільшення кількості ОСББ, які уклали договори у 2017 р. порівняно з 2016 р. пов'язано, з впровадженням інформаційної програми, в тому числі через проведення публічних заходів. </t>
  </si>
  <si>
    <t>"Муніципальний енергетичний план міста Житомира на 2017-2020 роки"</t>
  </si>
  <si>
    <t>Підпрограма/завдання бюджетної програми</t>
  </si>
  <si>
    <t>Розмір фактично виданих кредитів для ОСББ був меншим від прогнозованих: ОСББ переважно брали кредити на точкові заходи (заміну вікон, влаштування ІТП тощо), компелексних кредитів на утеплення будинків не було</t>
  </si>
  <si>
    <t>Пояснення щодо причин розбіжностей між затвердженими та досягнутими результативними показниками: Упродовж року активність ОСББ по оформленню кредитів на енергозберігаючі заходи була вищою від прогнозованої - наслідок ефективної освітньо-просвітницької кампанії. Також упродовж року збільшилась кількість ОСББ, що пояснюється ефективною освітньо-просвітницької кампанією та бажанням мешканців мати більш ефективну форму управління власним будинком, порівняно з комунальною формою управління.</t>
  </si>
  <si>
    <t>Пояснення щодо причин розбіжностей між затвердженими та досягнутими результативними показниками: у зв'язку з малими розмірами кредитів, що були оформлені ОСББ, розміри компенсації були меншими від прогнозованих</t>
  </si>
  <si>
    <t>Пояснення щодо причин розбіжностей між затвердженими та досягнутими результативними показниками: упродовж року друк поліграфічної продукції було профінансовано за рахунок коштів партнерських організацій, в тому числі Асоціації енергоефективні міста України</t>
  </si>
  <si>
    <t>Пояснення щодо причин розбіжностей між затвердженими та досягнутими результативними показниками: Розмір фактично виданих кредитів для ОСББ був меншим від прогнозованих: ОСББ переважно брали кредити на точкові заходи (заміну вікон, влаштування ІТП тощо), компелексних кредитів на утеплення будинків ОСББ не брали</t>
  </si>
  <si>
    <t>Розмір фактично виданих кредитів для ОСББ був меншим від прогнозованих: ОСББ переважно брали кредити на точкові заходи (заміну вікон, влаштування ІТП тощо), компелексних кредитів на утеплення будинків ОСББ не були. Упродовж року друк поліграфічної продукції було профінансовано за рахунок коштів партнерських організацій, в тому числі Асоціації енергоефективні міста України.</t>
  </si>
  <si>
    <t>Упродовж 2017 року друк поліграфічної продукції було профінансовано за рахунок коштів партнерських організацій, в тому числі Асоціації енергоефективні міста України.</t>
  </si>
</sst>
</file>

<file path=xl/styles.xml><?xml version="1.0" encoding="utf-8"?>
<styleSheet xmlns="http://schemas.openxmlformats.org/spreadsheetml/2006/main">
  <numFmts count="1">
    <numFmt numFmtId="164" formatCode="0.0"/>
  </numFmts>
  <fonts count="43">
    <font>
      <sz val="10"/>
      <name val="Arial Cyr"/>
      <family val="2"/>
      <charset val="204"/>
    </font>
    <font>
      <sz val="13"/>
      <name val="Times New Roman"/>
      <family val="1"/>
      <charset val="1"/>
    </font>
    <font>
      <sz val="11"/>
      <name val="Times New Roman"/>
      <family val="1"/>
      <charset val="1"/>
    </font>
    <font>
      <sz val="11"/>
      <color indexed="8"/>
      <name val="Times New Roman"/>
      <family val="1"/>
      <charset val="1"/>
    </font>
    <font>
      <b/>
      <sz val="13"/>
      <color indexed="8"/>
      <name val="Times New Roman"/>
      <family val="1"/>
      <charset val="1"/>
    </font>
    <font>
      <sz val="13"/>
      <color indexed="8"/>
      <name val="Times New Roman"/>
      <family val="1"/>
      <charset val="1"/>
    </font>
    <font>
      <b/>
      <sz val="13"/>
      <name val="Times New Roman"/>
      <family val="1"/>
      <charset val="1"/>
    </font>
    <font>
      <sz val="12"/>
      <name val="Times New Roman"/>
      <family val="1"/>
      <charset val="1"/>
    </font>
    <font>
      <sz val="9"/>
      <name val="Times New Roman"/>
      <family val="1"/>
      <charset val="1"/>
    </font>
    <font>
      <vertAlign val="superscript"/>
      <sz val="10"/>
      <color indexed="16"/>
      <name val="Times New Roman"/>
      <family val="1"/>
      <charset val="204"/>
    </font>
    <font>
      <sz val="10"/>
      <color indexed="8"/>
      <name val="Times New Roman"/>
      <family val="1"/>
      <charset val="204"/>
    </font>
    <font>
      <sz val="10"/>
      <name val="Times New Roman"/>
      <family val="1"/>
      <charset val="1"/>
    </font>
    <font>
      <b/>
      <sz val="12"/>
      <color indexed="8"/>
      <name val="Times New Roman"/>
      <family val="1"/>
      <charset val="1"/>
    </font>
    <font>
      <sz val="12"/>
      <color indexed="8"/>
      <name val="Times New Roman"/>
      <family val="1"/>
      <charset val="1"/>
    </font>
    <font>
      <sz val="8"/>
      <color indexed="8"/>
      <name val="Times New Roman"/>
      <family val="1"/>
      <charset val="1"/>
    </font>
    <font>
      <b/>
      <i/>
      <sz val="9"/>
      <name val="Times New Roman"/>
      <family val="1"/>
      <charset val="1"/>
    </font>
    <font>
      <sz val="12"/>
      <name val="Times New Roman"/>
      <family val="1"/>
      <charset val="204"/>
    </font>
    <font>
      <sz val="10"/>
      <color indexed="8"/>
      <name val="Times New Roman"/>
      <family val="1"/>
      <charset val="1"/>
    </font>
    <font>
      <sz val="13"/>
      <name val="Times New Roman"/>
      <family val="1"/>
      <charset val="204"/>
    </font>
    <font>
      <b/>
      <sz val="13"/>
      <name val="Times New Roman"/>
      <family val="1"/>
      <charset val="204"/>
    </font>
    <font>
      <u/>
      <sz val="13"/>
      <name val="Times New Roman"/>
      <family val="1"/>
      <charset val="1"/>
    </font>
    <font>
      <sz val="13"/>
      <color indexed="8"/>
      <name val="Times New Roman"/>
      <family val="1"/>
      <charset val="204"/>
    </font>
    <font>
      <b/>
      <sz val="13"/>
      <color indexed="8"/>
      <name val="Times New Roman"/>
      <family val="1"/>
      <charset val="204"/>
    </font>
    <font>
      <b/>
      <vertAlign val="superscript"/>
      <sz val="13"/>
      <color indexed="16"/>
      <name val="Times New Roman"/>
      <family val="1"/>
      <charset val="204"/>
    </font>
    <font>
      <i/>
      <sz val="13"/>
      <color indexed="8"/>
      <name val="Times New Roman"/>
      <family val="1"/>
      <charset val="204"/>
    </font>
    <font>
      <vertAlign val="superscript"/>
      <sz val="13"/>
      <color indexed="16"/>
      <name val="Times New Roman"/>
      <family val="1"/>
      <charset val="204"/>
    </font>
    <font>
      <sz val="13"/>
      <color indexed="16"/>
      <name val="Times New Roman"/>
      <family val="1"/>
      <charset val="204"/>
    </font>
    <font>
      <i/>
      <sz val="12"/>
      <name val="Times New Roman"/>
      <family val="1"/>
      <charset val="204"/>
    </font>
    <font>
      <b/>
      <i/>
      <sz val="12"/>
      <name val="Times New Roman"/>
      <family val="1"/>
      <charset val="204"/>
    </font>
    <font>
      <b/>
      <i/>
      <u/>
      <sz val="13"/>
      <name val="Times New Roman"/>
      <family val="1"/>
      <charset val="204"/>
    </font>
    <font>
      <sz val="14"/>
      <name val="Times New Roman"/>
      <family val="1"/>
      <charset val="1"/>
    </font>
    <font>
      <b/>
      <sz val="14"/>
      <color indexed="8"/>
      <name val="Times New Roman"/>
      <family val="1"/>
      <charset val="1"/>
    </font>
    <font>
      <sz val="14"/>
      <color indexed="8"/>
      <name val="Times New Roman"/>
      <family val="1"/>
      <charset val="1"/>
    </font>
    <font>
      <b/>
      <sz val="14"/>
      <name val="Times New Roman"/>
      <family val="1"/>
      <charset val="1"/>
    </font>
    <font>
      <b/>
      <sz val="11"/>
      <name val="Times New Roman"/>
      <family val="1"/>
      <charset val="1"/>
    </font>
    <font>
      <i/>
      <sz val="10"/>
      <color indexed="8"/>
      <name val="Times New Roman"/>
      <family val="1"/>
      <charset val="204"/>
    </font>
    <font>
      <sz val="11"/>
      <name val="Times New Roman"/>
      <family val="1"/>
      <charset val="204"/>
    </font>
    <font>
      <i/>
      <sz val="10"/>
      <name val="Arial Cyr"/>
      <family val="2"/>
      <charset val="204"/>
    </font>
    <font>
      <b/>
      <i/>
      <sz val="12"/>
      <name val="Times New Roman"/>
      <family val="1"/>
      <charset val="1"/>
    </font>
    <font>
      <sz val="12"/>
      <name val="Arial Cyr"/>
      <family val="2"/>
      <charset val="204"/>
    </font>
    <font>
      <sz val="13"/>
      <name val="Arial Cyr"/>
      <family val="2"/>
      <charset val="204"/>
    </font>
    <font>
      <b/>
      <i/>
      <sz val="13"/>
      <name val="Times New Roman"/>
      <family val="1"/>
      <charset val="204"/>
    </font>
    <font>
      <b/>
      <sz val="13"/>
      <name val="Arial Cyr"/>
      <family val="2"/>
      <charset val="204"/>
    </font>
  </fonts>
  <fills count="3">
    <fill>
      <patternFill patternType="none"/>
    </fill>
    <fill>
      <patternFill patternType="gray125"/>
    </fill>
    <fill>
      <patternFill patternType="solid">
        <fgColor theme="0"/>
        <bgColor indexed="64"/>
      </patternFill>
    </fill>
  </fills>
  <borders count="27">
    <border>
      <left/>
      <right/>
      <top/>
      <bottom/>
      <diagonal/>
    </border>
    <border>
      <left style="thin">
        <color indexed="8"/>
      </left>
      <right style="thin">
        <color indexed="8"/>
      </right>
      <top style="thin">
        <color indexed="8"/>
      </top>
      <bottom style="thin">
        <color indexed="8"/>
      </bottom>
      <diagonal/>
    </border>
    <border>
      <left style="thin">
        <color indexed="64"/>
      </left>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8"/>
      </left>
      <right/>
      <top style="thin">
        <color indexed="64"/>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64"/>
      </top>
      <bottom/>
      <diagonal/>
    </border>
  </borders>
  <cellStyleXfs count="1">
    <xf numFmtId="0" fontId="0" fillId="0" borderId="0"/>
  </cellStyleXfs>
  <cellXfs count="315">
    <xf numFmtId="0" fontId="0" fillId="0" borderId="0" xfId="0"/>
    <xf numFmtId="0" fontId="1" fillId="0" borderId="0" xfId="0" applyFont="1" applyProtection="1"/>
    <xf numFmtId="0" fontId="2" fillId="0" borderId="0" xfId="0" applyFont="1" applyProtection="1"/>
    <xf numFmtId="0" fontId="3" fillId="0" borderId="0" xfId="0" applyFont="1" applyAlignment="1" applyProtection="1"/>
    <xf numFmtId="0" fontId="3" fillId="0" borderId="0" xfId="0" applyFont="1" applyProtection="1"/>
    <xf numFmtId="0" fontId="2" fillId="0" borderId="0" xfId="0" applyFont="1" applyBorder="1" applyProtection="1"/>
    <xf numFmtId="0" fontId="1" fillId="0" borderId="0" xfId="0" applyFont="1" applyAlignment="1" applyProtection="1">
      <alignment horizontal="center"/>
    </xf>
    <xf numFmtId="0" fontId="6" fillId="0" borderId="0" xfId="0" applyFont="1" applyAlignment="1" applyProtection="1">
      <alignment horizontal="center"/>
    </xf>
    <xf numFmtId="0" fontId="4" fillId="0" borderId="0" xfId="0" applyFont="1" applyAlignment="1" applyProtection="1">
      <alignment vertical="center" wrapText="1"/>
    </xf>
    <xf numFmtId="0" fontId="8" fillId="0" borderId="0" xfId="0" applyFont="1" applyBorder="1" applyAlignment="1" applyProtection="1">
      <alignment horizontal="center"/>
    </xf>
    <xf numFmtId="0" fontId="5" fillId="0" borderId="1" xfId="0" applyFont="1" applyBorder="1" applyAlignment="1" applyProtection="1">
      <alignment horizontal="center" vertical="center" wrapText="1"/>
    </xf>
    <xf numFmtId="0" fontId="11" fillId="0" borderId="0" xfId="0" applyFont="1" applyBorder="1" applyAlignment="1" applyProtection="1">
      <alignment horizontal="center"/>
    </xf>
    <xf numFmtId="0" fontId="5" fillId="0" borderId="1" xfId="0" applyFont="1" applyFill="1" applyBorder="1" applyAlignment="1" applyProtection="1">
      <alignment horizontal="center" vertical="center" wrapText="1"/>
    </xf>
    <xf numFmtId="0" fontId="1" fillId="0" borderId="0" xfId="0" applyFont="1" applyBorder="1" applyProtection="1"/>
    <xf numFmtId="0" fontId="12" fillId="0" borderId="0" xfId="0" applyFont="1" applyBorder="1" applyAlignment="1" applyProtection="1">
      <alignment horizontal="center" vertical="center"/>
    </xf>
    <xf numFmtId="0" fontId="11" fillId="0" borderId="0" xfId="0" applyFont="1" applyAlignment="1" applyProtection="1">
      <protection locked="0"/>
    </xf>
    <xf numFmtId="0" fontId="11" fillId="0" borderId="0" xfId="0" applyFont="1" applyProtection="1">
      <protection locked="0"/>
    </xf>
    <xf numFmtId="0" fontId="16" fillId="0" borderId="0" xfId="0" applyFont="1" applyProtection="1"/>
    <xf numFmtId="0" fontId="1" fillId="0" borderId="0" xfId="0" applyFont="1" applyAlignment="1" applyProtection="1">
      <protection locked="0"/>
    </xf>
    <xf numFmtId="0" fontId="18" fillId="0" borderId="0" xfId="0" applyFont="1" applyAlignment="1" applyProtection="1">
      <alignment horizontal="center"/>
    </xf>
    <xf numFmtId="0" fontId="5" fillId="0" borderId="5"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8" xfId="0" applyFont="1" applyBorder="1" applyAlignment="1" applyProtection="1">
      <alignment horizontal="center" vertical="center" wrapText="1"/>
      <protection locked="0"/>
    </xf>
    <xf numFmtId="0" fontId="19" fillId="0" borderId="8" xfId="0" applyFont="1" applyBorder="1" applyAlignment="1" applyProtection="1">
      <alignment horizontal="left" vertical="center" wrapText="1"/>
      <protection locked="0"/>
    </xf>
    <xf numFmtId="0" fontId="21" fillId="0" borderId="0" xfId="0" applyFont="1" applyAlignment="1" applyProtection="1">
      <alignment horizontal="left" vertical="center"/>
    </xf>
    <xf numFmtId="0" fontId="21" fillId="0" borderId="0" xfId="0" applyFont="1" applyFill="1" applyBorder="1" applyAlignment="1" applyProtection="1">
      <alignment horizontal="center" vertical="top" wrapText="1"/>
    </xf>
    <xf numFmtId="0" fontId="18" fillId="0" borderId="0" xfId="0" applyFont="1"/>
    <xf numFmtId="0" fontId="21" fillId="0" borderId="0" xfId="0" applyFont="1" applyAlignment="1" applyProtection="1">
      <alignment vertical="center" wrapText="1"/>
    </xf>
    <xf numFmtId="0" fontId="21" fillId="0" borderId="0"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20" fillId="0" borderId="0" xfId="0" applyFont="1" applyBorder="1" applyAlignment="1" applyProtection="1">
      <protection locked="0"/>
    </xf>
    <xf numFmtId="0" fontId="1" fillId="0" borderId="0" xfId="0" applyFont="1" applyBorder="1" applyAlignment="1" applyProtection="1">
      <protection locked="0"/>
    </xf>
    <xf numFmtId="0" fontId="1" fillId="0" borderId="0" xfId="0" applyFont="1" applyBorder="1" applyAlignment="1" applyProtection="1">
      <alignment horizontal="left"/>
      <protection locked="0"/>
    </xf>
    <xf numFmtId="49" fontId="18" fillId="0" borderId="0" xfId="0" applyNumberFormat="1" applyFont="1" applyAlignment="1" applyProtection="1">
      <alignment horizontal="center"/>
    </xf>
    <xf numFmtId="0" fontId="21" fillId="0" borderId="0" xfId="0" applyFont="1" applyFill="1" applyBorder="1" applyAlignment="1" applyProtection="1">
      <alignment horizontal="center" wrapText="1"/>
    </xf>
    <xf numFmtId="0" fontId="21" fillId="0" borderId="0" xfId="0" applyFont="1" applyBorder="1" applyAlignment="1" applyProtection="1">
      <alignment vertical="center"/>
    </xf>
    <xf numFmtId="0" fontId="21" fillId="0" borderId="0" xfId="0" applyFont="1" applyBorder="1" applyAlignment="1" applyProtection="1">
      <alignment horizontal="center" vertical="center"/>
    </xf>
    <xf numFmtId="0" fontId="18" fillId="0" borderId="0" xfId="0" applyFont="1" applyAlignment="1" applyProtection="1">
      <protection locked="0"/>
    </xf>
    <xf numFmtId="0" fontId="18" fillId="0" borderId="0" xfId="0" applyFont="1" applyProtection="1"/>
    <xf numFmtId="0" fontId="18" fillId="0" borderId="9" xfId="0" applyFont="1" applyBorder="1" applyAlignment="1" applyProtection="1">
      <alignment horizontal="center"/>
    </xf>
    <xf numFmtId="0" fontId="18" fillId="0" borderId="0" xfId="0" applyFont="1" applyBorder="1" applyAlignment="1" applyProtection="1">
      <alignment horizontal="center"/>
    </xf>
    <xf numFmtId="0" fontId="21" fillId="0" borderId="1" xfId="0" applyFont="1" applyBorder="1" applyAlignment="1" applyProtection="1">
      <alignment horizontal="center" vertical="center" wrapText="1"/>
    </xf>
    <xf numFmtId="0" fontId="17" fillId="0" borderId="8" xfId="0" applyFont="1" applyBorder="1" applyAlignment="1" applyProtection="1">
      <alignment horizontal="center" vertical="center" wrapText="1"/>
    </xf>
    <xf numFmtId="0" fontId="21" fillId="0" borderId="1" xfId="0" applyFont="1" applyBorder="1" applyAlignment="1" applyProtection="1">
      <alignment horizontal="center" vertical="center" wrapText="1"/>
      <protection locked="0"/>
    </xf>
    <xf numFmtId="0" fontId="24" fillId="0" borderId="1" xfId="0" applyFont="1" applyBorder="1" applyAlignment="1" applyProtection="1">
      <alignment horizontal="center" vertical="center" wrapText="1"/>
    </xf>
    <xf numFmtId="0" fontId="21" fillId="0" borderId="0" xfId="0" applyFont="1" applyBorder="1" applyAlignment="1" applyProtection="1">
      <alignment horizontal="center" vertical="top" wrapText="1"/>
      <protection locked="0"/>
    </xf>
    <xf numFmtId="0" fontId="21" fillId="0" borderId="0" xfId="0" applyFont="1" applyBorder="1" applyAlignment="1" applyProtection="1">
      <alignment vertical="top" wrapText="1"/>
      <protection locked="0"/>
    </xf>
    <xf numFmtId="0" fontId="18" fillId="0" borderId="0" xfId="0" applyFont="1" applyProtection="1">
      <protection locked="0"/>
    </xf>
    <xf numFmtId="0" fontId="26" fillId="0" borderId="0" xfId="0" applyFont="1" applyBorder="1" applyProtection="1"/>
    <xf numFmtId="0" fontId="13" fillId="0" borderId="7" xfId="0" applyFont="1" applyBorder="1" applyAlignment="1" applyProtection="1">
      <alignment horizontal="center" vertical="center" wrapText="1"/>
    </xf>
    <xf numFmtId="0" fontId="17" fillId="0" borderId="7" xfId="0" applyFont="1" applyBorder="1" applyAlignment="1" applyProtection="1">
      <alignment horizontal="center" vertical="center" wrapText="1"/>
    </xf>
    <xf numFmtId="0" fontId="17" fillId="0" borderId="6"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6" xfId="0" applyFont="1" applyBorder="1" applyAlignment="1" applyProtection="1">
      <alignment horizontal="center" vertical="center" wrapText="1"/>
    </xf>
    <xf numFmtId="0" fontId="17" fillId="0" borderId="1" xfId="0" applyFont="1" applyBorder="1" applyAlignment="1" applyProtection="1">
      <alignment horizontal="center" vertical="center" wrapText="1"/>
    </xf>
    <xf numFmtId="0" fontId="17" fillId="0" borderId="10" xfId="0" applyFont="1" applyBorder="1" applyAlignment="1" applyProtection="1">
      <alignment horizontal="center" vertical="center" wrapText="1"/>
    </xf>
    <xf numFmtId="0" fontId="17" fillId="0" borderId="11" xfId="0" applyFont="1" applyBorder="1" applyAlignment="1" applyProtection="1">
      <alignment horizontal="center" vertical="center" wrapText="1"/>
    </xf>
    <xf numFmtId="0" fontId="1" fillId="0" borderId="8" xfId="0" applyFont="1" applyBorder="1" applyProtection="1"/>
    <xf numFmtId="0" fontId="11" fillId="0" borderId="8" xfId="0" applyFont="1" applyBorder="1" applyAlignment="1">
      <alignment horizontal="left" wrapText="1"/>
    </xf>
    <xf numFmtId="0" fontId="7" fillId="0" borderId="8" xfId="0" applyFont="1" applyBorder="1" applyProtection="1">
      <protection locked="0"/>
    </xf>
    <xf numFmtId="4" fontId="11" fillId="0" borderId="8" xfId="0" applyNumberFormat="1" applyFont="1" applyBorder="1" applyProtection="1">
      <protection locked="0"/>
    </xf>
    <xf numFmtId="0" fontId="30" fillId="0" borderId="0" xfId="0" applyFont="1" applyProtection="1"/>
    <xf numFmtId="0" fontId="31" fillId="0" borderId="0" xfId="0" applyFont="1" applyAlignment="1" applyProtection="1"/>
    <xf numFmtId="0" fontId="31" fillId="0" borderId="0" xfId="0" applyFont="1" applyAlignment="1" applyProtection="1">
      <alignment horizontal="center"/>
    </xf>
    <xf numFmtId="0" fontId="32" fillId="0" borderId="0" xfId="0" applyFont="1" applyAlignment="1" applyProtection="1"/>
    <xf numFmtId="49" fontId="33" fillId="0" borderId="9" xfId="0" applyNumberFormat="1" applyFont="1" applyBorder="1" applyAlignment="1" applyProtection="1">
      <alignment horizontal="center" wrapText="1"/>
    </xf>
    <xf numFmtId="49" fontId="31" fillId="0" borderId="9" xfId="0" applyNumberFormat="1" applyFont="1" applyBorder="1" applyAlignment="1" applyProtection="1"/>
    <xf numFmtId="49" fontId="33" fillId="0" borderId="9" xfId="0" applyNumberFormat="1" applyFont="1" applyBorder="1" applyProtection="1"/>
    <xf numFmtId="0" fontId="5" fillId="0" borderId="12" xfId="0" applyFont="1" applyBorder="1" applyAlignment="1" applyProtection="1">
      <alignment horizontal="center" vertical="center" wrapText="1"/>
    </xf>
    <xf numFmtId="0" fontId="10" fillId="0" borderId="1" xfId="0" applyFont="1" applyBorder="1" applyAlignment="1" applyProtection="1">
      <alignment horizontal="center" vertical="top" wrapText="1"/>
    </xf>
    <xf numFmtId="0" fontId="21" fillId="0" borderId="7" xfId="0" applyFont="1" applyBorder="1" applyAlignment="1" applyProtection="1">
      <alignment horizontal="center" vertical="center" wrapText="1"/>
      <protection locked="0"/>
    </xf>
    <xf numFmtId="0" fontId="21" fillId="0" borderId="6" xfId="0" applyFont="1" applyBorder="1" applyAlignment="1" applyProtection="1">
      <alignment horizontal="center" vertical="center" wrapText="1"/>
      <protection locked="0"/>
    </xf>
    <xf numFmtId="0" fontId="10" fillId="0" borderId="12" xfId="0" applyFont="1" applyBorder="1" applyAlignment="1" applyProtection="1">
      <alignment horizontal="center" vertical="top" wrapText="1"/>
    </xf>
    <xf numFmtId="0" fontId="21" fillId="0" borderId="5" xfId="0" applyFont="1" applyBorder="1" applyAlignment="1" applyProtection="1">
      <alignment horizontal="center" vertical="center" wrapText="1"/>
      <protection locked="0"/>
    </xf>
    <xf numFmtId="0" fontId="21" fillId="0" borderId="5" xfId="0" applyFont="1" applyBorder="1" applyAlignment="1" applyProtection="1">
      <alignment horizontal="center" vertical="center" wrapText="1"/>
    </xf>
    <xf numFmtId="0" fontId="7" fillId="0" borderId="8" xfId="0" applyFont="1" applyBorder="1" applyAlignment="1">
      <alignment wrapText="1"/>
    </xf>
    <xf numFmtId="0" fontId="21" fillId="0" borderId="5" xfId="0" applyFont="1" applyBorder="1" applyAlignment="1" applyProtection="1">
      <alignment horizontal="left" vertical="center" wrapText="1"/>
      <protection locked="0"/>
    </xf>
    <xf numFmtId="0" fontId="21" fillId="0" borderId="11" xfId="0" applyFont="1" applyBorder="1" applyAlignment="1" applyProtection="1">
      <alignment horizontal="center" vertical="center" wrapText="1"/>
      <protection locked="0"/>
    </xf>
    <xf numFmtId="0" fontId="24" fillId="0" borderId="8" xfId="0" applyFont="1" applyBorder="1" applyAlignment="1" applyProtection="1">
      <alignment horizontal="center" vertical="center" wrapText="1"/>
    </xf>
    <xf numFmtId="0" fontId="16" fillId="0" borderId="8" xfId="0" applyFont="1" applyBorder="1" applyProtection="1"/>
    <xf numFmtId="0" fontId="34" fillId="0" borderId="0" xfId="0" applyFont="1" applyBorder="1" applyAlignment="1" applyProtection="1"/>
    <xf numFmtId="0" fontId="2" fillId="0" borderId="0" xfId="0" applyFont="1" applyAlignment="1" applyProtection="1">
      <alignment horizontal="center"/>
    </xf>
    <xf numFmtId="164" fontId="5" fillId="0" borderId="3" xfId="0" applyNumberFormat="1" applyFont="1" applyBorder="1" applyAlignment="1" applyProtection="1">
      <alignment horizontal="center" vertical="center" wrapText="1"/>
      <protection locked="0"/>
    </xf>
    <xf numFmtId="164" fontId="1" fillId="0" borderId="6" xfId="0" applyNumberFormat="1" applyFont="1" applyBorder="1" applyAlignment="1" applyProtection="1">
      <alignment horizontal="center" vertical="center"/>
      <protection locked="0"/>
    </xf>
    <xf numFmtId="164" fontId="5" fillId="0" borderId="1" xfId="0" applyNumberFormat="1" applyFont="1" applyBorder="1" applyAlignment="1" applyProtection="1">
      <alignment horizontal="center" vertical="center" wrapText="1"/>
      <protection locked="0"/>
    </xf>
    <xf numFmtId="164" fontId="5" fillId="0" borderId="7" xfId="0" applyNumberFormat="1" applyFont="1" applyBorder="1" applyAlignment="1" applyProtection="1">
      <alignment horizontal="center" vertical="center" wrapText="1"/>
      <protection locked="0"/>
    </xf>
    <xf numFmtId="164" fontId="5" fillId="0" borderId="6" xfId="0" applyNumberFormat="1" applyFont="1" applyBorder="1" applyAlignment="1" applyProtection="1">
      <alignment horizontal="center" vertical="center" wrapText="1"/>
      <protection locked="0"/>
    </xf>
    <xf numFmtId="164" fontId="1" fillId="0" borderId="0" xfId="0" applyNumberFormat="1" applyFont="1" applyProtection="1"/>
    <xf numFmtId="0" fontId="35" fillId="0" borderId="5" xfId="0" applyFont="1" applyBorder="1" applyAlignment="1" applyProtection="1">
      <alignment horizontal="left" vertical="center" wrapText="1"/>
      <protection locked="0"/>
    </xf>
    <xf numFmtId="0" fontId="35" fillId="0" borderId="1" xfId="0" applyFont="1" applyBorder="1" applyAlignment="1" applyProtection="1">
      <alignment horizontal="left" vertical="center" wrapText="1"/>
      <protection locked="0"/>
    </xf>
    <xf numFmtId="49" fontId="5" fillId="0" borderId="12" xfId="0" applyNumberFormat="1" applyFont="1" applyBorder="1" applyAlignment="1" applyProtection="1">
      <alignment horizontal="center" vertical="center" wrapText="1"/>
    </xf>
    <xf numFmtId="49" fontId="1" fillId="0" borderId="8" xfId="0" applyNumberFormat="1" applyFont="1" applyFill="1" applyBorder="1" applyAlignment="1" applyProtection="1">
      <alignment horizontal="center" vertical="center"/>
      <protection locked="0"/>
    </xf>
    <xf numFmtId="0" fontId="15" fillId="0" borderId="8" xfId="0" applyFont="1" applyFill="1" applyBorder="1" applyAlignment="1">
      <alignment horizontal="left" vertical="top" wrapText="1"/>
    </xf>
    <xf numFmtId="0" fontId="15" fillId="0" borderId="10" xfId="0" applyFont="1" applyFill="1" applyBorder="1" applyAlignment="1">
      <alignment horizontal="left" vertical="top" wrapText="1"/>
    </xf>
    <xf numFmtId="0" fontId="11" fillId="0" borderId="8" xfId="0" applyFont="1" applyFill="1" applyBorder="1" applyAlignment="1">
      <alignment horizontal="left" wrapText="1"/>
    </xf>
    <xf numFmtId="4" fontId="11" fillId="2" borderId="8" xfId="0" applyNumberFormat="1" applyFont="1" applyFill="1" applyBorder="1" applyAlignment="1" applyProtection="1">
      <alignment horizontal="center"/>
      <protection locked="0"/>
    </xf>
    <xf numFmtId="0" fontId="15" fillId="2" borderId="8" xfId="0" applyFont="1" applyFill="1" applyBorder="1" applyAlignment="1">
      <alignment horizontal="left" vertical="top" wrapText="1"/>
    </xf>
    <xf numFmtId="4" fontId="11" fillId="2" borderId="8" xfId="0" applyNumberFormat="1" applyFont="1" applyFill="1" applyBorder="1" applyAlignment="1" applyProtection="1">
      <alignment horizontal="center" vertical="center"/>
      <protection locked="0"/>
    </xf>
    <xf numFmtId="49" fontId="5" fillId="0" borderId="8" xfId="0" applyNumberFormat="1" applyFont="1" applyBorder="1" applyAlignment="1" applyProtection="1">
      <alignment horizontal="center" vertical="center" wrapText="1"/>
    </xf>
    <xf numFmtId="0" fontId="14" fillId="0" borderId="0" xfId="0" applyFont="1" applyFill="1" applyBorder="1" applyAlignment="1" applyProtection="1">
      <alignment horizontal="center" vertical="top" wrapText="1"/>
      <protection locked="0"/>
    </xf>
    <xf numFmtId="0" fontId="15" fillId="2" borderId="0" xfId="0" applyFont="1" applyFill="1" applyBorder="1" applyAlignment="1">
      <alignment horizontal="left" vertical="top" wrapText="1"/>
    </xf>
    <xf numFmtId="4" fontId="11" fillId="2" borderId="0" xfId="0" applyNumberFormat="1" applyFont="1" applyFill="1" applyBorder="1" applyAlignment="1" applyProtection="1">
      <alignment horizontal="center" vertical="center"/>
      <protection locked="0"/>
    </xf>
    <xf numFmtId="0" fontId="15" fillId="0" borderId="0" xfId="0" applyFont="1" applyFill="1" applyBorder="1" applyAlignment="1">
      <alignment horizontal="left" vertical="top" wrapText="1"/>
    </xf>
    <xf numFmtId="0" fontId="15" fillId="2" borderId="8" xfId="0" applyFont="1" applyFill="1" applyBorder="1" applyAlignment="1">
      <alignment horizontal="left" vertical="top" wrapText="1"/>
    </xf>
    <xf numFmtId="164" fontId="5" fillId="0" borderId="12" xfId="0" applyNumberFormat="1" applyFont="1" applyBorder="1" applyAlignment="1" applyProtection="1">
      <alignment horizontal="center" vertical="center" wrapText="1"/>
    </xf>
    <xf numFmtId="164" fontId="5" fillId="0" borderId="8" xfId="0" applyNumberFormat="1" applyFont="1" applyBorder="1" applyAlignment="1" applyProtection="1">
      <alignment horizontal="center" vertical="center" wrapText="1"/>
    </xf>
    <xf numFmtId="0" fontId="15" fillId="2" borderId="19" xfId="0" applyFont="1" applyFill="1" applyBorder="1" applyAlignment="1">
      <alignment horizontal="left" vertical="top" wrapText="1"/>
    </xf>
    <xf numFmtId="0" fontId="15" fillId="2" borderId="20" xfId="0" applyFont="1" applyFill="1" applyBorder="1" applyAlignment="1">
      <alignment horizontal="left" vertical="top" wrapText="1"/>
    </xf>
    <xf numFmtId="0" fontId="15" fillId="2" borderId="8" xfId="0" applyFont="1" applyFill="1" applyBorder="1" applyAlignment="1">
      <alignment horizontal="left" vertical="top" wrapText="1"/>
    </xf>
    <xf numFmtId="0" fontId="11" fillId="0" borderId="18" xfId="0" applyFont="1" applyFill="1" applyBorder="1" applyAlignment="1">
      <alignment horizontal="left" wrapText="1"/>
    </xf>
    <xf numFmtId="0" fontId="0" fillId="0" borderId="8" xfId="0" applyBorder="1" applyAlignment="1">
      <alignment horizontal="left" vertical="top" wrapText="1"/>
    </xf>
    <xf numFmtId="4" fontId="11" fillId="2" borderId="8" xfId="0" applyNumberFormat="1" applyFont="1" applyFill="1" applyBorder="1" applyAlignment="1" applyProtection="1">
      <alignment horizontal="center"/>
      <protection locked="0"/>
    </xf>
    <xf numFmtId="49" fontId="5" fillId="0" borderId="18" xfId="0" applyNumberFormat="1" applyFont="1" applyBorder="1" applyAlignment="1" applyProtection="1">
      <alignment horizontal="center" vertical="center" wrapText="1"/>
    </xf>
    <xf numFmtId="0" fontId="11" fillId="0" borderId="0" xfId="0" applyFont="1" applyBorder="1" applyAlignment="1" applyProtection="1">
      <alignment horizontal="left"/>
    </xf>
    <xf numFmtId="49" fontId="11" fillId="0" borderId="0" xfId="0" applyNumberFormat="1" applyFont="1" applyFill="1" applyBorder="1" applyAlignment="1" applyProtection="1">
      <alignment horizontal="left" vertical="center"/>
      <protection locked="0"/>
    </xf>
    <xf numFmtId="49" fontId="17" fillId="0" borderId="0" xfId="0" applyNumberFormat="1" applyFont="1" applyBorder="1" applyAlignment="1" applyProtection="1">
      <alignment horizontal="left" vertical="center" wrapText="1"/>
    </xf>
    <xf numFmtId="0" fontId="13" fillId="0" borderId="7" xfId="0" applyFont="1" applyBorder="1" applyAlignment="1" applyProtection="1">
      <alignment horizontal="center" vertical="center" wrapText="1"/>
    </xf>
    <xf numFmtId="0" fontId="27" fillId="2" borderId="0" xfId="0" applyFont="1" applyFill="1" applyBorder="1" applyAlignment="1">
      <alignment horizontal="left" vertical="top" wrapText="1"/>
    </xf>
    <xf numFmtId="0" fontId="5" fillId="0" borderId="8" xfId="0" applyFont="1" applyBorder="1" applyAlignment="1" applyProtection="1">
      <alignment horizontal="center" vertical="center" wrapText="1"/>
    </xf>
    <xf numFmtId="49" fontId="1" fillId="0" borderId="23" xfId="0" applyNumberFormat="1" applyFont="1" applyBorder="1" applyAlignment="1" applyProtection="1">
      <alignment horizontal="center"/>
      <protection locked="0"/>
    </xf>
    <xf numFmtId="0" fontId="2" fillId="0" borderId="0" xfId="0" applyFont="1" applyBorder="1" applyAlignment="1" applyProtection="1">
      <alignment horizontal="center"/>
    </xf>
    <xf numFmtId="0" fontId="5" fillId="0" borderId="7" xfId="0" applyFont="1" applyBorder="1" applyAlignment="1" applyProtection="1">
      <alignment horizontal="center" vertical="center" wrapText="1"/>
    </xf>
    <xf numFmtId="164" fontId="5" fillId="0" borderId="4" xfId="0" applyNumberFormat="1" applyFont="1" applyBorder="1" applyAlignment="1" applyProtection="1">
      <alignment horizontal="center" vertical="center" wrapText="1"/>
    </xf>
    <xf numFmtId="164" fontId="5" fillId="0" borderId="19" xfId="0" applyNumberFormat="1" applyFont="1" applyBorder="1" applyAlignment="1" applyProtection="1">
      <alignment horizontal="center" vertical="center" wrapText="1"/>
    </xf>
    <xf numFmtId="164" fontId="1" fillId="0" borderId="1" xfId="0" applyNumberFormat="1" applyFont="1" applyBorder="1" applyAlignment="1" applyProtection="1">
      <alignment horizontal="center" vertical="center"/>
      <protection locked="0"/>
    </xf>
    <xf numFmtId="0" fontId="1" fillId="0" borderId="0" xfId="0" applyFont="1" applyAlignment="1" applyProtection="1">
      <alignment vertical="center"/>
    </xf>
    <xf numFmtId="0" fontId="13" fillId="0" borderId="12" xfId="0" applyFont="1" applyFill="1" applyBorder="1" applyAlignment="1" applyProtection="1">
      <alignment horizontal="center" vertical="center" wrapText="1"/>
      <protection locked="0"/>
    </xf>
    <xf numFmtId="0" fontId="13" fillId="0" borderId="7" xfId="0" applyFont="1" applyFill="1" applyBorder="1" applyAlignment="1" applyProtection="1">
      <alignment horizontal="center" vertical="center" wrapText="1"/>
      <protection locked="0"/>
    </xf>
    <xf numFmtId="0" fontId="13" fillId="0" borderId="7" xfId="0" applyFont="1" applyBorder="1" applyAlignment="1" applyProtection="1">
      <alignment horizontal="center" vertical="center" wrapText="1"/>
      <protection locked="0"/>
    </xf>
    <xf numFmtId="0" fontId="13" fillId="0" borderId="8" xfId="0" applyFont="1" applyFill="1" applyBorder="1" applyAlignment="1" applyProtection="1">
      <alignment horizontal="center" vertical="center" wrapText="1"/>
      <protection locked="0"/>
    </xf>
    <xf numFmtId="0" fontId="13" fillId="0" borderId="10"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protection locked="0"/>
    </xf>
    <xf numFmtId="0" fontId="13" fillId="0" borderId="25" xfId="0" applyFont="1" applyFill="1" applyBorder="1" applyAlignment="1" applyProtection="1">
      <alignment horizontal="center" vertical="center" wrapText="1"/>
      <protection locked="0"/>
    </xf>
    <xf numFmtId="0" fontId="13" fillId="0" borderId="19" xfId="0" applyFont="1" applyFill="1" applyBorder="1" applyAlignment="1" applyProtection="1">
      <alignment horizontal="center" vertical="center" wrapText="1"/>
      <protection locked="0"/>
    </xf>
    <xf numFmtId="0" fontId="13" fillId="0" borderId="5" xfId="0" applyFont="1" applyFill="1" applyBorder="1" applyAlignment="1" applyProtection="1">
      <alignment horizontal="center" vertical="center" wrapText="1"/>
      <protection locked="0"/>
    </xf>
    <xf numFmtId="0" fontId="13" fillId="0" borderId="4" xfId="0" applyFont="1" applyFill="1" applyBorder="1" applyAlignment="1" applyProtection="1">
      <alignment horizontal="center" vertical="center" wrapText="1"/>
      <protection locked="0"/>
    </xf>
    <xf numFmtId="0" fontId="1" fillId="0" borderId="0" xfId="0" applyFont="1" applyBorder="1" applyAlignment="1" applyProtection="1">
      <alignment vertical="center"/>
    </xf>
    <xf numFmtId="0" fontId="5" fillId="0" borderId="7" xfId="0" applyFont="1" applyFill="1" applyBorder="1" applyAlignment="1" applyProtection="1">
      <alignment horizontal="center" vertical="center" wrapText="1"/>
    </xf>
    <xf numFmtId="0" fontId="17" fillId="0" borderId="7" xfId="0" applyFont="1" applyFill="1" applyBorder="1" applyAlignment="1" applyProtection="1">
      <alignment horizontal="center" vertical="center" wrapText="1"/>
    </xf>
    <xf numFmtId="164" fontId="5" fillId="0" borderId="7" xfId="0" applyNumberFormat="1" applyFont="1" applyFill="1" applyBorder="1" applyAlignment="1" applyProtection="1">
      <alignment horizontal="center" vertical="center" wrapText="1"/>
      <protection locked="0"/>
    </xf>
    <xf numFmtId="0" fontId="11" fillId="0" borderId="8" xfId="0" applyFont="1" applyBorder="1" applyAlignment="1" applyProtection="1">
      <alignment horizontal="center"/>
    </xf>
    <xf numFmtId="0" fontId="13" fillId="0" borderId="0" xfId="0" applyFont="1" applyFill="1" applyBorder="1" applyAlignment="1" applyProtection="1">
      <alignment horizontal="center" vertical="center" wrapText="1"/>
      <protection locked="0"/>
    </xf>
    <xf numFmtId="49" fontId="5" fillId="0" borderId="0" xfId="0" applyNumberFormat="1" applyFont="1" applyBorder="1" applyAlignment="1" applyProtection="1">
      <alignment horizontal="center" vertical="center" wrapText="1"/>
    </xf>
    <xf numFmtId="0" fontId="37" fillId="0" borderId="0" xfId="0" applyFont="1" applyBorder="1" applyAlignment="1">
      <alignment horizontal="left" vertical="top" wrapText="1"/>
    </xf>
    <xf numFmtId="0" fontId="36" fillId="0" borderId="0" xfId="0" applyFont="1" applyBorder="1" applyAlignment="1">
      <alignment horizontal="center" vertical="center" wrapText="1"/>
    </xf>
    <xf numFmtId="164" fontId="36" fillId="0" borderId="0" xfId="0" applyNumberFormat="1" applyFont="1" applyBorder="1" applyAlignment="1">
      <alignment horizontal="center" vertical="center" wrapText="1"/>
    </xf>
    <xf numFmtId="0" fontId="1" fillId="0" borderId="22" xfId="0" applyFont="1" applyBorder="1" applyAlignment="1" applyProtection="1">
      <alignment vertical="center" wrapText="1"/>
    </xf>
    <xf numFmtId="0" fontId="5" fillId="0" borderId="8" xfId="0" applyFont="1" applyBorder="1" applyAlignment="1" applyProtection="1">
      <alignment horizontal="center" vertical="center" wrapText="1"/>
    </xf>
    <xf numFmtId="0" fontId="1" fillId="0" borderId="0" xfId="0" applyNumberFormat="1" applyFont="1" applyBorder="1" applyProtection="1"/>
    <xf numFmtId="0" fontId="1" fillId="0" borderId="8" xfId="0" applyFont="1" applyBorder="1" applyAlignment="1" applyProtection="1">
      <alignment vertical="center" wrapText="1"/>
    </xf>
    <xf numFmtId="0" fontId="5" fillId="0" borderId="8" xfId="0" applyFont="1" applyBorder="1" applyAlignment="1" applyProtection="1">
      <alignment horizontal="left" vertical="center" wrapText="1"/>
    </xf>
    <xf numFmtId="0" fontId="5" fillId="0" borderId="12" xfId="0" applyFont="1" applyBorder="1" applyAlignment="1" applyProtection="1">
      <alignment horizontal="left" vertical="center" wrapText="1"/>
    </xf>
    <xf numFmtId="4" fontId="7" fillId="2" borderId="8" xfId="0" applyNumberFormat="1" applyFont="1" applyFill="1" applyBorder="1" applyAlignment="1" applyProtection="1">
      <alignment horizontal="center" vertical="center"/>
      <protection locked="0"/>
    </xf>
    <xf numFmtId="4" fontId="7" fillId="2" borderId="22" xfId="0" applyNumberFormat="1" applyFont="1" applyFill="1" applyBorder="1" applyAlignment="1" applyProtection="1">
      <alignment horizontal="center" vertical="center"/>
      <protection locked="0"/>
    </xf>
    <xf numFmtId="4" fontId="7" fillId="2" borderId="18" xfId="0" applyNumberFormat="1" applyFont="1" applyFill="1" applyBorder="1" applyAlignment="1" applyProtection="1">
      <alignment horizontal="center" vertical="center"/>
      <protection locked="0"/>
    </xf>
    <xf numFmtId="0" fontId="16" fillId="0" borderId="8" xfId="0" applyFont="1" applyBorder="1" applyAlignment="1">
      <alignment horizontal="center" vertical="center" wrapText="1"/>
    </xf>
    <xf numFmtId="0" fontId="16" fillId="2" borderId="8" xfId="0" applyFont="1" applyFill="1" applyBorder="1" applyAlignment="1">
      <alignment horizontal="center" vertical="center" wrapText="1"/>
    </xf>
    <xf numFmtId="0" fontId="18" fillId="2" borderId="19" xfId="0" applyFont="1" applyFill="1" applyBorder="1" applyAlignment="1">
      <alignment horizontal="left" vertical="top" wrapText="1"/>
    </xf>
    <xf numFmtId="0" fontId="40" fillId="0" borderId="21" xfId="0" applyFont="1" applyBorder="1" applyAlignment="1">
      <alignment wrapText="1"/>
    </xf>
    <xf numFmtId="0" fontId="40" fillId="0" borderId="20" xfId="0" applyFont="1" applyBorder="1" applyAlignment="1">
      <alignment wrapText="1"/>
    </xf>
    <xf numFmtId="0" fontId="16" fillId="2" borderId="0" xfId="0" applyFont="1" applyFill="1" applyBorder="1" applyAlignment="1">
      <alignment horizontal="left" vertical="top" wrapText="1"/>
    </xf>
    <xf numFmtId="0" fontId="15" fillId="2" borderId="0" xfId="0" applyFont="1" applyFill="1" applyBorder="1" applyAlignment="1">
      <alignment horizontal="left" vertical="top" wrapText="1"/>
    </xf>
    <xf numFmtId="0" fontId="16" fillId="2" borderId="19" xfId="0" applyFont="1" applyFill="1" applyBorder="1" applyAlignment="1">
      <alignment horizontal="left" vertical="top" wrapText="1"/>
    </xf>
    <xf numFmtId="0" fontId="16" fillId="2" borderId="20" xfId="0" applyFont="1" applyFill="1" applyBorder="1" applyAlignment="1">
      <alignment horizontal="left" vertical="top" wrapText="1"/>
    </xf>
    <xf numFmtId="0" fontId="15" fillId="2" borderId="19" xfId="0" applyFont="1" applyFill="1" applyBorder="1" applyAlignment="1">
      <alignment horizontal="left" vertical="top" wrapText="1"/>
    </xf>
    <xf numFmtId="0" fontId="15" fillId="2" borderId="20" xfId="0" applyFont="1" applyFill="1" applyBorder="1" applyAlignment="1">
      <alignment horizontal="left" vertical="top" wrapText="1"/>
    </xf>
    <xf numFmtId="0" fontId="38" fillId="2" borderId="19" xfId="0" applyFont="1" applyFill="1" applyBorder="1" applyAlignment="1">
      <alignment horizontal="left" vertical="top" wrapText="1"/>
    </xf>
    <xf numFmtId="0" fontId="38" fillId="2" borderId="20" xfId="0" applyFont="1" applyFill="1" applyBorder="1" applyAlignment="1">
      <alignment horizontal="left" vertical="top" wrapText="1"/>
    </xf>
    <xf numFmtId="0" fontId="27" fillId="2" borderId="8" xfId="0" applyFont="1" applyFill="1" applyBorder="1" applyAlignment="1">
      <alignment horizontal="left" vertical="top" wrapText="1"/>
    </xf>
    <xf numFmtId="0" fontId="28" fillId="2" borderId="8" xfId="0" applyFont="1" applyFill="1" applyBorder="1" applyAlignment="1">
      <alignment horizontal="left" vertical="top" wrapText="1"/>
    </xf>
    <xf numFmtId="4" fontId="7" fillId="2" borderId="19" xfId="0" applyNumberFormat="1" applyFont="1" applyFill="1" applyBorder="1" applyAlignment="1" applyProtection="1">
      <alignment horizontal="center" vertical="center" wrapText="1"/>
      <protection locked="0"/>
    </xf>
    <xf numFmtId="4" fontId="7" fillId="2" borderId="20" xfId="0" applyNumberFormat="1" applyFont="1" applyFill="1" applyBorder="1" applyAlignment="1" applyProtection="1">
      <alignment horizontal="center" vertical="center" wrapText="1"/>
      <protection locked="0"/>
    </xf>
    <xf numFmtId="0" fontId="7" fillId="2" borderId="8" xfId="0" applyFont="1" applyFill="1" applyBorder="1" applyAlignment="1" applyProtection="1">
      <alignment horizontal="center" vertical="center"/>
      <protection locked="0"/>
    </xf>
    <xf numFmtId="164" fontId="7" fillId="2" borderId="8" xfId="0" applyNumberFormat="1" applyFont="1" applyFill="1" applyBorder="1" applyAlignment="1" applyProtection="1">
      <alignment horizontal="center" vertical="center"/>
      <protection locked="0"/>
    </xf>
    <xf numFmtId="0" fontId="21" fillId="0" borderId="0" xfId="0" applyFont="1" applyBorder="1" applyProtection="1"/>
    <xf numFmtId="0" fontId="21" fillId="0" borderId="0" xfId="0" applyFont="1" applyBorder="1" applyAlignment="1" applyProtection="1">
      <alignment horizontal="center"/>
    </xf>
    <xf numFmtId="0" fontId="21" fillId="0" borderId="9" xfId="0" applyFont="1" applyBorder="1" applyAlignment="1" applyProtection="1">
      <alignment horizontal="center"/>
    </xf>
    <xf numFmtId="0" fontId="7" fillId="2" borderId="19" xfId="0" applyFont="1" applyFill="1" applyBorder="1" applyAlignment="1">
      <alignment horizontal="center" vertical="center" wrapText="1"/>
    </xf>
    <xf numFmtId="0" fontId="39" fillId="0" borderId="20" xfId="0" applyFont="1" applyBorder="1" applyAlignment="1">
      <alignment horizontal="center" vertical="center" wrapText="1"/>
    </xf>
    <xf numFmtId="0" fontId="27" fillId="2" borderId="0" xfId="0" applyFont="1" applyFill="1" applyBorder="1" applyAlignment="1">
      <alignment horizontal="left" vertical="top" wrapText="1"/>
    </xf>
    <xf numFmtId="0" fontId="28" fillId="2" borderId="0" xfId="0" applyFont="1" applyFill="1" applyBorder="1" applyAlignment="1">
      <alignment horizontal="left" vertical="top" wrapText="1"/>
    </xf>
    <xf numFmtId="4" fontId="11" fillId="2" borderId="0" xfId="0" applyNumberFormat="1" applyFont="1" applyFill="1" applyBorder="1" applyAlignment="1" applyProtection="1">
      <alignment horizontal="center" vertical="center" wrapText="1"/>
      <protection locked="0"/>
    </xf>
    <xf numFmtId="0" fontId="11" fillId="2" borderId="0" xfId="0" applyFont="1" applyFill="1" applyBorder="1" applyAlignment="1" applyProtection="1">
      <alignment horizontal="center" vertical="center"/>
      <protection locked="0"/>
    </xf>
    <xf numFmtId="164" fontId="11" fillId="2" borderId="0" xfId="0" applyNumberFormat="1" applyFont="1" applyFill="1" applyBorder="1" applyAlignment="1" applyProtection="1">
      <alignment horizontal="center" vertical="center"/>
      <protection locked="0"/>
    </xf>
    <xf numFmtId="0" fontId="25" fillId="0" borderId="0" xfId="0" applyFont="1" applyBorder="1" applyProtection="1"/>
    <xf numFmtId="0" fontId="21" fillId="0" borderId="1" xfId="0" applyFont="1" applyBorder="1" applyAlignment="1" applyProtection="1">
      <alignment horizontal="center" vertical="center" wrapText="1"/>
    </xf>
    <xf numFmtId="0" fontId="21" fillId="0" borderId="8" xfId="0" applyFont="1" applyBorder="1" applyAlignment="1" applyProtection="1">
      <alignment horizontal="center" vertical="center" wrapText="1"/>
    </xf>
    <xf numFmtId="49" fontId="27" fillId="2" borderId="19" xfId="0" applyNumberFormat="1" applyFont="1" applyFill="1" applyBorder="1" applyAlignment="1">
      <alignment horizontal="left" vertical="center" wrapText="1"/>
    </xf>
    <xf numFmtId="49" fontId="37" fillId="0" borderId="20" xfId="0" applyNumberFormat="1" applyFont="1" applyBorder="1" applyAlignment="1">
      <alignment horizontal="left" vertical="center" wrapText="1"/>
    </xf>
    <xf numFmtId="4" fontId="8" fillId="2" borderId="19" xfId="0" applyNumberFormat="1" applyFont="1" applyFill="1" applyBorder="1" applyAlignment="1" applyProtection="1">
      <alignment horizontal="center" vertical="center" wrapText="1"/>
      <protection locked="0"/>
    </xf>
    <xf numFmtId="4" fontId="8" fillId="2" borderId="20" xfId="0" applyNumberFormat="1" applyFont="1" applyFill="1" applyBorder="1" applyAlignment="1" applyProtection="1">
      <alignment horizontal="center" vertical="center" wrapText="1"/>
      <protection locked="0"/>
    </xf>
    <xf numFmtId="0" fontId="22" fillId="0" borderId="0" xfId="0" applyFont="1" applyBorder="1" applyAlignment="1" applyProtection="1">
      <alignment horizontal="left" vertical="center" wrapText="1"/>
    </xf>
    <xf numFmtId="1" fontId="7" fillId="2" borderId="8" xfId="0" applyNumberFormat="1" applyFont="1" applyFill="1" applyBorder="1" applyAlignment="1" applyProtection="1">
      <alignment horizontal="center" vertical="center"/>
      <protection locked="0"/>
    </xf>
    <xf numFmtId="0" fontId="7" fillId="2" borderId="8" xfId="0" applyFont="1" applyFill="1" applyBorder="1" applyAlignment="1">
      <alignment horizontal="left" wrapText="1"/>
    </xf>
    <xf numFmtId="4" fontId="11" fillId="2" borderId="8" xfId="0" applyNumberFormat="1" applyFont="1" applyFill="1" applyBorder="1" applyAlignment="1" applyProtection="1">
      <alignment horizontal="center"/>
      <protection locked="0"/>
    </xf>
    <xf numFmtId="0" fontId="7" fillId="2" borderId="8" xfId="0" applyFont="1" applyFill="1" applyBorder="1" applyAlignment="1" applyProtection="1">
      <alignment horizontal="center"/>
      <protection locked="0"/>
    </xf>
    <xf numFmtId="2" fontId="7" fillId="2" borderId="8" xfId="0" applyNumberFormat="1" applyFont="1" applyFill="1" applyBorder="1" applyAlignment="1" applyProtection="1">
      <alignment horizontal="center" vertical="center"/>
      <protection locked="0"/>
    </xf>
    <xf numFmtId="0" fontId="27" fillId="2" borderId="18" xfId="0" applyFont="1" applyFill="1" applyBorder="1" applyAlignment="1">
      <alignment horizontal="left" vertical="top" wrapText="1"/>
    </xf>
    <xf numFmtId="0" fontId="28" fillId="2" borderId="18" xfId="0" applyFont="1" applyFill="1" applyBorder="1" applyAlignment="1">
      <alignment horizontal="left" vertical="top" wrapText="1"/>
    </xf>
    <xf numFmtId="4" fontId="7" fillId="2" borderId="14" xfId="0" applyNumberFormat="1" applyFont="1" applyFill="1" applyBorder="1" applyAlignment="1" applyProtection="1">
      <alignment horizontal="center" vertical="center" wrapText="1"/>
      <protection locked="0"/>
    </xf>
    <xf numFmtId="4" fontId="7" fillId="2" borderId="15" xfId="0" applyNumberFormat="1" applyFont="1" applyFill="1" applyBorder="1" applyAlignment="1" applyProtection="1">
      <alignment horizontal="center" vertical="center" wrapText="1"/>
      <protection locked="0"/>
    </xf>
    <xf numFmtId="49" fontId="16" fillId="2" borderId="19" xfId="0" applyNumberFormat="1" applyFont="1" applyFill="1" applyBorder="1" applyAlignment="1">
      <alignment horizontal="left" vertical="center" wrapText="1"/>
    </xf>
    <xf numFmtId="49" fontId="0" fillId="0" borderId="20" xfId="0" applyNumberFormat="1" applyBorder="1" applyAlignment="1">
      <alignment horizontal="left" vertical="center" wrapText="1"/>
    </xf>
    <xf numFmtId="164" fontId="7" fillId="2" borderId="19" xfId="0" applyNumberFormat="1" applyFont="1" applyFill="1" applyBorder="1" applyAlignment="1">
      <alignment horizontal="center" vertical="center" wrapText="1"/>
    </xf>
    <xf numFmtId="164" fontId="7" fillId="2" borderId="20" xfId="0" applyNumberFormat="1" applyFont="1" applyFill="1" applyBorder="1" applyAlignment="1">
      <alignment horizontal="center" vertical="center" wrapText="1"/>
    </xf>
    <xf numFmtId="164" fontId="16" fillId="2" borderId="19" xfId="0" applyNumberFormat="1" applyFont="1" applyFill="1" applyBorder="1" applyAlignment="1">
      <alignment horizontal="center" vertical="center" wrapText="1"/>
    </xf>
    <xf numFmtId="164" fontId="16" fillId="2" borderId="20" xfId="0" applyNumberFormat="1" applyFont="1" applyFill="1" applyBorder="1" applyAlignment="1">
      <alignment horizontal="center" vertical="center" wrapText="1"/>
    </xf>
    <xf numFmtId="0" fontId="40" fillId="0" borderId="21" xfId="0" applyFont="1" applyBorder="1" applyAlignment="1">
      <alignment horizontal="left" vertical="top" wrapText="1"/>
    </xf>
    <xf numFmtId="0" fontId="40" fillId="0" borderId="20" xfId="0" applyFont="1" applyBorder="1" applyAlignment="1">
      <alignment horizontal="left" vertical="top" wrapText="1"/>
    </xf>
    <xf numFmtId="0" fontId="0" fillId="0" borderId="20" xfId="0" applyBorder="1" applyAlignment="1">
      <alignment horizontal="left" vertical="top" wrapText="1"/>
    </xf>
    <xf numFmtId="0" fontId="27" fillId="2" borderId="19" xfId="0" applyFont="1" applyFill="1" applyBorder="1" applyAlignment="1">
      <alignment horizontal="left" vertical="center" wrapText="1"/>
    </xf>
    <xf numFmtId="0" fontId="37" fillId="0" borderId="20" xfId="0" applyFont="1" applyBorder="1" applyAlignment="1">
      <alignment horizontal="left" vertical="center" wrapText="1"/>
    </xf>
    <xf numFmtId="2" fontId="11" fillId="2" borderId="8" xfId="0" applyNumberFormat="1" applyFont="1" applyFill="1" applyBorder="1" applyAlignment="1" applyProtection="1">
      <alignment horizontal="center" vertical="center"/>
      <protection locked="0"/>
    </xf>
    <xf numFmtId="0" fontId="27" fillId="2" borderId="24" xfId="0" applyFont="1" applyFill="1" applyBorder="1" applyAlignment="1">
      <alignment horizontal="left" vertical="center" wrapText="1"/>
    </xf>
    <xf numFmtId="0" fontId="28" fillId="2" borderId="20" xfId="0" applyFont="1" applyFill="1" applyBorder="1" applyAlignment="1">
      <alignment horizontal="left" vertical="center" wrapText="1"/>
    </xf>
    <xf numFmtId="0" fontId="7" fillId="2" borderId="19" xfId="0" applyFont="1" applyFill="1" applyBorder="1" applyAlignment="1" applyProtection="1">
      <alignment horizontal="center" vertical="center"/>
      <protection locked="0"/>
    </xf>
    <xf numFmtId="0" fontId="7" fillId="2" borderId="20" xfId="0" applyFont="1" applyFill="1" applyBorder="1" applyAlignment="1" applyProtection="1">
      <alignment horizontal="center" vertical="center"/>
      <protection locked="0"/>
    </xf>
    <xf numFmtId="0" fontId="11" fillId="2" borderId="8" xfId="0" applyFont="1" applyFill="1" applyBorder="1" applyAlignment="1" applyProtection="1">
      <alignment horizontal="center"/>
      <protection locked="0"/>
    </xf>
    <xf numFmtId="0" fontId="11" fillId="2" borderId="8" xfId="0" applyFont="1" applyFill="1" applyBorder="1" applyAlignment="1">
      <alignment horizontal="left" wrapText="1"/>
    </xf>
    <xf numFmtId="0" fontId="18" fillId="2" borderId="8" xfId="0" applyFont="1" applyFill="1" applyBorder="1" applyAlignment="1">
      <alignment horizontal="left" vertical="top" wrapText="1"/>
    </xf>
    <xf numFmtId="0" fontId="41" fillId="2" borderId="8" xfId="0" applyFont="1" applyFill="1" applyBorder="1" applyAlignment="1">
      <alignment horizontal="left" vertical="top" wrapText="1"/>
    </xf>
    <xf numFmtId="0" fontId="11" fillId="0" borderId="8" xfId="0" applyFont="1" applyBorder="1" applyAlignment="1" applyProtection="1">
      <alignment horizontal="center"/>
      <protection locked="0"/>
    </xf>
    <xf numFmtId="2" fontId="11" fillId="0" borderId="8" xfId="0" applyNumberFormat="1" applyFont="1" applyBorder="1" applyAlignment="1" applyProtection="1">
      <alignment horizontal="center" vertical="center"/>
      <protection locked="0"/>
    </xf>
    <xf numFmtId="0" fontId="7" fillId="0" borderId="8" xfId="0" applyFont="1" applyBorder="1" applyAlignment="1">
      <alignment horizontal="left" vertical="top" wrapText="1"/>
    </xf>
    <xf numFmtId="4" fontId="11" fillId="0" borderId="8" xfId="0" applyNumberFormat="1" applyFont="1" applyBorder="1" applyAlignment="1" applyProtection="1">
      <alignment horizontal="center"/>
      <protection locked="0"/>
    </xf>
    <xf numFmtId="164" fontId="7" fillId="2" borderId="19" xfId="0" applyNumberFormat="1" applyFont="1" applyFill="1" applyBorder="1" applyAlignment="1" applyProtection="1">
      <alignment horizontal="center" vertical="center"/>
      <protection locked="0"/>
    </xf>
    <xf numFmtId="164" fontId="7" fillId="2" borderId="20" xfId="0" applyNumberFormat="1" applyFont="1" applyFill="1" applyBorder="1" applyAlignment="1" applyProtection="1">
      <alignment horizontal="center" vertical="center"/>
      <protection locked="0"/>
    </xf>
    <xf numFmtId="0" fontId="40" fillId="0" borderId="21" xfId="0" applyFont="1" applyBorder="1" applyAlignment="1"/>
    <xf numFmtId="0" fontId="40" fillId="0" borderId="20" xfId="0" applyFont="1" applyBorder="1" applyAlignment="1"/>
    <xf numFmtId="0" fontId="17" fillId="0" borderId="19" xfId="0" applyFont="1" applyBorder="1" applyAlignment="1" applyProtection="1">
      <alignment horizontal="center" vertical="center" wrapText="1"/>
    </xf>
    <xf numFmtId="0" fontId="17" fillId="0" borderId="20" xfId="0" applyFont="1" applyBorder="1" applyAlignment="1" applyProtection="1">
      <alignment horizontal="center" vertical="center" wrapText="1"/>
    </xf>
    <xf numFmtId="0" fontId="17" fillId="0" borderId="8"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9" fillId="0" borderId="0" xfId="0" applyFont="1" applyBorder="1" applyAlignment="1" applyProtection="1">
      <alignment horizontal="left" vertical="center"/>
    </xf>
    <xf numFmtId="0" fontId="21" fillId="0" borderId="0" xfId="0" applyFont="1" applyAlignment="1" applyProtection="1">
      <alignment horizontal="left"/>
    </xf>
    <xf numFmtId="0" fontId="5" fillId="0" borderId="2"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164" fontId="1" fillId="0" borderId="8" xfId="0" applyNumberFormat="1" applyFont="1" applyFill="1" applyBorder="1" applyAlignment="1" applyProtection="1">
      <alignment horizontal="center" vertical="center"/>
      <protection locked="0"/>
    </xf>
    <xf numFmtId="0" fontId="5" fillId="0" borderId="8"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164" fontId="5" fillId="0" borderId="8" xfId="0" applyNumberFormat="1" applyFont="1" applyBorder="1" applyAlignment="1" applyProtection="1">
      <alignment horizontal="center" vertical="center" wrapText="1"/>
      <protection locked="0"/>
    </xf>
    <xf numFmtId="164" fontId="1" fillId="0" borderId="8" xfId="0" applyNumberFormat="1" applyFont="1" applyBorder="1" applyAlignment="1" applyProtection="1">
      <alignment horizontal="center" vertical="center"/>
      <protection locked="0"/>
    </xf>
    <xf numFmtId="0" fontId="2" fillId="0" borderId="0" xfId="0" applyFont="1" applyBorder="1" applyAlignment="1" applyProtection="1">
      <alignment horizontal="left"/>
    </xf>
    <xf numFmtId="0" fontId="2" fillId="0" borderId="0" xfId="0" applyFont="1" applyBorder="1" applyProtection="1"/>
    <xf numFmtId="0" fontId="33" fillId="0" borderId="0" xfId="0" applyFont="1" applyBorder="1" applyAlignment="1" applyProtection="1">
      <alignment horizontal="right"/>
    </xf>
    <xf numFmtId="49" fontId="20" fillId="0" borderId="0" xfId="0" applyNumberFormat="1" applyFont="1" applyBorder="1" applyAlignment="1" applyProtection="1">
      <alignment horizontal="center"/>
      <protection locked="0"/>
    </xf>
    <xf numFmtId="0" fontId="2" fillId="0" borderId="0" xfId="0" applyFont="1" applyAlignment="1" applyProtection="1">
      <alignment horizontal="center"/>
    </xf>
    <xf numFmtId="0" fontId="29" fillId="0" borderId="0" xfId="0" applyFont="1" applyBorder="1" applyAlignment="1" applyProtection="1">
      <alignment horizontal="left" wrapText="1"/>
      <protection locked="0"/>
    </xf>
    <xf numFmtId="0" fontId="1" fillId="0" borderId="0" xfId="0" applyFont="1" applyBorder="1" applyAlignment="1" applyProtection="1">
      <alignment horizontal="center"/>
    </xf>
    <xf numFmtId="0" fontId="1" fillId="0" borderId="9" xfId="0" applyFont="1" applyBorder="1" applyAlignment="1" applyProtection="1">
      <alignment horizontal="center"/>
    </xf>
    <xf numFmtId="0" fontId="20" fillId="0" borderId="0" xfId="0" applyFont="1" applyBorder="1" applyAlignment="1" applyProtection="1">
      <alignment horizontal="left"/>
      <protection locked="0"/>
    </xf>
    <xf numFmtId="0" fontId="5" fillId="0" borderId="0" xfId="0" applyFont="1" applyAlignment="1" applyProtection="1">
      <alignment horizontal="left"/>
    </xf>
    <xf numFmtId="0" fontId="1" fillId="0" borderId="8" xfId="0" applyFont="1" applyBorder="1" applyAlignment="1">
      <alignment horizontal="left"/>
    </xf>
    <xf numFmtId="0" fontId="1" fillId="0" borderId="9" xfId="0" applyFont="1" applyBorder="1" applyAlignment="1" applyProtection="1">
      <alignment horizontal="center" vertical="center"/>
    </xf>
    <xf numFmtId="0" fontId="5" fillId="0" borderId="6"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wrapText="1"/>
    </xf>
    <xf numFmtId="0" fontId="5" fillId="0" borderId="8" xfId="0" applyFont="1" applyFill="1" applyBorder="1" applyAlignment="1" applyProtection="1">
      <alignment horizontal="center" vertical="center" wrapText="1"/>
    </xf>
    <xf numFmtId="0" fontId="17" fillId="0" borderId="19" xfId="0" applyFont="1" applyFill="1" applyBorder="1" applyAlignment="1" applyProtection="1">
      <alignment horizontal="center" vertical="center" wrapText="1"/>
    </xf>
    <xf numFmtId="0" fontId="17" fillId="0" borderId="21" xfId="0" applyFont="1" applyFill="1" applyBorder="1" applyAlignment="1" applyProtection="1">
      <alignment horizontal="center" vertical="center" wrapText="1"/>
    </xf>
    <xf numFmtId="0" fontId="17" fillId="0" borderId="20" xfId="0" applyFont="1" applyFill="1" applyBorder="1" applyAlignment="1" applyProtection="1">
      <alignment horizontal="center" vertical="center" wrapText="1"/>
    </xf>
    <xf numFmtId="0" fontId="7" fillId="0" borderId="8" xfId="0" applyFont="1" applyBorder="1" applyAlignment="1" applyProtection="1">
      <alignment horizontal="center"/>
      <protection locked="0"/>
    </xf>
    <xf numFmtId="0" fontId="8" fillId="0" borderId="0" xfId="0" applyFont="1" applyBorder="1" applyAlignment="1" applyProtection="1">
      <alignment horizontal="center"/>
    </xf>
    <xf numFmtId="0" fontId="13" fillId="0" borderId="7"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7" fillId="0" borderId="8" xfId="0" applyFont="1" applyBorder="1" applyAlignment="1">
      <alignment horizontal="left" wrapText="1"/>
    </xf>
    <xf numFmtId="0" fontId="1" fillId="0" borderId="22" xfId="0" applyFont="1" applyBorder="1" applyAlignment="1" applyProtection="1">
      <alignment horizontal="center" vertical="center"/>
    </xf>
    <xf numFmtId="0" fontId="1" fillId="0" borderId="18" xfId="0" applyFont="1" applyBorder="1" applyAlignment="1" applyProtection="1">
      <alignment horizontal="center" vertical="center"/>
    </xf>
    <xf numFmtId="0" fontId="7" fillId="0" borderId="8" xfId="0" applyFont="1" applyBorder="1" applyAlignment="1" applyProtection="1">
      <alignment horizontal="center" vertical="center"/>
      <protection locked="0"/>
    </xf>
    <xf numFmtId="0" fontId="11" fillId="0" borderId="8" xfId="0" applyFont="1" applyBorder="1" applyAlignment="1" applyProtection="1">
      <alignment horizontal="center" vertical="center" wrapText="1"/>
      <protection locked="0"/>
    </xf>
    <xf numFmtId="0" fontId="11" fillId="0" borderId="8" xfId="0" applyFont="1" applyBorder="1" applyAlignment="1" applyProtection="1">
      <alignment horizontal="center" vertical="center"/>
      <protection locked="0"/>
    </xf>
    <xf numFmtId="0" fontId="7" fillId="0" borderId="8" xfId="0" applyFont="1" applyBorder="1" applyAlignment="1" applyProtection="1">
      <alignment horizontal="center" vertical="center" wrapText="1"/>
      <protection locked="0"/>
    </xf>
    <xf numFmtId="0" fontId="7" fillId="0" borderId="16"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0" fontId="11" fillId="0" borderId="8" xfId="0" applyFont="1" applyBorder="1" applyAlignment="1" applyProtection="1">
      <alignment horizontal="center" wrapText="1"/>
      <protection locked="0"/>
    </xf>
    <xf numFmtId="0" fontId="18" fillId="2" borderId="18" xfId="0" applyFont="1" applyFill="1" applyBorder="1" applyAlignment="1">
      <alignment horizontal="left" vertical="top" wrapText="1"/>
    </xf>
    <xf numFmtId="0" fontId="41" fillId="2" borderId="18" xfId="0" applyFont="1" applyFill="1" applyBorder="1" applyAlignment="1">
      <alignment horizontal="left" vertical="top" wrapText="1"/>
    </xf>
    <xf numFmtId="0" fontId="27" fillId="2" borderId="19" xfId="0" applyFont="1" applyFill="1" applyBorder="1" applyAlignment="1">
      <alignment horizontal="left" vertical="top" wrapText="1"/>
    </xf>
    <xf numFmtId="0" fontId="37" fillId="0" borderId="20" xfId="0" applyFont="1" applyBorder="1" applyAlignment="1">
      <alignment horizontal="left" vertical="top" wrapText="1"/>
    </xf>
    <xf numFmtId="0" fontId="27" fillId="2" borderId="26" xfId="0" applyFont="1" applyFill="1" applyBorder="1" applyAlignment="1">
      <alignment horizontal="left" vertical="center" wrapText="1"/>
    </xf>
    <xf numFmtId="0" fontId="28" fillId="2" borderId="13" xfId="0" applyFont="1" applyFill="1" applyBorder="1" applyAlignment="1">
      <alignment horizontal="left" vertical="center" wrapText="1"/>
    </xf>
    <xf numFmtId="4" fontId="7" fillId="2" borderId="16" xfId="0" applyNumberFormat="1" applyFont="1" applyFill="1" applyBorder="1" applyAlignment="1" applyProtection="1">
      <alignment horizontal="center" vertical="center" wrapText="1"/>
      <protection locked="0"/>
    </xf>
    <xf numFmtId="4" fontId="7" fillId="2" borderId="13" xfId="0" applyNumberFormat="1" applyFont="1" applyFill="1" applyBorder="1" applyAlignment="1" applyProtection="1">
      <alignment horizontal="center" vertical="center" wrapText="1"/>
      <protection locked="0"/>
    </xf>
    <xf numFmtId="49" fontId="18" fillId="2" borderId="19" xfId="0" applyNumberFormat="1" applyFont="1" applyFill="1" applyBorder="1" applyAlignment="1">
      <alignment horizontal="left" vertical="top" wrapText="1"/>
    </xf>
    <xf numFmtId="49" fontId="16" fillId="2" borderId="19" xfId="0" applyNumberFormat="1" applyFont="1" applyFill="1" applyBorder="1" applyAlignment="1">
      <alignment horizontal="left" vertical="top" wrapText="1"/>
    </xf>
    <xf numFmtId="49" fontId="27" fillId="2" borderId="19" xfId="0" applyNumberFormat="1" applyFont="1" applyFill="1" applyBorder="1" applyAlignment="1">
      <alignment horizontal="left" vertical="top" wrapText="1"/>
    </xf>
    <xf numFmtId="49" fontId="37" fillId="0" borderId="20" xfId="0" applyNumberFormat="1" applyFont="1" applyBorder="1" applyAlignment="1">
      <alignment horizontal="left" vertical="top" wrapText="1"/>
    </xf>
    <xf numFmtId="2" fontId="7" fillId="2" borderId="19" xfId="0" applyNumberFormat="1" applyFont="1" applyFill="1" applyBorder="1" applyAlignment="1">
      <alignment horizontal="center" vertical="center" wrapText="1"/>
    </xf>
    <xf numFmtId="2" fontId="39" fillId="0" borderId="20" xfId="0" applyNumberFormat="1" applyFont="1" applyBorder="1" applyAlignment="1">
      <alignment horizontal="center" vertical="center" wrapText="1"/>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0" fillId="0" borderId="19" xfId="0" applyBorder="1" applyAlignment="1">
      <alignment horizontal="left" vertical="top" wrapText="1"/>
    </xf>
    <xf numFmtId="0" fontId="36" fillId="0" borderId="19" xfId="0" applyFont="1" applyBorder="1" applyAlignment="1">
      <alignment horizontal="center" vertical="center" wrapText="1"/>
    </xf>
    <xf numFmtId="0" fontId="36" fillId="0" borderId="20" xfId="0" applyFont="1" applyBorder="1" applyAlignment="1">
      <alignment horizontal="center" vertical="center" wrapText="1"/>
    </xf>
    <xf numFmtId="164" fontId="36" fillId="0" borderId="19" xfId="0" applyNumberFormat="1" applyFont="1" applyBorder="1" applyAlignment="1">
      <alignment horizontal="center" vertical="center" wrapText="1"/>
    </xf>
    <xf numFmtId="164" fontId="36" fillId="0" borderId="20" xfId="0" applyNumberFormat="1" applyFont="1" applyBorder="1" applyAlignment="1">
      <alignment horizontal="center" vertical="center" wrapText="1"/>
    </xf>
    <xf numFmtId="0" fontId="1" fillId="0" borderId="22"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9" fillId="0" borderId="24" xfId="0" applyFont="1" applyBorder="1" applyAlignment="1">
      <alignment horizontal="left" wrapText="1"/>
    </xf>
    <xf numFmtId="0" fontId="19" fillId="0" borderId="21" xfId="0" applyFont="1" applyBorder="1" applyAlignment="1">
      <alignment horizontal="left" wrapText="1"/>
    </xf>
    <xf numFmtId="0" fontId="19" fillId="2" borderId="19" xfId="0" applyFont="1" applyFill="1" applyBorder="1" applyAlignment="1">
      <alignment horizontal="left" vertical="top" wrapText="1"/>
    </xf>
    <xf numFmtId="0" fontId="42" fillId="0" borderId="21" xfId="0" applyFont="1" applyBorder="1" applyAlignment="1">
      <alignment horizontal="left" vertical="top" wrapText="1"/>
    </xf>
    <xf numFmtId="0" fontId="42" fillId="0" borderId="20" xfId="0" applyFont="1" applyBorder="1" applyAlignment="1">
      <alignment horizontal="left" vertical="top" wrapText="1"/>
    </xf>
    <xf numFmtId="0" fontId="0" fillId="0" borderId="20" xfId="0" applyBorder="1" applyAlignment="1">
      <alignment horizontal="center" vertical="center" wrapText="1"/>
    </xf>
    <xf numFmtId="0" fontId="1" fillId="0" borderId="19" xfId="0" applyNumberFormat="1" applyFont="1" applyBorder="1" applyAlignment="1" applyProtection="1">
      <alignment vertical="top" wrapText="1"/>
    </xf>
    <xf numFmtId="0" fontId="0" fillId="0" borderId="21" xfId="0" applyBorder="1" applyAlignment="1">
      <alignment vertical="top" wrapText="1"/>
    </xf>
    <xf numFmtId="0" fontId="0" fillId="0" borderId="20" xfId="0" applyBorder="1" applyAlignment="1">
      <alignment vertical="top" wrapText="1"/>
    </xf>
    <xf numFmtId="0" fontId="32" fillId="0" borderId="8" xfId="0" applyFont="1" applyFill="1" applyBorder="1" applyAlignment="1" applyProtection="1">
      <alignment horizontal="left" vertical="center" wrapText="1"/>
      <protection locked="0"/>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125"/>
  <sheetViews>
    <sheetView tabSelected="1" view="pageBreakPreview" topLeftCell="A22" zoomScale="70" zoomScaleSheetLayoutView="70" workbookViewId="0">
      <selection activeCell="B27" sqref="B27"/>
    </sheetView>
  </sheetViews>
  <sheetFormatPr defaultRowHeight="16.5"/>
  <cols>
    <col min="1" max="1" width="7.28515625" style="1" customWidth="1"/>
    <col min="2" max="2" width="19.42578125" style="1" customWidth="1"/>
    <col min="3" max="3" width="11.7109375" style="1" customWidth="1"/>
    <col min="4" max="4" width="26.85546875" style="1" customWidth="1"/>
    <col min="5" max="5" width="13.85546875" style="1" customWidth="1"/>
    <col min="6" max="6" width="13.140625" style="1" customWidth="1"/>
    <col min="7" max="7" width="9.140625" style="1" customWidth="1"/>
    <col min="8" max="8" width="14.140625" style="1" customWidth="1"/>
    <col min="9" max="9" width="10" style="1" customWidth="1"/>
    <col min="10" max="10" width="14" style="1" customWidth="1"/>
    <col min="11" max="11" width="9.85546875" style="1" customWidth="1"/>
    <col min="12" max="12" width="14" style="1" customWidth="1"/>
    <col min="13" max="13" width="45.5703125" style="1" customWidth="1"/>
    <col min="14" max="14" width="27" style="1" customWidth="1"/>
    <col min="15" max="16384" width="9.140625" style="1"/>
  </cols>
  <sheetData>
    <row r="1" spans="1:15">
      <c r="K1" s="247" t="s">
        <v>0</v>
      </c>
      <c r="L1" s="247"/>
      <c r="M1" s="247"/>
      <c r="N1" s="2"/>
      <c r="O1" s="2"/>
    </row>
    <row r="2" spans="1:15" ht="16.7" customHeight="1">
      <c r="K2" s="3" t="s">
        <v>1</v>
      </c>
      <c r="L2" s="4"/>
      <c r="M2" s="2"/>
      <c r="N2" s="2"/>
      <c r="O2" s="2"/>
    </row>
    <row r="3" spans="1:15" ht="14.1" customHeight="1">
      <c r="K3" s="248" t="s">
        <v>110</v>
      </c>
      <c r="L3" s="248"/>
      <c r="M3" s="248"/>
      <c r="N3" s="2"/>
      <c r="O3" s="2"/>
    </row>
    <row r="4" spans="1:15">
      <c r="K4" s="5"/>
      <c r="L4" s="2"/>
      <c r="M4" s="2"/>
      <c r="N4" s="2"/>
      <c r="O4" s="2"/>
    </row>
    <row r="5" spans="1:15" ht="20.100000000000001" customHeight="1">
      <c r="K5" s="3"/>
      <c r="L5" s="2"/>
      <c r="M5" s="2"/>
      <c r="N5" s="2"/>
      <c r="O5" s="2"/>
    </row>
    <row r="6" spans="1:15" ht="27" customHeight="1">
      <c r="A6" s="63"/>
      <c r="B6" s="63"/>
      <c r="C6" s="63"/>
      <c r="D6" s="64"/>
      <c r="E6" s="64"/>
      <c r="F6" s="64"/>
      <c r="G6" s="64"/>
      <c r="H6" s="65" t="s">
        <v>2</v>
      </c>
      <c r="I6" s="64"/>
      <c r="J6" s="64"/>
      <c r="K6" s="66"/>
      <c r="L6" s="65"/>
      <c r="M6" s="63"/>
    </row>
    <row r="7" spans="1:15" ht="32.25" customHeight="1">
      <c r="A7" s="249" t="s">
        <v>3</v>
      </c>
      <c r="B7" s="249"/>
      <c r="C7" s="249"/>
      <c r="D7" s="249"/>
      <c r="E7" s="249"/>
      <c r="F7" s="249"/>
      <c r="G7" s="249"/>
      <c r="H7" s="249"/>
      <c r="I7" s="249"/>
      <c r="J7" s="249"/>
      <c r="K7" s="67" t="s">
        <v>4</v>
      </c>
      <c r="L7" s="68" t="s">
        <v>5</v>
      </c>
      <c r="M7" s="69" t="s">
        <v>109</v>
      </c>
    </row>
    <row r="8" spans="1:15" ht="21.95" customHeight="1">
      <c r="A8" s="34" t="s">
        <v>6</v>
      </c>
      <c r="B8" s="121" t="s">
        <v>72</v>
      </c>
      <c r="C8" s="18"/>
      <c r="D8" s="255" t="s">
        <v>137</v>
      </c>
      <c r="E8" s="255"/>
      <c r="F8" s="255"/>
      <c r="G8" s="255"/>
      <c r="H8" s="255"/>
      <c r="I8" s="255"/>
      <c r="J8" s="255"/>
      <c r="K8" s="255"/>
      <c r="L8" s="255"/>
      <c r="M8" s="255"/>
      <c r="N8" s="255"/>
    </row>
    <row r="9" spans="1:15" ht="15" customHeight="1">
      <c r="A9" s="19"/>
      <c r="B9" s="122" t="s">
        <v>7</v>
      </c>
      <c r="C9" s="82"/>
      <c r="D9" s="247" t="s">
        <v>8</v>
      </c>
      <c r="E9" s="247"/>
      <c r="F9" s="247"/>
      <c r="G9" s="247"/>
      <c r="H9" s="247"/>
      <c r="I9" s="247"/>
      <c r="J9" s="247"/>
      <c r="K9" s="247"/>
      <c r="L9" s="247"/>
      <c r="M9" s="247"/>
      <c r="N9" s="247"/>
    </row>
    <row r="10" spans="1:15" ht="20.65" customHeight="1">
      <c r="A10" s="19" t="s">
        <v>9</v>
      </c>
      <c r="B10" s="121" t="s">
        <v>73</v>
      </c>
      <c r="C10" s="7"/>
      <c r="D10" s="31" t="s">
        <v>137</v>
      </c>
      <c r="E10" s="31"/>
      <c r="F10" s="31"/>
      <c r="G10" s="31"/>
      <c r="H10" s="31"/>
      <c r="I10" s="31"/>
      <c r="J10" s="31"/>
      <c r="K10" s="32"/>
      <c r="L10" s="32"/>
      <c r="M10" s="32"/>
      <c r="N10" s="33"/>
    </row>
    <row r="11" spans="1:15" ht="15" customHeight="1">
      <c r="A11" s="19"/>
      <c r="B11" s="83" t="s">
        <v>7</v>
      </c>
      <c r="C11" s="83"/>
      <c r="D11" s="247" t="s">
        <v>10</v>
      </c>
      <c r="E11" s="247"/>
      <c r="F11" s="247"/>
      <c r="G11" s="247"/>
      <c r="H11" s="247"/>
      <c r="I11" s="247"/>
      <c r="J11" s="247"/>
      <c r="K11" s="247"/>
      <c r="L11" s="247"/>
      <c r="M11" s="247"/>
      <c r="N11" s="247"/>
    </row>
    <row r="12" spans="1:15" ht="42" customHeight="1">
      <c r="A12" s="19" t="s">
        <v>11</v>
      </c>
      <c r="B12" s="121" t="s">
        <v>80</v>
      </c>
      <c r="C12" s="250" t="s">
        <v>81</v>
      </c>
      <c r="D12" s="250"/>
      <c r="E12" s="252" t="s">
        <v>82</v>
      </c>
      <c r="F12" s="252"/>
      <c r="G12" s="252"/>
      <c r="H12" s="252"/>
      <c r="I12" s="252"/>
      <c r="J12" s="252"/>
      <c r="K12" s="252"/>
      <c r="L12" s="252"/>
      <c r="M12" s="252"/>
      <c r="N12" s="252"/>
    </row>
    <row r="13" spans="1:15" ht="20.65" customHeight="1">
      <c r="A13" s="19"/>
      <c r="B13" s="83" t="s">
        <v>7</v>
      </c>
      <c r="C13" s="251" t="s">
        <v>12</v>
      </c>
      <c r="D13" s="251"/>
      <c r="E13" s="247" t="s">
        <v>13</v>
      </c>
      <c r="F13" s="247"/>
      <c r="G13" s="247"/>
      <c r="H13" s="247"/>
      <c r="I13" s="247"/>
      <c r="J13" s="247"/>
      <c r="K13" s="247"/>
      <c r="L13" s="247"/>
      <c r="M13" s="247"/>
      <c r="N13" s="247"/>
    </row>
    <row r="14" spans="1:15" ht="27.75" customHeight="1">
      <c r="A14" s="35" t="s">
        <v>14</v>
      </c>
      <c r="B14" s="256" t="s">
        <v>15</v>
      </c>
      <c r="C14" s="256"/>
      <c r="D14" s="256"/>
      <c r="E14" s="256"/>
      <c r="F14" s="256"/>
      <c r="G14" s="256"/>
      <c r="H14" s="256"/>
      <c r="I14" s="256"/>
      <c r="J14" s="8"/>
      <c r="K14" s="8"/>
      <c r="L14" s="8"/>
    </row>
    <row r="15" spans="1:15">
      <c r="A15" s="6"/>
      <c r="B15" s="6"/>
      <c r="C15" s="6"/>
      <c r="D15" s="253"/>
      <c r="E15" s="253"/>
      <c r="F15" s="254"/>
      <c r="G15" s="254"/>
      <c r="H15" s="254"/>
      <c r="I15" s="254"/>
      <c r="J15" s="253"/>
      <c r="K15" s="253"/>
      <c r="L15" s="9" t="s">
        <v>16</v>
      </c>
    </row>
    <row r="16" spans="1:15" ht="30.95" customHeight="1">
      <c r="A16" s="243" t="s">
        <v>17</v>
      </c>
      <c r="B16" s="243"/>
      <c r="C16" s="243"/>
      <c r="D16" s="243"/>
      <c r="E16" s="243"/>
      <c r="F16" s="238" t="s">
        <v>68</v>
      </c>
      <c r="G16" s="239"/>
      <c r="H16" s="239"/>
      <c r="I16" s="239"/>
      <c r="J16" s="243" t="s">
        <v>18</v>
      </c>
      <c r="K16" s="243"/>
      <c r="L16" s="243"/>
      <c r="M16" s="243"/>
    </row>
    <row r="17" spans="1:14" ht="45" customHeight="1">
      <c r="A17" s="244" t="s">
        <v>19</v>
      </c>
      <c r="B17" s="244"/>
      <c r="C17" s="244" t="s">
        <v>20</v>
      </c>
      <c r="D17" s="244"/>
      <c r="E17" s="20" t="s">
        <v>21</v>
      </c>
      <c r="F17" s="240" t="s">
        <v>19</v>
      </c>
      <c r="G17" s="241"/>
      <c r="H17" s="10" t="s">
        <v>20</v>
      </c>
      <c r="I17" s="10" t="s">
        <v>21</v>
      </c>
      <c r="J17" s="21" t="s">
        <v>19</v>
      </c>
      <c r="K17" s="244" t="s">
        <v>20</v>
      </c>
      <c r="L17" s="244"/>
      <c r="M17" s="22" t="s">
        <v>21</v>
      </c>
    </row>
    <row r="18" spans="1:14" ht="13.5" customHeight="1">
      <c r="A18" s="231">
        <v>1</v>
      </c>
      <c r="B18" s="232"/>
      <c r="C18" s="231">
        <v>2</v>
      </c>
      <c r="D18" s="232"/>
      <c r="E18" s="54">
        <v>3</v>
      </c>
      <c r="F18" s="233">
        <v>4</v>
      </c>
      <c r="G18" s="233"/>
      <c r="H18" s="55">
        <v>5</v>
      </c>
      <c r="I18" s="56">
        <v>6</v>
      </c>
      <c r="J18" s="57">
        <v>7</v>
      </c>
      <c r="K18" s="231">
        <v>8</v>
      </c>
      <c r="L18" s="232"/>
      <c r="M18" s="58">
        <v>9</v>
      </c>
    </row>
    <row r="19" spans="1:14" ht="23.25" customHeight="1">
      <c r="A19" s="246">
        <v>2061.1</v>
      </c>
      <c r="B19" s="246"/>
      <c r="C19" s="246">
        <v>0</v>
      </c>
      <c r="D19" s="246"/>
      <c r="E19" s="84">
        <f>SUM(A19:D19)</f>
        <v>2061.1</v>
      </c>
      <c r="F19" s="242">
        <v>1844.5</v>
      </c>
      <c r="G19" s="242"/>
      <c r="H19" s="85">
        <v>0</v>
      </c>
      <c r="I19" s="86">
        <f>SUM(F19:H19)</f>
        <v>1844.5</v>
      </c>
      <c r="J19" s="87">
        <f>F19-A19</f>
        <v>-216.59999999999991</v>
      </c>
      <c r="K19" s="245">
        <f>C19-H19</f>
        <v>0</v>
      </c>
      <c r="L19" s="245"/>
      <c r="M19" s="88">
        <f>J19+K19</f>
        <v>-216.59999999999991</v>
      </c>
      <c r="N19" s="89"/>
    </row>
    <row r="20" spans="1:14" ht="35.25" customHeight="1">
      <c r="A20" s="35" t="s">
        <v>22</v>
      </c>
      <c r="B20" s="237" t="s">
        <v>23</v>
      </c>
      <c r="C20" s="237"/>
      <c r="D20" s="237"/>
      <c r="E20" s="237"/>
      <c r="F20" s="237"/>
      <c r="G20" s="237"/>
      <c r="H20" s="237"/>
      <c r="I20" s="237"/>
      <c r="J20" s="237"/>
      <c r="K20" s="8"/>
      <c r="L20" s="8"/>
      <c r="M20" s="8"/>
    </row>
    <row r="21" spans="1:14" ht="21" customHeight="1">
      <c r="A21" s="258"/>
      <c r="B21" s="258"/>
      <c r="C21" s="258"/>
      <c r="D21" s="258"/>
      <c r="E21" s="258"/>
      <c r="F21" s="258"/>
      <c r="G21" s="258"/>
      <c r="H21" s="258"/>
      <c r="I21" s="258"/>
      <c r="J21" s="258"/>
      <c r="K21" s="258"/>
      <c r="L21" s="258"/>
      <c r="M21" s="9" t="s">
        <v>16</v>
      </c>
    </row>
    <row r="22" spans="1:14" ht="55.5" customHeight="1">
      <c r="A22" s="234" t="s">
        <v>24</v>
      </c>
      <c r="B22" s="234" t="s">
        <v>25</v>
      </c>
      <c r="C22" s="234" t="s">
        <v>26</v>
      </c>
      <c r="D22" s="234" t="s">
        <v>143</v>
      </c>
      <c r="E22" s="234" t="s">
        <v>27</v>
      </c>
      <c r="F22" s="234"/>
      <c r="G22" s="234"/>
      <c r="H22" s="234" t="s">
        <v>28</v>
      </c>
      <c r="I22" s="234"/>
      <c r="J22" s="234"/>
      <c r="K22" s="234" t="s">
        <v>18</v>
      </c>
      <c r="L22" s="234"/>
      <c r="M22" s="235"/>
      <c r="N22" s="303" t="s">
        <v>113</v>
      </c>
    </row>
    <row r="23" spans="1:14" ht="62.25" customHeight="1">
      <c r="A23" s="234"/>
      <c r="B23" s="234"/>
      <c r="C23" s="234"/>
      <c r="D23" s="234"/>
      <c r="E23" s="10" t="s">
        <v>19</v>
      </c>
      <c r="F23" s="10" t="s">
        <v>20</v>
      </c>
      <c r="G23" s="10" t="s">
        <v>21</v>
      </c>
      <c r="H23" s="10" t="s">
        <v>19</v>
      </c>
      <c r="I23" s="10" t="s">
        <v>20</v>
      </c>
      <c r="J23" s="10" t="s">
        <v>21</v>
      </c>
      <c r="K23" s="10" t="s">
        <v>19</v>
      </c>
      <c r="L23" s="10" t="s">
        <v>20</v>
      </c>
      <c r="M23" s="123" t="s">
        <v>21</v>
      </c>
      <c r="N23" s="304"/>
    </row>
    <row r="24" spans="1:14" ht="195.75" customHeight="1">
      <c r="A24" s="70">
        <v>1</v>
      </c>
      <c r="B24" s="92" t="s">
        <v>80</v>
      </c>
      <c r="C24" s="92" t="s">
        <v>81</v>
      </c>
      <c r="D24" s="153" t="s">
        <v>111</v>
      </c>
      <c r="E24" s="106">
        <v>1917.2</v>
      </c>
      <c r="F24" s="106">
        <v>0</v>
      </c>
      <c r="G24" s="106">
        <f>SUM(E24:F24)</f>
        <v>1917.2</v>
      </c>
      <c r="H24" s="106">
        <v>1720.6</v>
      </c>
      <c r="I24" s="106">
        <v>0</v>
      </c>
      <c r="J24" s="106">
        <f t="shared" ref="J24:J25" si="0">SUM(H24:I24)</f>
        <v>1720.6</v>
      </c>
      <c r="K24" s="106">
        <f>H24-E24</f>
        <v>-196.60000000000014</v>
      </c>
      <c r="L24" s="106">
        <f t="shared" ref="K24:L25" si="1">F24-I24</f>
        <v>0</v>
      </c>
      <c r="M24" s="124">
        <f>K24+L24</f>
        <v>-196.60000000000014</v>
      </c>
      <c r="N24" s="148" t="s">
        <v>144</v>
      </c>
    </row>
    <row r="25" spans="1:14" ht="111.75" customHeight="1">
      <c r="A25" s="120">
        <v>2</v>
      </c>
      <c r="B25" s="100" t="s">
        <v>80</v>
      </c>
      <c r="C25" s="100" t="s">
        <v>81</v>
      </c>
      <c r="D25" s="152" t="s">
        <v>112</v>
      </c>
      <c r="E25" s="107">
        <v>73.900000000000006</v>
      </c>
      <c r="F25" s="107">
        <v>0</v>
      </c>
      <c r="G25" s="107">
        <f t="shared" ref="G25:G26" si="2">SUM(E25:F25)</f>
        <v>73.900000000000006</v>
      </c>
      <c r="H25" s="107">
        <v>73.900000000000006</v>
      </c>
      <c r="I25" s="107">
        <v>0</v>
      </c>
      <c r="J25" s="107">
        <f t="shared" si="0"/>
        <v>73.900000000000006</v>
      </c>
      <c r="K25" s="107">
        <f t="shared" si="1"/>
        <v>0</v>
      </c>
      <c r="L25" s="107">
        <f t="shared" si="1"/>
        <v>0</v>
      </c>
      <c r="M25" s="107">
        <f>K25+L25</f>
        <v>0</v>
      </c>
      <c r="N25" s="59"/>
    </row>
    <row r="26" spans="1:14" ht="196.5" customHeight="1">
      <c r="A26" s="149">
        <v>3</v>
      </c>
      <c r="B26" s="100" t="s">
        <v>80</v>
      </c>
      <c r="C26" s="100" t="s">
        <v>81</v>
      </c>
      <c r="D26" s="152" t="s">
        <v>93</v>
      </c>
      <c r="E26" s="107">
        <v>70</v>
      </c>
      <c r="F26" s="107">
        <v>0</v>
      </c>
      <c r="G26" s="107">
        <f t="shared" si="2"/>
        <v>70</v>
      </c>
      <c r="H26" s="107">
        <v>50</v>
      </c>
      <c r="I26" s="107">
        <v>0</v>
      </c>
      <c r="J26" s="107">
        <f t="shared" ref="J26" si="3">SUM(H26:I26)</f>
        <v>50</v>
      </c>
      <c r="K26" s="107">
        <f>H26-E26</f>
        <v>-20</v>
      </c>
      <c r="L26" s="107">
        <f t="shared" ref="L26" si="4">F26-I26</f>
        <v>0</v>
      </c>
      <c r="M26" s="107">
        <f>K26+L26</f>
        <v>-20</v>
      </c>
      <c r="N26" s="151" t="s">
        <v>150</v>
      </c>
    </row>
    <row r="27" spans="1:14" ht="33.75" customHeight="1">
      <c r="A27" s="23"/>
      <c r="B27" s="23"/>
      <c r="C27" s="23"/>
      <c r="D27" s="24" t="s">
        <v>34</v>
      </c>
      <c r="E27" s="107">
        <f>SUM(E24:E26)</f>
        <v>2061.1000000000004</v>
      </c>
      <c r="F27" s="107">
        <f t="shared" ref="F27" si="5">SUM(F24:F24)</f>
        <v>0</v>
      </c>
      <c r="G27" s="107">
        <f>SUM(G24:G26)</f>
        <v>2061.1000000000004</v>
      </c>
      <c r="H27" s="107">
        <f t="shared" ref="H27:M27" si="6">SUM(H24:H26)</f>
        <v>1844.5</v>
      </c>
      <c r="I27" s="107">
        <f t="shared" si="6"/>
        <v>0</v>
      </c>
      <c r="J27" s="107">
        <f t="shared" si="6"/>
        <v>1844.5</v>
      </c>
      <c r="K27" s="107">
        <f t="shared" si="6"/>
        <v>-216.60000000000014</v>
      </c>
      <c r="L27" s="107">
        <f t="shared" si="6"/>
        <v>0</v>
      </c>
      <c r="M27" s="125">
        <f t="shared" si="6"/>
        <v>-216.60000000000014</v>
      </c>
      <c r="N27" s="59"/>
    </row>
    <row r="28" spans="1:14" ht="19.350000000000001" customHeight="1">
      <c r="A28" s="236"/>
      <c r="B28" s="236"/>
      <c r="C28" s="236"/>
      <c r="D28" s="236"/>
      <c r="E28" s="236"/>
      <c r="F28" s="236"/>
      <c r="G28" s="236"/>
      <c r="H28" s="236"/>
      <c r="I28" s="236"/>
      <c r="J28" s="236"/>
      <c r="K28" s="236"/>
      <c r="L28" s="236"/>
      <c r="M28" s="236"/>
    </row>
    <row r="29" spans="1:14" ht="33" customHeight="1">
      <c r="A29" s="29" t="s">
        <v>29</v>
      </c>
      <c r="B29" s="25" t="s">
        <v>30</v>
      </c>
      <c r="C29" s="26"/>
      <c r="D29" s="27"/>
      <c r="E29" s="28"/>
      <c r="F29" s="28"/>
      <c r="G29" s="28"/>
      <c r="H29" s="28"/>
      <c r="I29" s="8"/>
      <c r="J29" s="8"/>
      <c r="K29" s="8"/>
      <c r="L29" s="8"/>
      <c r="M29" s="8"/>
    </row>
    <row r="30" spans="1:14" ht="14.25" customHeight="1">
      <c r="A30" s="253"/>
      <c r="B30" s="253"/>
      <c r="C30" s="253"/>
      <c r="D30" s="253"/>
      <c r="E30" s="253"/>
      <c r="F30" s="253"/>
      <c r="G30" s="253"/>
      <c r="H30" s="253"/>
      <c r="I30" s="253"/>
      <c r="J30" s="253"/>
      <c r="K30" s="253"/>
      <c r="L30" s="253"/>
      <c r="M30" s="11" t="s">
        <v>16</v>
      </c>
    </row>
    <row r="31" spans="1:14" ht="48.75" customHeight="1">
      <c r="A31" s="262" t="s">
        <v>31</v>
      </c>
      <c r="B31" s="262"/>
      <c r="C31" s="262"/>
      <c r="D31" s="262"/>
      <c r="E31" s="259" t="s">
        <v>27</v>
      </c>
      <c r="F31" s="260"/>
      <c r="G31" s="260"/>
      <c r="H31" s="260" t="s">
        <v>32</v>
      </c>
      <c r="I31" s="260"/>
      <c r="J31" s="260"/>
      <c r="K31" s="260" t="s">
        <v>18</v>
      </c>
      <c r="L31" s="260"/>
      <c r="M31" s="261"/>
      <c r="N31" s="303" t="s">
        <v>113</v>
      </c>
    </row>
    <row r="32" spans="1:14" ht="51" customHeight="1">
      <c r="A32" s="262"/>
      <c r="B32" s="262"/>
      <c r="C32" s="262"/>
      <c r="D32" s="262"/>
      <c r="E32" s="30" t="s">
        <v>19</v>
      </c>
      <c r="F32" s="12" t="s">
        <v>20</v>
      </c>
      <c r="G32" s="12" t="s">
        <v>21</v>
      </c>
      <c r="H32" s="12" t="s">
        <v>19</v>
      </c>
      <c r="I32" s="12" t="s">
        <v>20</v>
      </c>
      <c r="J32" s="12" t="s">
        <v>21</v>
      </c>
      <c r="K32" s="12" t="s">
        <v>19</v>
      </c>
      <c r="L32" s="12" t="s">
        <v>20</v>
      </c>
      <c r="M32" s="139" t="s">
        <v>21</v>
      </c>
      <c r="N32" s="304"/>
    </row>
    <row r="33" spans="1:14" ht="13.5" customHeight="1">
      <c r="A33" s="263">
        <v>1</v>
      </c>
      <c r="B33" s="264"/>
      <c r="C33" s="264"/>
      <c r="D33" s="265"/>
      <c r="E33" s="52">
        <v>2</v>
      </c>
      <c r="F33" s="53">
        <v>3</v>
      </c>
      <c r="G33" s="53">
        <v>4</v>
      </c>
      <c r="H33" s="53">
        <v>5</v>
      </c>
      <c r="I33" s="53">
        <v>6</v>
      </c>
      <c r="J33" s="53">
        <v>7</v>
      </c>
      <c r="K33" s="53">
        <v>8</v>
      </c>
      <c r="L33" s="53">
        <v>9</v>
      </c>
      <c r="M33" s="140">
        <v>10</v>
      </c>
      <c r="N33" s="142">
        <v>11</v>
      </c>
    </row>
    <row r="34" spans="1:14" s="127" customFormat="1" ht="336" customHeight="1">
      <c r="A34" s="314" t="s">
        <v>142</v>
      </c>
      <c r="B34" s="314"/>
      <c r="C34" s="314"/>
      <c r="D34" s="314"/>
      <c r="E34" s="85">
        <v>2061.1</v>
      </c>
      <c r="F34" s="126">
        <v>0</v>
      </c>
      <c r="G34" s="86">
        <f>E34+F34</f>
        <v>2061.1</v>
      </c>
      <c r="H34" s="126">
        <v>1844.5</v>
      </c>
      <c r="I34" s="126">
        <v>0</v>
      </c>
      <c r="J34" s="86">
        <f>H34+I34</f>
        <v>1844.5</v>
      </c>
      <c r="K34" s="86">
        <f>H34-E34</f>
        <v>-216.59999999999991</v>
      </c>
      <c r="L34" s="86">
        <f>I34-F34</f>
        <v>0</v>
      </c>
      <c r="M34" s="141">
        <f>K34+L34</f>
        <v>-216.59999999999991</v>
      </c>
      <c r="N34" s="151" t="s">
        <v>149</v>
      </c>
    </row>
    <row r="35" spans="1:14">
      <c r="A35" s="257" t="s">
        <v>34</v>
      </c>
      <c r="B35" s="257"/>
      <c r="C35" s="257"/>
      <c r="D35" s="257"/>
      <c r="E35" s="107">
        <f>E34</f>
        <v>2061.1</v>
      </c>
      <c r="F35" s="107">
        <f t="shared" ref="F35:M35" si="7">F34</f>
        <v>0</v>
      </c>
      <c r="G35" s="107">
        <f t="shared" si="7"/>
        <v>2061.1</v>
      </c>
      <c r="H35" s="107">
        <f t="shared" si="7"/>
        <v>1844.5</v>
      </c>
      <c r="I35" s="107">
        <f t="shared" si="7"/>
        <v>0</v>
      </c>
      <c r="J35" s="107">
        <f t="shared" si="7"/>
        <v>1844.5</v>
      </c>
      <c r="K35" s="107">
        <f t="shared" si="7"/>
        <v>-216.59999999999991</v>
      </c>
      <c r="L35" s="107">
        <f t="shared" si="7"/>
        <v>0</v>
      </c>
      <c r="M35" s="125">
        <f t="shared" si="7"/>
        <v>-216.59999999999991</v>
      </c>
      <c r="N35" s="59"/>
    </row>
    <row r="37" spans="1:14">
      <c r="A37" s="36" t="s">
        <v>35</v>
      </c>
      <c r="B37" s="37"/>
      <c r="C37" s="37"/>
      <c r="D37" s="37"/>
      <c r="E37" s="38"/>
      <c r="F37" s="38"/>
      <c r="G37" s="38"/>
      <c r="H37" s="15"/>
      <c r="I37" s="15"/>
      <c r="J37" s="15"/>
      <c r="K37" s="15"/>
      <c r="L37" s="15"/>
    </row>
    <row r="38" spans="1:14">
      <c r="A38" s="14"/>
      <c r="B38" s="14"/>
      <c r="C38" s="14"/>
      <c r="D38" s="14"/>
      <c r="E38" s="15"/>
      <c r="F38" s="15"/>
      <c r="G38" s="15"/>
      <c r="H38" s="15"/>
      <c r="I38" s="15"/>
      <c r="J38" s="15"/>
      <c r="K38" s="15"/>
      <c r="L38" s="15"/>
    </row>
    <row r="39" spans="1:14">
      <c r="A39" s="267"/>
      <c r="B39" s="267"/>
      <c r="C39" s="267"/>
      <c r="D39" s="267"/>
      <c r="E39" s="16"/>
      <c r="F39" s="16"/>
      <c r="G39" s="16"/>
      <c r="H39" s="16"/>
      <c r="I39" s="16"/>
      <c r="J39" s="16"/>
      <c r="K39" s="16"/>
      <c r="L39" s="16"/>
    </row>
    <row r="40" spans="1:14" ht="12.75" customHeight="1">
      <c r="A40" s="268" t="s">
        <v>36</v>
      </c>
      <c r="B40" s="271" t="s">
        <v>25</v>
      </c>
      <c r="C40" s="269" t="s">
        <v>37</v>
      </c>
      <c r="D40" s="269"/>
      <c r="E40" s="269" t="s">
        <v>38</v>
      </c>
      <c r="F40" s="269" t="s">
        <v>39</v>
      </c>
      <c r="G40" s="269"/>
      <c r="H40" s="277" t="s">
        <v>40</v>
      </c>
      <c r="I40" s="278"/>
      <c r="J40" s="276" t="s">
        <v>41</v>
      </c>
      <c r="K40" s="276"/>
      <c r="L40" s="273" t="s">
        <v>42</v>
      </c>
      <c r="M40" s="273"/>
    </row>
    <row r="41" spans="1:14" ht="54" customHeight="1">
      <c r="A41" s="268"/>
      <c r="B41" s="272"/>
      <c r="C41" s="269"/>
      <c r="D41" s="269"/>
      <c r="E41" s="269"/>
      <c r="F41" s="269"/>
      <c r="G41" s="269"/>
      <c r="H41" s="279"/>
      <c r="I41" s="280"/>
      <c r="J41" s="276"/>
      <c r="K41" s="276"/>
      <c r="L41" s="273"/>
      <c r="M41" s="273"/>
    </row>
    <row r="42" spans="1:14" ht="13.5" customHeight="1">
      <c r="A42" s="51">
        <v>1</v>
      </c>
      <c r="B42" s="43">
        <v>2</v>
      </c>
      <c r="C42" s="233">
        <v>3</v>
      </c>
      <c r="D42" s="233"/>
      <c r="E42" s="43">
        <v>4</v>
      </c>
      <c r="F42" s="233">
        <v>5</v>
      </c>
      <c r="G42" s="233"/>
      <c r="H42" s="281">
        <v>6</v>
      </c>
      <c r="I42" s="281"/>
      <c r="J42" s="274">
        <v>7</v>
      </c>
      <c r="K42" s="274"/>
      <c r="L42" s="275">
        <v>8</v>
      </c>
      <c r="M42" s="275"/>
    </row>
    <row r="43" spans="1:14">
      <c r="A43" s="50"/>
      <c r="B43" s="59"/>
      <c r="C43" s="270" t="s">
        <v>33</v>
      </c>
      <c r="D43" s="270"/>
      <c r="E43" s="61"/>
      <c r="F43" s="266"/>
      <c r="G43" s="266"/>
      <c r="H43" s="266"/>
      <c r="I43" s="266"/>
      <c r="J43" s="266"/>
      <c r="K43" s="266"/>
      <c r="L43" s="266"/>
      <c r="M43" s="266"/>
    </row>
    <row r="44" spans="1:14" ht="36" customHeight="1">
      <c r="A44" s="118"/>
      <c r="B44" s="92" t="s">
        <v>80</v>
      </c>
      <c r="C44" s="305" t="s">
        <v>111</v>
      </c>
      <c r="D44" s="306"/>
      <c r="E44" s="229"/>
      <c r="F44" s="229"/>
      <c r="G44" s="230"/>
      <c r="H44" s="266"/>
      <c r="I44" s="266"/>
      <c r="J44" s="266"/>
      <c r="K44" s="266"/>
      <c r="L44" s="266"/>
      <c r="M44" s="266"/>
    </row>
    <row r="45" spans="1:14" ht="16.5" customHeight="1">
      <c r="A45" s="130" t="s">
        <v>6</v>
      </c>
      <c r="B45" s="60"/>
      <c r="C45" s="225" t="s">
        <v>59</v>
      </c>
      <c r="D45" s="225"/>
      <c r="E45" s="62"/>
      <c r="F45" s="226"/>
      <c r="G45" s="226"/>
      <c r="H45" s="223"/>
      <c r="I45" s="223"/>
      <c r="J45" s="224"/>
      <c r="K45" s="224"/>
      <c r="L45" s="224"/>
      <c r="M45" s="224"/>
    </row>
    <row r="46" spans="1:14" ht="100.5" customHeight="1">
      <c r="A46" s="128" t="s">
        <v>115</v>
      </c>
      <c r="B46" s="92" t="s">
        <v>80</v>
      </c>
      <c r="C46" s="170" t="s">
        <v>94</v>
      </c>
      <c r="D46" s="171"/>
      <c r="E46" s="154" t="s">
        <v>76</v>
      </c>
      <c r="F46" s="172" t="s">
        <v>114</v>
      </c>
      <c r="G46" s="173"/>
      <c r="H46" s="227">
        <v>1917.2</v>
      </c>
      <c r="I46" s="228"/>
      <c r="J46" s="175">
        <v>1720.6</v>
      </c>
      <c r="K46" s="175"/>
      <c r="L46" s="175">
        <f>J46-H46</f>
        <v>-196.60000000000014</v>
      </c>
      <c r="M46" s="175"/>
    </row>
    <row r="47" spans="1:14" ht="38.25" customHeight="1">
      <c r="A47" s="131"/>
      <c r="B47" s="100"/>
      <c r="C47" s="159" t="s">
        <v>148</v>
      </c>
      <c r="D47" s="229"/>
      <c r="E47" s="229"/>
      <c r="F47" s="229"/>
      <c r="G47" s="229"/>
      <c r="H47" s="229"/>
      <c r="I47" s="229"/>
      <c r="J47" s="229"/>
      <c r="K47" s="229"/>
      <c r="L47" s="229"/>
      <c r="M47" s="230"/>
    </row>
    <row r="48" spans="1:14" ht="16.5" customHeight="1">
      <c r="A48" s="132" t="s">
        <v>9</v>
      </c>
      <c r="B48" s="111"/>
      <c r="C48" s="195" t="s">
        <v>62</v>
      </c>
      <c r="D48" s="195"/>
      <c r="E48" s="97"/>
      <c r="F48" s="196"/>
      <c r="G48" s="196"/>
      <c r="H48" s="219"/>
      <c r="I48" s="219"/>
      <c r="J48" s="214"/>
      <c r="K48" s="214"/>
      <c r="L48" s="214"/>
      <c r="M48" s="214"/>
    </row>
    <row r="49" spans="1:17" ht="22.5" customHeight="1">
      <c r="A49" s="129" t="s">
        <v>116</v>
      </c>
      <c r="B49" s="92" t="s">
        <v>80</v>
      </c>
      <c r="C49" s="215" t="s">
        <v>83</v>
      </c>
      <c r="D49" s="216"/>
      <c r="E49" s="154" t="s">
        <v>75</v>
      </c>
      <c r="F49" s="191" t="s">
        <v>84</v>
      </c>
      <c r="G49" s="192"/>
      <c r="H49" s="217">
        <v>312</v>
      </c>
      <c r="I49" s="218"/>
      <c r="J49" s="194">
        <v>320</v>
      </c>
      <c r="K49" s="194"/>
      <c r="L49" s="194">
        <f>J49-H49</f>
        <v>8</v>
      </c>
      <c r="M49" s="194"/>
    </row>
    <row r="50" spans="1:17" ht="68.25" customHeight="1">
      <c r="A50" s="129" t="s">
        <v>117</v>
      </c>
      <c r="B50" s="92" t="s">
        <v>80</v>
      </c>
      <c r="C50" s="215" t="s">
        <v>95</v>
      </c>
      <c r="D50" s="216"/>
      <c r="E50" s="154" t="s">
        <v>75</v>
      </c>
      <c r="F50" s="172" t="s">
        <v>85</v>
      </c>
      <c r="G50" s="173"/>
      <c r="H50" s="217">
        <v>13</v>
      </c>
      <c r="I50" s="218"/>
      <c r="J50" s="194">
        <v>21</v>
      </c>
      <c r="K50" s="194"/>
      <c r="L50" s="194">
        <f>J50-H50</f>
        <v>8</v>
      </c>
      <c r="M50" s="194"/>
    </row>
    <row r="51" spans="1:17" ht="72" customHeight="1">
      <c r="A51" s="129"/>
      <c r="B51" s="94"/>
      <c r="C51" s="221" t="s">
        <v>145</v>
      </c>
      <c r="D51" s="222"/>
      <c r="E51" s="222"/>
      <c r="F51" s="222"/>
      <c r="G51" s="222"/>
      <c r="H51" s="222"/>
      <c r="I51" s="222"/>
      <c r="J51" s="222"/>
      <c r="K51" s="222"/>
      <c r="L51" s="222"/>
      <c r="M51" s="222"/>
    </row>
    <row r="52" spans="1:17">
      <c r="A52" s="129">
        <v>3</v>
      </c>
      <c r="B52" s="94"/>
      <c r="C52" s="195" t="s">
        <v>63</v>
      </c>
      <c r="D52" s="195"/>
      <c r="E52" s="97"/>
      <c r="F52" s="196"/>
      <c r="G52" s="196"/>
      <c r="H52" s="219"/>
      <c r="I52" s="219"/>
      <c r="J52" s="214"/>
      <c r="K52" s="214"/>
      <c r="L52" s="214"/>
      <c r="M52" s="214"/>
    </row>
    <row r="53" spans="1:17" ht="69.75" customHeight="1">
      <c r="A53" s="129" t="s">
        <v>120</v>
      </c>
      <c r="B53" s="100" t="s">
        <v>80</v>
      </c>
      <c r="C53" s="170" t="s">
        <v>118</v>
      </c>
      <c r="D53" s="171"/>
      <c r="E53" s="154" t="s">
        <v>76</v>
      </c>
      <c r="F53" s="172" t="s">
        <v>119</v>
      </c>
      <c r="G53" s="173"/>
      <c r="H53" s="174">
        <v>147.5</v>
      </c>
      <c r="I53" s="174"/>
      <c r="J53" s="175">
        <f>J46/J50</f>
        <v>81.933333333333323</v>
      </c>
      <c r="K53" s="175"/>
      <c r="L53" s="175">
        <f>J53-H53</f>
        <v>-65.566666666666677</v>
      </c>
      <c r="M53" s="175"/>
    </row>
    <row r="54" spans="1:17" hidden="1">
      <c r="A54" s="133"/>
      <c r="B54" s="95"/>
      <c r="C54" s="220" t="s">
        <v>64</v>
      </c>
      <c r="D54" s="220"/>
      <c r="E54" s="97"/>
      <c r="F54" s="196"/>
      <c r="G54" s="196"/>
      <c r="H54" s="219"/>
      <c r="I54" s="219"/>
      <c r="J54" s="214"/>
      <c r="K54" s="214"/>
      <c r="L54" s="214"/>
      <c r="M54" s="214"/>
    </row>
    <row r="55" spans="1:17" hidden="1">
      <c r="A55" s="133"/>
      <c r="B55" s="95"/>
      <c r="C55" s="170" t="s">
        <v>60</v>
      </c>
      <c r="D55" s="171"/>
      <c r="E55" s="97"/>
      <c r="F55" s="196"/>
      <c r="G55" s="196"/>
      <c r="H55" s="219"/>
      <c r="I55" s="219"/>
      <c r="J55" s="214"/>
      <c r="K55" s="214"/>
      <c r="L55" s="214"/>
      <c r="M55" s="214"/>
    </row>
    <row r="56" spans="1:17" hidden="1">
      <c r="A56" s="133"/>
      <c r="B56" s="95"/>
      <c r="C56" s="166" t="s">
        <v>61</v>
      </c>
      <c r="D56" s="167"/>
      <c r="E56" s="97"/>
      <c r="F56" s="196"/>
      <c r="G56" s="196"/>
      <c r="H56" s="219"/>
      <c r="I56" s="219"/>
      <c r="J56" s="214"/>
      <c r="K56" s="214"/>
      <c r="L56" s="214"/>
      <c r="M56" s="214"/>
    </row>
    <row r="57" spans="1:17" ht="35.25" customHeight="1">
      <c r="A57" s="128"/>
      <c r="B57" s="104"/>
      <c r="C57" s="159" t="s">
        <v>146</v>
      </c>
      <c r="D57" s="229"/>
      <c r="E57" s="229"/>
      <c r="F57" s="229"/>
      <c r="G57" s="229"/>
      <c r="H57" s="229"/>
      <c r="I57" s="229"/>
      <c r="J57" s="229"/>
      <c r="K57" s="229"/>
      <c r="L57" s="229"/>
      <c r="M57" s="230"/>
    </row>
    <row r="58" spans="1:17" ht="19.5" customHeight="1">
      <c r="A58" s="134" t="s">
        <v>14</v>
      </c>
      <c r="B58" s="93"/>
      <c r="C58" s="164" t="s">
        <v>64</v>
      </c>
      <c r="D58" s="165"/>
      <c r="E58" s="105"/>
      <c r="F58" s="166"/>
      <c r="G58" s="167"/>
      <c r="H58" s="166"/>
      <c r="I58" s="167"/>
      <c r="J58" s="166"/>
      <c r="K58" s="167"/>
      <c r="L58" s="166"/>
      <c r="M58" s="167"/>
      <c r="N58" s="13"/>
      <c r="O58" s="13"/>
      <c r="P58" s="13"/>
      <c r="Q58" s="13"/>
    </row>
    <row r="59" spans="1:17" ht="81" customHeight="1">
      <c r="A59" s="135" t="s">
        <v>123</v>
      </c>
      <c r="B59" s="100" t="s">
        <v>80</v>
      </c>
      <c r="C59" s="170" t="s">
        <v>121</v>
      </c>
      <c r="D59" s="171"/>
      <c r="E59" s="154" t="s">
        <v>77</v>
      </c>
      <c r="F59" s="172" t="s">
        <v>122</v>
      </c>
      <c r="G59" s="173"/>
      <c r="H59" s="174">
        <v>4.2</v>
      </c>
      <c r="I59" s="174"/>
      <c r="J59" s="175">
        <f>J50/J49*100</f>
        <v>6.5625</v>
      </c>
      <c r="K59" s="175"/>
      <c r="L59" s="175">
        <f>J59-H59</f>
        <v>2.3624999999999998</v>
      </c>
      <c r="M59" s="175"/>
    </row>
    <row r="60" spans="1:17" ht="35.25" customHeight="1">
      <c r="A60" s="136"/>
      <c r="B60" s="95"/>
      <c r="C60" s="282" t="s">
        <v>138</v>
      </c>
      <c r="D60" s="283"/>
      <c r="E60" s="283"/>
      <c r="F60" s="283"/>
      <c r="G60" s="283"/>
      <c r="H60" s="283"/>
      <c r="I60" s="283"/>
      <c r="J60" s="283"/>
      <c r="K60" s="283"/>
      <c r="L60" s="283"/>
      <c r="M60" s="283"/>
    </row>
    <row r="61" spans="1:17" ht="37.5" customHeight="1">
      <c r="A61" s="118"/>
      <c r="B61" s="92" t="s">
        <v>80</v>
      </c>
      <c r="C61" s="305" t="s">
        <v>124</v>
      </c>
      <c r="D61" s="306"/>
      <c r="E61" s="229"/>
      <c r="F61" s="229"/>
      <c r="G61" s="230"/>
      <c r="H61" s="266"/>
      <c r="I61" s="266"/>
      <c r="J61" s="266"/>
      <c r="K61" s="266"/>
      <c r="L61" s="266"/>
      <c r="M61" s="266"/>
    </row>
    <row r="62" spans="1:17" ht="22.5" customHeight="1">
      <c r="A62" s="130" t="s">
        <v>6</v>
      </c>
      <c r="B62" s="60"/>
      <c r="C62" s="225" t="s">
        <v>59</v>
      </c>
      <c r="D62" s="225"/>
      <c r="E62" s="62"/>
      <c r="F62" s="226"/>
      <c r="G62" s="226"/>
      <c r="H62" s="223"/>
      <c r="I62" s="223"/>
      <c r="J62" s="224"/>
      <c r="K62" s="224"/>
      <c r="L62" s="224"/>
      <c r="M62" s="224"/>
    </row>
    <row r="63" spans="1:17" ht="55.5" customHeight="1">
      <c r="A63" s="133" t="s">
        <v>115</v>
      </c>
      <c r="B63" s="92" t="s">
        <v>80</v>
      </c>
      <c r="C63" s="170" t="s">
        <v>86</v>
      </c>
      <c r="D63" s="171"/>
      <c r="E63" s="154" t="s">
        <v>76</v>
      </c>
      <c r="F63" s="172" t="s">
        <v>125</v>
      </c>
      <c r="G63" s="173"/>
      <c r="H63" s="227">
        <v>73.900000000000006</v>
      </c>
      <c r="I63" s="228"/>
      <c r="J63" s="175">
        <v>73.900000000000006</v>
      </c>
      <c r="K63" s="175"/>
      <c r="L63" s="175">
        <f>J63-H63</f>
        <v>0</v>
      </c>
      <c r="M63" s="175"/>
    </row>
    <row r="64" spans="1:17" ht="17.25" customHeight="1">
      <c r="A64" s="129" t="s">
        <v>9</v>
      </c>
      <c r="B64" s="96"/>
      <c r="C64" s="195" t="s">
        <v>62</v>
      </c>
      <c r="D64" s="195"/>
      <c r="E64" s="97"/>
      <c r="F64" s="196"/>
      <c r="G64" s="196"/>
      <c r="H64" s="197"/>
      <c r="I64" s="197"/>
      <c r="J64" s="198"/>
      <c r="K64" s="198"/>
      <c r="L64" s="198"/>
      <c r="M64" s="198"/>
    </row>
    <row r="65" spans="1:17" ht="39.75" customHeight="1">
      <c r="A65" s="129" t="s">
        <v>116</v>
      </c>
      <c r="B65" s="92" t="s">
        <v>80</v>
      </c>
      <c r="C65" s="215" t="s">
        <v>96</v>
      </c>
      <c r="D65" s="216"/>
      <c r="E65" s="154" t="s">
        <v>87</v>
      </c>
      <c r="F65" s="172" t="s">
        <v>88</v>
      </c>
      <c r="G65" s="173"/>
      <c r="H65" s="217">
        <v>320</v>
      </c>
      <c r="I65" s="218"/>
      <c r="J65" s="194">
        <v>320</v>
      </c>
      <c r="K65" s="194"/>
      <c r="L65" s="194">
        <f>J65-H65</f>
        <v>0</v>
      </c>
      <c r="M65" s="194"/>
    </row>
    <row r="66" spans="1:17" ht="47.25" customHeight="1">
      <c r="A66" s="137" t="s">
        <v>117</v>
      </c>
      <c r="B66" s="92" t="s">
        <v>80</v>
      </c>
      <c r="C66" s="286" t="s">
        <v>89</v>
      </c>
      <c r="D66" s="287"/>
      <c r="E66" s="155" t="s">
        <v>87</v>
      </c>
      <c r="F66" s="288" t="s">
        <v>90</v>
      </c>
      <c r="G66" s="289"/>
      <c r="H66" s="217">
        <v>40</v>
      </c>
      <c r="I66" s="218"/>
      <c r="J66" s="194">
        <v>40</v>
      </c>
      <c r="K66" s="194"/>
      <c r="L66" s="194">
        <f>J66-H66</f>
        <v>0</v>
      </c>
      <c r="M66" s="194"/>
    </row>
    <row r="67" spans="1:17" customFormat="1" ht="18.75" customHeight="1">
      <c r="A67" s="131" t="s">
        <v>11</v>
      </c>
      <c r="B67" s="94"/>
      <c r="C67" s="195" t="s">
        <v>63</v>
      </c>
      <c r="D67" s="195"/>
      <c r="E67" s="113"/>
      <c r="F67" s="196"/>
      <c r="G67" s="196"/>
      <c r="H67" s="197"/>
      <c r="I67" s="197"/>
      <c r="J67" s="198"/>
      <c r="K67" s="198"/>
      <c r="L67" s="198"/>
      <c r="M67" s="198"/>
    </row>
    <row r="68" spans="1:17" ht="38.25" customHeight="1">
      <c r="A68" s="132" t="s">
        <v>120</v>
      </c>
      <c r="B68" s="114" t="s">
        <v>80</v>
      </c>
      <c r="C68" s="199" t="s">
        <v>91</v>
      </c>
      <c r="D68" s="200"/>
      <c r="E68" s="156" t="s">
        <v>92</v>
      </c>
      <c r="F68" s="201" t="s">
        <v>119</v>
      </c>
      <c r="G68" s="202"/>
      <c r="H68" s="175">
        <v>1847.5</v>
      </c>
      <c r="I68" s="175"/>
      <c r="J68" s="175">
        <f>J63/J66*1000</f>
        <v>1847.5000000000002</v>
      </c>
      <c r="K68" s="175"/>
      <c r="L68" s="175">
        <f>J68-H68</f>
        <v>0</v>
      </c>
      <c r="M68" s="175"/>
    </row>
    <row r="69" spans="1:17" ht="22.5" customHeight="1">
      <c r="A69" s="133">
        <v>4</v>
      </c>
      <c r="B69" s="93"/>
      <c r="C69" s="164" t="s">
        <v>64</v>
      </c>
      <c r="D69" s="165"/>
      <c r="E69" s="98"/>
      <c r="F69" s="166"/>
      <c r="G69" s="167"/>
      <c r="H69" s="168"/>
      <c r="I69" s="169"/>
      <c r="J69" s="168"/>
      <c r="K69" s="169"/>
      <c r="L69" s="168"/>
      <c r="M69" s="169"/>
    </row>
    <row r="70" spans="1:17" ht="53.25" customHeight="1">
      <c r="A70" s="129" t="s">
        <v>123</v>
      </c>
      <c r="B70" s="100" t="s">
        <v>80</v>
      </c>
      <c r="C70" s="170" t="s">
        <v>97</v>
      </c>
      <c r="D70" s="171"/>
      <c r="E70" s="154" t="s">
        <v>77</v>
      </c>
      <c r="F70" s="172" t="s">
        <v>122</v>
      </c>
      <c r="G70" s="173"/>
      <c r="H70" s="174">
        <v>12.5</v>
      </c>
      <c r="I70" s="174"/>
      <c r="J70" s="175">
        <f>J66/J65*100</f>
        <v>12.5</v>
      </c>
      <c r="K70" s="175"/>
      <c r="L70" s="175">
        <f>J70-H70</f>
        <v>0</v>
      </c>
      <c r="M70" s="175"/>
    </row>
    <row r="71" spans="1:17" ht="57" customHeight="1">
      <c r="A71" s="131"/>
      <c r="B71" s="94"/>
      <c r="C71" s="307" t="s">
        <v>93</v>
      </c>
      <c r="D71" s="308"/>
      <c r="E71" s="308"/>
      <c r="F71" s="308"/>
      <c r="G71" s="309"/>
      <c r="H71" s="168"/>
      <c r="I71" s="169"/>
      <c r="J71" s="168"/>
      <c r="K71" s="169"/>
      <c r="L71" s="168"/>
      <c r="M71" s="169"/>
      <c r="N71" s="13"/>
      <c r="O71" s="13"/>
      <c r="P71" s="13"/>
      <c r="Q71" s="13"/>
    </row>
    <row r="72" spans="1:17" ht="20.25" customHeight="1">
      <c r="A72" s="131" t="s">
        <v>6</v>
      </c>
      <c r="B72" s="94"/>
      <c r="C72" s="164" t="s">
        <v>59</v>
      </c>
      <c r="D72" s="211"/>
      <c r="E72" s="110"/>
      <c r="F72" s="166"/>
      <c r="G72" s="167"/>
      <c r="H72" s="168"/>
      <c r="I72" s="169"/>
      <c r="J72" s="168"/>
      <c r="K72" s="169"/>
      <c r="L72" s="168"/>
      <c r="M72" s="169"/>
      <c r="N72" s="13"/>
      <c r="O72" s="13"/>
      <c r="P72" s="13"/>
      <c r="Q72" s="13"/>
    </row>
    <row r="73" spans="1:17" ht="82.5" customHeight="1">
      <c r="A73" s="131"/>
      <c r="B73" s="100" t="s">
        <v>80</v>
      </c>
      <c r="C73" s="284" t="s">
        <v>98</v>
      </c>
      <c r="D73" s="285"/>
      <c r="E73" s="99" t="s">
        <v>76</v>
      </c>
      <c r="F73" s="191" t="s">
        <v>125</v>
      </c>
      <c r="G73" s="192"/>
      <c r="H73" s="207">
        <v>70</v>
      </c>
      <c r="I73" s="208"/>
      <c r="J73" s="207">
        <v>50</v>
      </c>
      <c r="K73" s="208"/>
      <c r="L73" s="207">
        <f>J73-H73</f>
        <v>-20</v>
      </c>
      <c r="M73" s="208"/>
      <c r="N73" s="13"/>
      <c r="O73" s="13"/>
      <c r="P73" s="13"/>
      <c r="Q73" s="13"/>
    </row>
    <row r="74" spans="1:17" s="127" customFormat="1" ht="43.5" customHeight="1">
      <c r="A74" s="131" t="s">
        <v>115</v>
      </c>
      <c r="B74" s="100" t="s">
        <v>80</v>
      </c>
      <c r="C74" s="203" t="s">
        <v>127</v>
      </c>
      <c r="D74" s="204"/>
      <c r="E74" s="99" t="s">
        <v>76</v>
      </c>
      <c r="F74" s="191" t="s">
        <v>125</v>
      </c>
      <c r="G74" s="192"/>
      <c r="H74" s="205">
        <v>50</v>
      </c>
      <c r="I74" s="206"/>
      <c r="J74" s="207">
        <v>50</v>
      </c>
      <c r="K74" s="208"/>
      <c r="L74" s="207">
        <f>H74-J74</f>
        <v>0</v>
      </c>
      <c r="M74" s="208"/>
      <c r="N74" s="138"/>
      <c r="O74" s="138"/>
      <c r="P74" s="138"/>
      <c r="Q74" s="138"/>
    </row>
    <row r="75" spans="1:17" s="127" customFormat="1" ht="117.75" customHeight="1">
      <c r="A75" s="131" t="s">
        <v>126</v>
      </c>
      <c r="B75" s="100" t="s">
        <v>80</v>
      </c>
      <c r="C75" s="203" t="s">
        <v>128</v>
      </c>
      <c r="D75" s="204"/>
      <c r="E75" s="99" t="s">
        <v>76</v>
      </c>
      <c r="F75" s="191" t="s">
        <v>125</v>
      </c>
      <c r="G75" s="192"/>
      <c r="H75" s="205">
        <v>20</v>
      </c>
      <c r="I75" s="206"/>
      <c r="J75" s="207">
        <v>0</v>
      </c>
      <c r="K75" s="208"/>
      <c r="L75" s="207">
        <f>J75-H75</f>
        <v>-20</v>
      </c>
      <c r="M75" s="208"/>
      <c r="N75" s="138"/>
      <c r="O75" s="138"/>
      <c r="P75" s="138"/>
      <c r="Q75" s="138"/>
    </row>
    <row r="76" spans="1:17" ht="44.25" customHeight="1">
      <c r="A76" s="131"/>
      <c r="B76" s="94"/>
      <c r="C76" s="311" t="s">
        <v>147</v>
      </c>
      <c r="D76" s="312"/>
      <c r="E76" s="312"/>
      <c r="F76" s="312"/>
      <c r="G76" s="312"/>
      <c r="H76" s="312"/>
      <c r="I76" s="312"/>
      <c r="J76" s="312"/>
      <c r="K76" s="312"/>
      <c r="L76" s="312"/>
      <c r="M76" s="313"/>
      <c r="N76" s="150"/>
      <c r="O76" s="13"/>
      <c r="P76" s="13"/>
      <c r="Q76" s="13"/>
    </row>
    <row r="77" spans="1:17" ht="20.25" customHeight="1">
      <c r="A77" s="131" t="s">
        <v>9</v>
      </c>
      <c r="B77" s="94"/>
      <c r="C77" s="291" t="s">
        <v>62</v>
      </c>
      <c r="D77" s="211"/>
      <c r="E77" s="110"/>
      <c r="F77" s="108"/>
      <c r="G77" s="109"/>
      <c r="H77" s="108"/>
      <c r="I77" s="109"/>
      <c r="J77" s="108"/>
      <c r="K77" s="109"/>
      <c r="L77" s="108"/>
      <c r="M77" s="109"/>
      <c r="N77" s="13"/>
      <c r="O77" s="13"/>
      <c r="P77" s="13"/>
      <c r="Q77" s="13"/>
    </row>
    <row r="78" spans="1:17" ht="70.5" customHeight="1">
      <c r="A78" s="131" t="s">
        <v>116</v>
      </c>
      <c r="B78" s="100" t="s">
        <v>80</v>
      </c>
      <c r="C78" s="189" t="s">
        <v>100</v>
      </c>
      <c r="D78" s="213"/>
      <c r="E78" s="158" t="s">
        <v>101</v>
      </c>
      <c r="F78" s="179" t="s">
        <v>102</v>
      </c>
      <c r="G78" s="180"/>
      <c r="H78" s="179">
        <v>4</v>
      </c>
      <c r="I78" s="180"/>
      <c r="J78" s="179">
        <v>4</v>
      </c>
      <c r="K78" s="180"/>
      <c r="L78" s="179">
        <f>J78-H78</f>
        <v>0</v>
      </c>
      <c r="M78" s="180"/>
      <c r="N78" s="13"/>
      <c r="O78" s="13"/>
      <c r="P78" s="13"/>
      <c r="Q78" s="13"/>
    </row>
    <row r="79" spans="1:17" s="127" customFormat="1" ht="53.25" customHeight="1">
      <c r="A79" s="131" t="s">
        <v>117</v>
      </c>
      <c r="B79" s="100" t="s">
        <v>80</v>
      </c>
      <c r="C79" s="189" t="s">
        <v>129</v>
      </c>
      <c r="D79" s="190"/>
      <c r="E79" s="154" t="s">
        <v>75</v>
      </c>
      <c r="F79" s="172" t="s">
        <v>99</v>
      </c>
      <c r="G79" s="173"/>
      <c r="H79" s="179">
        <v>5000</v>
      </c>
      <c r="I79" s="180"/>
      <c r="J79" s="179">
        <v>0</v>
      </c>
      <c r="K79" s="180"/>
      <c r="L79" s="179">
        <f>J79-H79</f>
        <v>-5000</v>
      </c>
      <c r="M79" s="180"/>
      <c r="N79" s="138"/>
      <c r="O79" s="138"/>
      <c r="P79" s="138"/>
      <c r="Q79" s="138"/>
    </row>
    <row r="80" spans="1:17" ht="33.75" customHeight="1">
      <c r="A80" s="131"/>
      <c r="B80" s="94"/>
      <c r="C80" s="290" t="s">
        <v>139</v>
      </c>
      <c r="D80" s="209"/>
      <c r="E80" s="209"/>
      <c r="F80" s="209"/>
      <c r="G80" s="209"/>
      <c r="H80" s="209"/>
      <c r="I80" s="209"/>
      <c r="J80" s="209"/>
      <c r="K80" s="209"/>
      <c r="L80" s="209"/>
      <c r="M80" s="210"/>
      <c r="N80" s="13"/>
      <c r="O80" s="13"/>
      <c r="P80" s="13"/>
      <c r="Q80" s="13"/>
    </row>
    <row r="81" spans="1:17" ht="18" customHeight="1">
      <c r="A81" s="131" t="s">
        <v>11</v>
      </c>
      <c r="B81" s="94"/>
      <c r="C81" s="291" t="s">
        <v>63</v>
      </c>
      <c r="D81" s="211"/>
      <c r="E81" s="110"/>
      <c r="F81" s="108"/>
      <c r="G81" s="109"/>
      <c r="H81" s="108"/>
      <c r="I81" s="109"/>
      <c r="J81" s="108"/>
      <c r="K81" s="109"/>
      <c r="L81" s="108"/>
      <c r="M81" s="109"/>
      <c r="N81" s="13"/>
      <c r="O81" s="13"/>
      <c r="P81" s="13"/>
      <c r="Q81" s="13"/>
    </row>
    <row r="82" spans="1:17" ht="48.75" customHeight="1">
      <c r="A82" s="131" t="s">
        <v>120</v>
      </c>
      <c r="B82" s="100" t="s">
        <v>80</v>
      </c>
      <c r="C82" s="292" t="s">
        <v>103</v>
      </c>
      <c r="D82" s="293"/>
      <c r="E82" s="158" t="s">
        <v>92</v>
      </c>
      <c r="F82" s="179" t="s">
        <v>130</v>
      </c>
      <c r="G82" s="180"/>
      <c r="H82" s="294">
        <v>12500</v>
      </c>
      <c r="I82" s="295"/>
      <c r="J82" s="294">
        <v>12500</v>
      </c>
      <c r="K82" s="295"/>
      <c r="L82" s="294">
        <f>H82-J82</f>
        <v>0</v>
      </c>
      <c r="M82" s="295"/>
      <c r="N82" s="13"/>
      <c r="O82" s="13"/>
      <c r="P82" s="13"/>
      <c r="Q82" s="13"/>
    </row>
    <row r="83" spans="1:17" s="127" customFormat="1" ht="39" customHeight="1">
      <c r="A83" s="131" t="s">
        <v>133</v>
      </c>
      <c r="B83" s="100" t="s">
        <v>80</v>
      </c>
      <c r="C83" s="189" t="s">
        <v>131</v>
      </c>
      <c r="D83" s="190"/>
      <c r="E83" s="158" t="s">
        <v>92</v>
      </c>
      <c r="F83" s="179" t="s">
        <v>132</v>
      </c>
      <c r="G83" s="180"/>
      <c r="H83" s="294">
        <v>4</v>
      </c>
      <c r="I83" s="310"/>
      <c r="J83" s="294">
        <v>0</v>
      </c>
      <c r="K83" s="310"/>
      <c r="L83" s="294">
        <f>J83-H83</f>
        <v>-4</v>
      </c>
      <c r="M83" s="310"/>
      <c r="N83" s="138"/>
      <c r="O83" s="138"/>
      <c r="P83" s="138"/>
      <c r="Q83" s="138"/>
    </row>
    <row r="84" spans="1:17" ht="33.75" customHeight="1">
      <c r="A84" s="131"/>
      <c r="B84" s="94"/>
      <c r="C84" s="159" t="s">
        <v>140</v>
      </c>
      <c r="D84" s="209"/>
      <c r="E84" s="209"/>
      <c r="F84" s="209"/>
      <c r="G84" s="209"/>
      <c r="H84" s="209"/>
      <c r="I84" s="209"/>
      <c r="J84" s="209"/>
      <c r="K84" s="209"/>
      <c r="L84" s="209"/>
      <c r="M84" s="210"/>
      <c r="N84" s="13"/>
      <c r="O84" s="13"/>
      <c r="P84" s="13"/>
      <c r="Q84" s="13"/>
    </row>
    <row r="85" spans="1:17" ht="20.25" customHeight="1">
      <c r="A85" s="131" t="s">
        <v>14</v>
      </c>
      <c r="B85" s="94"/>
      <c r="C85" s="164" t="s">
        <v>64</v>
      </c>
      <c r="D85" s="211"/>
      <c r="E85" s="112"/>
      <c r="F85" s="298"/>
      <c r="G85" s="211"/>
      <c r="H85" s="298"/>
      <c r="I85" s="211"/>
      <c r="J85" s="298"/>
      <c r="K85" s="211"/>
      <c r="L85" s="298"/>
      <c r="M85" s="211"/>
      <c r="N85" s="13"/>
      <c r="O85" s="13"/>
      <c r="P85" s="13"/>
      <c r="Q85" s="13"/>
    </row>
    <row r="86" spans="1:17" s="127" customFormat="1" ht="96.75" customHeight="1">
      <c r="A86" s="131" t="s">
        <v>123</v>
      </c>
      <c r="B86" s="100" t="s">
        <v>80</v>
      </c>
      <c r="C86" s="212" t="s">
        <v>134</v>
      </c>
      <c r="D86" s="213"/>
      <c r="E86" s="157" t="s">
        <v>135</v>
      </c>
      <c r="F86" s="296" t="s">
        <v>78</v>
      </c>
      <c r="G86" s="297"/>
      <c r="H86" s="299">
        <v>1.5</v>
      </c>
      <c r="I86" s="300"/>
      <c r="J86" s="299">
        <v>2.2999999999999998</v>
      </c>
      <c r="K86" s="300"/>
      <c r="L86" s="299">
        <f>J86-H86</f>
        <v>0.79999999999999982</v>
      </c>
      <c r="M86" s="300"/>
      <c r="N86" s="138"/>
      <c r="O86" s="138"/>
      <c r="P86" s="138"/>
      <c r="Q86" s="138"/>
    </row>
    <row r="87" spans="1:17" ht="49.5" customHeight="1">
      <c r="A87" s="131" t="s">
        <v>136</v>
      </c>
      <c r="B87" s="100" t="s">
        <v>80</v>
      </c>
      <c r="C87" s="284" t="s">
        <v>104</v>
      </c>
      <c r="D87" s="285"/>
      <c r="E87" s="157" t="s">
        <v>77</v>
      </c>
      <c r="F87" s="296" t="s">
        <v>105</v>
      </c>
      <c r="G87" s="297"/>
      <c r="H87" s="301">
        <v>100</v>
      </c>
      <c r="I87" s="302"/>
      <c r="J87" s="301">
        <v>100</v>
      </c>
      <c r="K87" s="302"/>
      <c r="L87" s="301">
        <f>H87-J87</f>
        <v>0</v>
      </c>
      <c r="M87" s="302"/>
      <c r="N87" s="13"/>
      <c r="O87" s="13"/>
      <c r="P87" s="13"/>
      <c r="Q87" s="13"/>
    </row>
    <row r="88" spans="1:17" ht="33.75" customHeight="1">
      <c r="A88" s="131"/>
      <c r="B88" s="100"/>
      <c r="C88" s="159" t="s">
        <v>141</v>
      </c>
      <c r="D88" s="160"/>
      <c r="E88" s="160"/>
      <c r="F88" s="160"/>
      <c r="G88" s="160"/>
      <c r="H88" s="160"/>
      <c r="I88" s="160"/>
      <c r="J88" s="160"/>
      <c r="K88" s="160"/>
      <c r="L88" s="160"/>
      <c r="M88" s="161"/>
      <c r="N88" s="13"/>
      <c r="O88" s="13"/>
      <c r="P88" s="13"/>
      <c r="Q88" s="13"/>
    </row>
    <row r="89" spans="1:17" ht="49.5" customHeight="1">
      <c r="A89" s="143"/>
      <c r="B89" s="144"/>
      <c r="C89" s="119"/>
      <c r="D89" s="145"/>
      <c r="E89" s="146"/>
      <c r="F89" s="146"/>
      <c r="G89" s="146"/>
      <c r="H89" s="147"/>
      <c r="I89" s="147"/>
      <c r="J89" s="147"/>
      <c r="K89" s="147"/>
      <c r="L89" s="147"/>
      <c r="M89" s="147"/>
      <c r="N89" s="13"/>
      <c r="O89" s="13"/>
      <c r="P89" s="13"/>
      <c r="Q89" s="13"/>
    </row>
    <row r="90" spans="1:17" s="17" customFormat="1" ht="12.75" customHeight="1">
      <c r="A90" s="193" t="s">
        <v>55</v>
      </c>
      <c r="B90" s="193"/>
      <c r="C90" s="193"/>
      <c r="D90" s="193"/>
      <c r="E90" s="193"/>
      <c r="F90" s="193"/>
      <c r="G90" s="193"/>
      <c r="H90" s="193"/>
      <c r="I90" s="193"/>
      <c r="J90" s="193"/>
      <c r="K90" s="193"/>
      <c r="L90" s="193"/>
      <c r="M90" s="193"/>
      <c r="N90" s="193"/>
      <c r="O90" s="193"/>
      <c r="P90" s="193"/>
    </row>
    <row r="91" spans="1:17" s="17" customFormat="1" ht="12.75" customHeight="1">
      <c r="A91" s="193"/>
      <c r="B91" s="193"/>
      <c r="C91" s="193"/>
      <c r="D91" s="193"/>
      <c r="E91" s="193"/>
      <c r="F91" s="193"/>
      <c r="G91" s="193"/>
      <c r="H91" s="193"/>
      <c r="I91" s="193"/>
      <c r="J91" s="193"/>
      <c r="K91" s="193"/>
      <c r="L91" s="193"/>
      <c r="M91" s="193"/>
      <c r="N91" s="193"/>
      <c r="O91" s="193"/>
      <c r="P91" s="193"/>
    </row>
    <row r="92" spans="1:17" s="17" customFormat="1" ht="12.75" customHeight="1">
      <c r="A92" s="27"/>
      <c r="B92" s="40"/>
      <c r="C92" s="40"/>
      <c r="D92" s="40"/>
      <c r="E92" s="40"/>
      <c r="F92" s="40"/>
      <c r="G92" s="40"/>
      <c r="H92" s="40"/>
      <c r="I92" s="40"/>
      <c r="J92" s="40"/>
      <c r="K92" s="40"/>
      <c r="L92" s="40"/>
      <c r="M92" s="40"/>
      <c r="N92" s="40"/>
      <c r="O92" s="41" t="s">
        <v>16</v>
      </c>
      <c r="P92" s="27"/>
    </row>
    <row r="93" spans="1:17" s="17" customFormat="1" ht="48.2" customHeight="1">
      <c r="A93" s="187" t="s">
        <v>43</v>
      </c>
      <c r="B93" s="187" t="s">
        <v>44</v>
      </c>
      <c r="C93" s="187" t="s">
        <v>25</v>
      </c>
      <c r="D93" s="187" t="s">
        <v>45</v>
      </c>
      <c r="E93" s="187"/>
      <c r="F93" s="187"/>
      <c r="G93" s="187" t="s">
        <v>65</v>
      </c>
      <c r="H93" s="187"/>
      <c r="I93" s="187"/>
      <c r="J93" s="187" t="s">
        <v>66</v>
      </c>
      <c r="K93" s="187"/>
      <c r="L93" s="187"/>
      <c r="M93" s="187" t="s">
        <v>67</v>
      </c>
      <c r="N93" s="187"/>
      <c r="O93" s="187"/>
      <c r="P93" s="27"/>
    </row>
    <row r="94" spans="1:17" s="17" customFormat="1" ht="51.4" customHeight="1">
      <c r="A94" s="187"/>
      <c r="B94" s="187"/>
      <c r="C94" s="187"/>
      <c r="D94" s="42" t="s">
        <v>19</v>
      </c>
      <c r="E94" s="42" t="s">
        <v>20</v>
      </c>
      <c r="F94" s="42" t="s">
        <v>21</v>
      </c>
      <c r="G94" s="42" t="s">
        <v>19</v>
      </c>
      <c r="H94" s="42" t="s">
        <v>20</v>
      </c>
      <c r="I94" s="42" t="s">
        <v>21</v>
      </c>
      <c r="J94" s="42" t="s">
        <v>19</v>
      </c>
      <c r="K94" s="42" t="s">
        <v>20</v>
      </c>
      <c r="L94" s="42" t="s">
        <v>21</v>
      </c>
      <c r="M94" s="42" t="s">
        <v>19</v>
      </c>
      <c r="N94" s="42" t="s">
        <v>20</v>
      </c>
      <c r="O94" s="42" t="s">
        <v>21</v>
      </c>
      <c r="P94" s="27"/>
    </row>
    <row r="95" spans="1:17" s="17" customFormat="1" ht="16.7" customHeight="1">
      <c r="A95" s="71">
        <v>1</v>
      </c>
      <c r="B95" s="74">
        <v>2</v>
      </c>
      <c r="C95" s="74" t="s">
        <v>11</v>
      </c>
      <c r="D95" s="71">
        <v>4</v>
      </c>
      <c r="E95" s="71">
        <v>5</v>
      </c>
      <c r="F95" s="71">
        <v>6</v>
      </c>
      <c r="G95" s="71">
        <v>7</v>
      </c>
      <c r="H95" s="71">
        <v>8</v>
      </c>
      <c r="I95" s="71">
        <v>9</v>
      </c>
      <c r="J95" s="71">
        <v>10</v>
      </c>
      <c r="K95" s="71">
        <v>11</v>
      </c>
      <c r="L95" s="71">
        <v>12</v>
      </c>
      <c r="M95" s="71">
        <v>13</v>
      </c>
      <c r="N95" s="71">
        <v>14</v>
      </c>
      <c r="O95" s="71">
        <v>15</v>
      </c>
      <c r="P95" s="27"/>
    </row>
    <row r="96" spans="1:17" s="17" customFormat="1" ht="21" customHeight="1">
      <c r="A96" s="72"/>
      <c r="B96" s="77" t="s">
        <v>33</v>
      </c>
      <c r="C96" s="77"/>
      <c r="D96" s="73" t="s">
        <v>46</v>
      </c>
      <c r="E96" s="44" t="s">
        <v>46</v>
      </c>
      <c r="F96" s="44" t="s">
        <v>46</v>
      </c>
      <c r="G96" s="44" t="s">
        <v>46</v>
      </c>
      <c r="H96" s="44" t="s">
        <v>46</v>
      </c>
      <c r="I96" s="44" t="s">
        <v>46</v>
      </c>
      <c r="J96" s="44" t="s">
        <v>46</v>
      </c>
      <c r="K96" s="44" t="s">
        <v>46</v>
      </c>
      <c r="L96" s="44" t="s">
        <v>46</v>
      </c>
      <c r="M96" s="44" t="s">
        <v>46</v>
      </c>
      <c r="N96" s="44" t="s">
        <v>46</v>
      </c>
      <c r="O96" s="44" t="s">
        <v>46</v>
      </c>
      <c r="P96" s="27"/>
    </row>
    <row r="97" spans="1:16" s="17" customFormat="1" ht="33.75" customHeight="1">
      <c r="A97" s="44"/>
      <c r="B97" s="78" t="s">
        <v>47</v>
      </c>
      <c r="C97" s="76"/>
      <c r="D97" s="44" t="s">
        <v>46</v>
      </c>
      <c r="E97" s="44"/>
      <c r="F97" s="44" t="s">
        <v>46</v>
      </c>
      <c r="G97" s="44" t="s">
        <v>46</v>
      </c>
      <c r="H97" s="44"/>
      <c r="I97" s="44" t="s">
        <v>46</v>
      </c>
      <c r="J97" s="44" t="s">
        <v>46</v>
      </c>
      <c r="K97" s="44"/>
      <c r="L97" s="44" t="s">
        <v>46</v>
      </c>
      <c r="M97" s="44" t="s">
        <v>46</v>
      </c>
      <c r="N97" s="44" t="s">
        <v>46</v>
      </c>
      <c r="O97" s="44" t="s">
        <v>46</v>
      </c>
      <c r="P97" s="27"/>
    </row>
    <row r="98" spans="1:16" s="17" customFormat="1" ht="33.75" customHeight="1">
      <c r="A98" s="44"/>
      <c r="B98" s="90" t="s">
        <v>49</v>
      </c>
      <c r="C98" s="76"/>
      <c r="D98" s="44"/>
      <c r="E98" s="44"/>
      <c r="F98" s="44"/>
      <c r="G98" s="44"/>
      <c r="H98" s="44"/>
      <c r="I98" s="44"/>
      <c r="J98" s="44"/>
      <c r="K98" s="44"/>
      <c r="L98" s="44"/>
      <c r="M98" s="44"/>
      <c r="N98" s="44"/>
      <c r="O98" s="44"/>
      <c r="P98" s="27"/>
    </row>
    <row r="99" spans="1:16" s="17" customFormat="1" ht="46.5" customHeight="1">
      <c r="A99" s="44"/>
      <c r="B99" s="91" t="s">
        <v>69</v>
      </c>
      <c r="C99" s="45"/>
      <c r="D99" s="44" t="s">
        <v>48</v>
      </c>
      <c r="E99" s="44" t="s">
        <v>46</v>
      </c>
      <c r="F99" s="44"/>
      <c r="G99" s="44" t="s">
        <v>48</v>
      </c>
      <c r="H99" s="44" t="s">
        <v>46</v>
      </c>
      <c r="I99" s="44" t="s">
        <v>46</v>
      </c>
      <c r="J99" s="44" t="s">
        <v>48</v>
      </c>
      <c r="K99" s="44" t="s">
        <v>46</v>
      </c>
      <c r="L99" s="44" t="s">
        <v>46</v>
      </c>
      <c r="M99" s="44" t="s">
        <v>48</v>
      </c>
      <c r="N99" s="44" t="s">
        <v>46</v>
      </c>
      <c r="O99" s="44" t="s">
        <v>46</v>
      </c>
      <c r="P99" s="27"/>
    </row>
    <row r="100" spans="1:16" s="17" customFormat="1" ht="19.5" customHeight="1">
      <c r="A100" s="72"/>
      <c r="B100" s="188" t="s">
        <v>70</v>
      </c>
      <c r="C100" s="188"/>
      <c r="D100" s="188"/>
      <c r="E100" s="188"/>
      <c r="F100" s="188"/>
      <c r="G100" s="188"/>
      <c r="H100" s="188"/>
      <c r="I100" s="188"/>
      <c r="J100" s="188"/>
      <c r="K100" s="188"/>
      <c r="L100" s="188"/>
      <c r="M100" s="188"/>
      <c r="N100" s="188"/>
      <c r="O100" s="188"/>
      <c r="P100" s="27"/>
    </row>
    <row r="101" spans="1:16" s="17" customFormat="1" ht="32.25" customHeight="1">
      <c r="A101" s="44"/>
      <c r="B101" s="78" t="s">
        <v>71</v>
      </c>
      <c r="C101" s="80"/>
      <c r="D101" s="79"/>
      <c r="E101" s="75"/>
      <c r="F101" s="75"/>
      <c r="G101" s="75"/>
      <c r="H101" s="75"/>
      <c r="I101" s="75"/>
      <c r="J101" s="75"/>
      <c r="K101" s="75"/>
      <c r="L101" s="75"/>
      <c r="M101" s="75"/>
      <c r="N101" s="75"/>
      <c r="O101" s="75"/>
      <c r="P101" s="27"/>
    </row>
    <row r="102" spans="1:16" s="17" customFormat="1" ht="22.5" customHeight="1">
      <c r="A102" s="44"/>
      <c r="B102" s="72" t="s">
        <v>34</v>
      </c>
      <c r="C102" s="81"/>
      <c r="D102" s="73"/>
      <c r="E102" s="44"/>
      <c r="F102" s="44"/>
      <c r="G102" s="44"/>
      <c r="H102" s="44"/>
      <c r="I102" s="44"/>
      <c r="J102" s="44"/>
      <c r="K102" s="44"/>
      <c r="L102" s="44"/>
      <c r="M102" s="44"/>
      <c r="N102" s="44"/>
      <c r="O102" s="44" t="s">
        <v>46</v>
      </c>
      <c r="P102" s="27"/>
    </row>
    <row r="103" spans="1:16" s="17" customFormat="1" ht="12.75" customHeight="1">
      <c r="A103" s="46"/>
      <c r="B103" s="46"/>
      <c r="C103" s="46"/>
      <c r="D103" s="47"/>
      <c r="E103" s="47"/>
      <c r="F103" s="47"/>
      <c r="G103" s="47"/>
      <c r="H103" s="47"/>
      <c r="I103" s="47"/>
      <c r="J103" s="47"/>
      <c r="K103" s="47"/>
      <c r="L103" s="47"/>
      <c r="M103" s="47"/>
      <c r="N103" s="47"/>
      <c r="O103" s="47"/>
      <c r="P103" s="48"/>
    </row>
    <row r="104" spans="1:16" s="17" customFormat="1" ht="14.1" customHeight="1">
      <c r="A104" s="186" t="s">
        <v>56</v>
      </c>
      <c r="B104" s="186"/>
      <c r="C104" s="186"/>
      <c r="D104" s="186"/>
      <c r="E104" s="186"/>
      <c r="F104" s="186"/>
      <c r="G104" s="186"/>
      <c r="H104" s="186"/>
      <c r="I104" s="186"/>
      <c r="J104" s="186"/>
      <c r="K104" s="186"/>
      <c r="L104" s="186"/>
      <c r="M104" s="186"/>
      <c r="N104" s="186"/>
      <c r="O104" s="186"/>
      <c r="P104" s="186"/>
    </row>
    <row r="105" spans="1:16" s="17" customFormat="1" ht="14.1" customHeight="1">
      <c r="A105" s="186" t="s">
        <v>57</v>
      </c>
      <c r="B105" s="186"/>
      <c r="C105" s="186"/>
      <c r="D105" s="186"/>
      <c r="E105" s="186"/>
      <c r="F105" s="186"/>
      <c r="G105" s="186"/>
      <c r="H105" s="186"/>
      <c r="I105" s="186"/>
      <c r="J105" s="186"/>
      <c r="K105" s="186"/>
      <c r="L105" s="186"/>
      <c r="M105" s="186"/>
      <c r="N105" s="186"/>
      <c r="O105" s="186"/>
      <c r="P105" s="186"/>
    </row>
    <row r="106" spans="1:16" s="17" customFormat="1" ht="14.1" customHeight="1">
      <c r="A106" s="186" t="s">
        <v>58</v>
      </c>
      <c r="B106" s="186"/>
      <c r="C106" s="186"/>
      <c r="D106" s="186"/>
      <c r="E106" s="186"/>
      <c r="F106" s="186"/>
      <c r="G106" s="186"/>
      <c r="H106" s="186"/>
      <c r="I106" s="186"/>
      <c r="J106" s="186"/>
      <c r="K106" s="186"/>
      <c r="L106" s="186"/>
      <c r="M106" s="186"/>
      <c r="N106" s="186"/>
      <c r="O106" s="186"/>
      <c r="P106" s="186"/>
    </row>
    <row r="107" spans="1:16" s="17" customFormat="1" ht="14.1" customHeight="1">
      <c r="A107" s="49"/>
      <c r="B107" s="49"/>
      <c r="C107" s="49"/>
      <c r="D107" s="49"/>
      <c r="E107" s="49"/>
      <c r="F107" s="49"/>
      <c r="G107" s="49"/>
      <c r="H107" s="49"/>
      <c r="I107" s="49"/>
      <c r="J107" s="49"/>
      <c r="K107" s="49"/>
      <c r="L107" s="49"/>
      <c r="M107" s="49"/>
      <c r="N107" s="49"/>
      <c r="O107" s="49"/>
      <c r="P107" s="49"/>
    </row>
    <row r="108" spans="1:16" s="17" customFormat="1" ht="14.1" customHeight="1">
      <c r="A108" s="49"/>
      <c r="B108" s="49"/>
      <c r="C108" s="49"/>
      <c r="D108" s="49"/>
      <c r="E108" s="49"/>
      <c r="F108" s="49"/>
      <c r="G108" s="49"/>
      <c r="H108" s="49"/>
      <c r="I108" s="49"/>
      <c r="J108" s="49"/>
      <c r="K108" s="49"/>
      <c r="L108" s="49"/>
      <c r="M108" s="49"/>
      <c r="N108" s="49"/>
      <c r="O108" s="49"/>
      <c r="P108" s="49"/>
    </row>
    <row r="109" spans="1:16" s="17" customFormat="1" ht="14.85" customHeight="1">
      <c r="A109" s="176" t="s">
        <v>50</v>
      </c>
      <c r="B109" s="176"/>
      <c r="C109" s="176"/>
      <c r="D109" s="176"/>
      <c r="E109" s="176"/>
      <c r="F109" s="176"/>
      <c r="G109" s="176"/>
      <c r="H109" s="39"/>
      <c r="I109" s="39"/>
      <c r="J109" s="48"/>
      <c r="K109" s="48"/>
      <c r="L109" s="48"/>
      <c r="M109" s="48"/>
      <c r="N109" s="48"/>
      <c r="O109" s="48"/>
      <c r="P109" s="48"/>
    </row>
    <row r="110" spans="1:16" ht="17.45" customHeight="1">
      <c r="A110" s="176" t="s">
        <v>51</v>
      </c>
      <c r="B110" s="176"/>
      <c r="C110" s="176"/>
      <c r="D110" s="176"/>
      <c r="E110" s="176"/>
      <c r="F110" s="176"/>
      <c r="G110" s="176"/>
      <c r="H110" s="178"/>
      <c r="I110" s="178"/>
      <c r="J110" s="48"/>
      <c r="K110" s="178" t="s">
        <v>79</v>
      </c>
      <c r="L110" s="178"/>
      <c r="M110" s="178"/>
      <c r="N110" s="178"/>
      <c r="O110" s="48"/>
      <c r="P110" s="48"/>
    </row>
    <row r="111" spans="1:16">
      <c r="A111" s="39"/>
      <c r="B111" s="39"/>
      <c r="C111" s="39"/>
      <c r="D111" s="39"/>
      <c r="E111" s="39"/>
      <c r="F111" s="39"/>
      <c r="G111" s="39"/>
      <c r="H111" s="177" t="s">
        <v>52</v>
      </c>
      <c r="I111" s="177"/>
      <c r="J111" s="48"/>
      <c r="K111" s="177" t="s">
        <v>53</v>
      </c>
      <c r="L111" s="177"/>
      <c r="M111" s="177"/>
      <c r="N111" s="177"/>
      <c r="O111" s="48"/>
      <c r="P111" s="48"/>
    </row>
    <row r="112" spans="1:16">
      <c r="A112" s="39"/>
      <c r="B112" s="39"/>
      <c r="C112" s="39"/>
      <c r="D112" s="39"/>
      <c r="E112" s="39"/>
      <c r="F112" s="39"/>
      <c r="G112" s="39"/>
      <c r="H112" s="39"/>
      <c r="I112" s="39"/>
      <c r="J112" s="48"/>
      <c r="K112" s="39"/>
      <c r="L112" s="39"/>
      <c r="M112" s="39"/>
      <c r="N112" s="39"/>
      <c r="O112" s="48"/>
      <c r="P112" s="48"/>
    </row>
    <row r="113" spans="1:16" ht="18.600000000000001" customHeight="1">
      <c r="A113" s="176" t="s">
        <v>54</v>
      </c>
      <c r="B113" s="176"/>
      <c r="C113" s="176"/>
      <c r="D113" s="176"/>
      <c r="E113" s="176"/>
      <c r="F113" s="176"/>
      <c r="G113" s="176"/>
      <c r="H113" s="178"/>
      <c r="I113" s="178"/>
      <c r="J113" s="48"/>
      <c r="K113" s="178" t="s">
        <v>74</v>
      </c>
      <c r="L113" s="178"/>
      <c r="M113" s="178"/>
      <c r="N113" s="178"/>
      <c r="O113" s="48"/>
      <c r="P113" s="48"/>
    </row>
    <row r="114" spans="1:16">
      <c r="A114" s="176" t="s">
        <v>51</v>
      </c>
      <c r="B114" s="176"/>
      <c r="C114" s="176"/>
      <c r="D114" s="176"/>
      <c r="E114" s="176"/>
      <c r="F114" s="176"/>
      <c r="G114" s="176"/>
      <c r="H114" s="177" t="s">
        <v>52</v>
      </c>
      <c r="I114" s="177"/>
      <c r="J114" s="48"/>
      <c r="K114" s="177" t="s">
        <v>53</v>
      </c>
      <c r="L114" s="177"/>
      <c r="M114" s="177"/>
      <c r="N114" s="177"/>
      <c r="O114" s="48"/>
      <c r="P114" s="48"/>
    </row>
    <row r="115" spans="1:16">
      <c r="A115" s="39"/>
      <c r="B115" s="39"/>
      <c r="C115" s="39"/>
      <c r="D115" s="39"/>
      <c r="E115" s="39"/>
      <c r="F115" s="39"/>
      <c r="G115" s="39"/>
      <c r="H115" s="39"/>
      <c r="I115" s="39"/>
      <c r="J115" s="39"/>
      <c r="K115" s="39"/>
      <c r="L115" s="39"/>
      <c r="M115" s="39"/>
      <c r="N115" s="39"/>
      <c r="O115" s="39"/>
      <c r="P115" s="39"/>
    </row>
    <row r="121" spans="1:16">
      <c r="A121" s="13"/>
      <c r="B121" s="115" t="s">
        <v>106</v>
      </c>
      <c r="C121" s="13"/>
      <c r="D121" s="13"/>
      <c r="E121" s="13"/>
      <c r="F121" s="13"/>
      <c r="G121" s="13"/>
      <c r="H121" s="13"/>
      <c r="I121" s="13"/>
      <c r="J121" s="13"/>
      <c r="K121" s="13"/>
      <c r="L121" s="13"/>
      <c r="M121" s="13"/>
    </row>
    <row r="122" spans="1:16">
      <c r="A122" s="101"/>
      <c r="B122" s="116" t="s">
        <v>107</v>
      </c>
      <c r="C122" s="162"/>
      <c r="D122" s="162"/>
      <c r="E122" s="102"/>
      <c r="F122" s="163"/>
      <c r="G122" s="163"/>
      <c r="H122" s="163"/>
      <c r="I122" s="163"/>
      <c r="J122" s="163"/>
      <c r="K122" s="163"/>
      <c r="L122" s="163"/>
      <c r="M122" s="163"/>
    </row>
    <row r="123" spans="1:16">
      <c r="A123" s="101"/>
      <c r="B123" s="117" t="s">
        <v>108</v>
      </c>
      <c r="C123" s="181"/>
      <c r="D123" s="182"/>
      <c r="E123" s="103"/>
      <c r="F123" s="183"/>
      <c r="G123" s="183"/>
      <c r="H123" s="184"/>
      <c r="I123" s="184"/>
      <c r="J123" s="185"/>
      <c r="K123" s="185"/>
      <c r="L123" s="185"/>
      <c r="M123" s="185"/>
    </row>
    <row r="124" spans="1:16">
      <c r="A124" s="101"/>
      <c r="B124" s="104"/>
      <c r="C124" s="162"/>
      <c r="D124" s="163"/>
      <c r="E124" s="163"/>
      <c r="F124" s="163"/>
      <c r="G124" s="163"/>
      <c r="H124" s="163"/>
      <c r="I124" s="163"/>
      <c r="J124" s="163"/>
      <c r="K124" s="163"/>
      <c r="L124" s="163"/>
      <c r="M124" s="163"/>
    </row>
    <row r="125" spans="1:16">
      <c r="A125" s="13"/>
      <c r="B125" s="13"/>
      <c r="C125" s="13"/>
      <c r="D125" s="13"/>
      <c r="E125" s="13"/>
      <c r="F125" s="13"/>
      <c r="G125" s="13"/>
      <c r="H125" s="13"/>
      <c r="I125" s="13"/>
      <c r="J125" s="13"/>
      <c r="K125" s="13"/>
      <c r="L125" s="13"/>
      <c r="M125" s="13"/>
    </row>
  </sheetData>
  <sheetProtection selectLockedCells="1" selectUnlockedCells="1"/>
  <mergeCells count="283">
    <mergeCell ref="N22:N23"/>
    <mergeCell ref="C44:G44"/>
    <mergeCell ref="C61:G61"/>
    <mergeCell ref="C71:G71"/>
    <mergeCell ref="F79:G79"/>
    <mergeCell ref="F83:G83"/>
    <mergeCell ref="H83:I83"/>
    <mergeCell ref="J83:K83"/>
    <mergeCell ref="L83:M83"/>
    <mergeCell ref="N31:N32"/>
    <mergeCell ref="H75:I75"/>
    <mergeCell ref="J75:K75"/>
    <mergeCell ref="C76:M76"/>
    <mergeCell ref="C77:D77"/>
    <mergeCell ref="C78:D78"/>
    <mergeCell ref="F78:G78"/>
    <mergeCell ref="H78:I78"/>
    <mergeCell ref="L75:M75"/>
    <mergeCell ref="L78:M78"/>
    <mergeCell ref="H73:I73"/>
    <mergeCell ref="H72:I72"/>
    <mergeCell ref="J72:K72"/>
    <mergeCell ref="J73:K73"/>
    <mergeCell ref="J74:K74"/>
    <mergeCell ref="C80:M80"/>
    <mergeCell ref="C81:D81"/>
    <mergeCell ref="C82:D82"/>
    <mergeCell ref="F82:G82"/>
    <mergeCell ref="J82:K82"/>
    <mergeCell ref="L82:M82"/>
    <mergeCell ref="H82:I82"/>
    <mergeCell ref="C87:D87"/>
    <mergeCell ref="F86:G86"/>
    <mergeCell ref="F87:G87"/>
    <mergeCell ref="F85:G85"/>
    <mergeCell ref="H85:I85"/>
    <mergeCell ref="J85:K85"/>
    <mergeCell ref="L85:M85"/>
    <mergeCell ref="L86:M86"/>
    <mergeCell ref="L87:M87"/>
    <mergeCell ref="J86:K86"/>
    <mergeCell ref="J87:K87"/>
    <mergeCell ref="H87:I87"/>
    <mergeCell ref="H86:I86"/>
    <mergeCell ref="J65:K65"/>
    <mergeCell ref="C63:D63"/>
    <mergeCell ref="C57:M57"/>
    <mergeCell ref="C72:D72"/>
    <mergeCell ref="C73:D73"/>
    <mergeCell ref="C74:D74"/>
    <mergeCell ref="C58:D58"/>
    <mergeCell ref="F58:G58"/>
    <mergeCell ref="H58:I58"/>
    <mergeCell ref="J58:K58"/>
    <mergeCell ref="L58:M58"/>
    <mergeCell ref="C59:D59"/>
    <mergeCell ref="F59:G59"/>
    <mergeCell ref="H59:I59"/>
    <mergeCell ref="L59:M59"/>
    <mergeCell ref="J59:K59"/>
    <mergeCell ref="L65:M65"/>
    <mergeCell ref="C66:D66"/>
    <mergeCell ref="F66:G66"/>
    <mergeCell ref="H66:I66"/>
    <mergeCell ref="J66:K66"/>
    <mergeCell ref="C65:D65"/>
    <mergeCell ref="F65:G65"/>
    <mergeCell ref="H65:I65"/>
    <mergeCell ref="C60:M60"/>
    <mergeCell ref="F63:G63"/>
    <mergeCell ref="H63:I63"/>
    <mergeCell ref="J63:K63"/>
    <mergeCell ref="L63:M63"/>
    <mergeCell ref="C64:D64"/>
    <mergeCell ref="F64:G64"/>
    <mergeCell ref="H64:I64"/>
    <mergeCell ref="J64:K64"/>
    <mergeCell ref="L64:M64"/>
    <mergeCell ref="J61:K61"/>
    <mergeCell ref="L61:M61"/>
    <mergeCell ref="C62:D62"/>
    <mergeCell ref="F62:G62"/>
    <mergeCell ref="H62:I62"/>
    <mergeCell ref="J62:K62"/>
    <mergeCell ref="L62:M62"/>
    <mergeCell ref="H61:I61"/>
    <mergeCell ref="H44:I44"/>
    <mergeCell ref="J44:K44"/>
    <mergeCell ref="L44:M44"/>
    <mergeCell ref="A39:D39"/>
    <mergeCell ref="A40:A41"/>
    <mergeCell ref="E40:E41"/>
    <mergeCell ref="C43:D43"/>
    <mergeCell ref="C40:D41"/>
    <mergeCell ref="B40:B41"/>
    <mergeCell ref="C42:D42"/>
    <mergeCell ref="F40:G41"/>
    <mergeCell ref="F42:G42"/>
    <mergeCell ref="L40:M41"/>
    <mergeCell ref="F43:G43"/>
    <mergeCell ref="H43:I43"/>
    <mergeCell ref="J43:K43"/>
    <mergeCell ref="L43:M43"/>
    <mergeCell ref="J42:K42"/>
    <mergeCell ref="L42:M42"/>
    <mergeCell ref="J40:K41"/>
    <mergeCell ref="H40:I41"/>
    <mergeCell ref="H42:I42"/>
    <mergeCell ref="A35:D35"/>
    <mergeCell ref="A21:L21"/>
    <mergeCell ref="A22:A23"/>
    <mergeCell ref="B22:B23"/>
    <mergeCell ref="C22:C23"/>
    <mergeCell ref="D22:D23"/>
    <mergeCell ref="E22:G22"/>
    <mergeCell ref="H22:J22"/>
    <mergeCell ref="A30:L30"/>
    <mergeCell ref="E31:G31"/>
    <mergeCell ref="H31:J31"/>
    <mergeCell ref="K31:M31"/>
    <mergeCell ref="A31:D32"/>
    <mergeCell ref="A34:D34"/>
    <mergeCell ref="A33:D33"/>
    <mergeCell ref="K1:M1"/>
    <mergeCell ref="K3:M3"/>
    <mergeCell ref="A7:J7"/>
    <mergeCell ref="D11:N11"/>
    <mergeCell ref="C12:D12"/>
    <mergeCell ref="C13:D13"/>
    <mergeCell ref="E12:N12"/>
    <mergeCell ref="E13:N13"/>
    <mergeCell ref="D15:K15"/>
    <mergeCell ref="D8:N8"/>
    <mergeCell ref="D9:N9"/>
    <mergeCell ref="B14:I14"/>
    <mergeCell ref="C18:D18"/>
    <mergeCell ref="F18:G18"/>
    <mergeCell ref="K18:L18"/>
    <mergeCell ref="K22:M22"/>
    <mergeCell ref="A28:M28"/>
    <mergeCell ref="B20:J20"/>
    <mergeCell ref="F16:I16"/>
    <mergeCell ref="F17:G17"/>
    <mergeCell ref="F19:G19"/>
    <mergeCell ref="J16:M16"/>
    <mergeCell ref="K17:L17"/>
    <mergeCell ref="K19:L19"/>
    <mergeCell ref="A18:B18"/>
    <mergeCell ref="A17:B17"/>
    <mergeCell ref="C17:D17"/>
    <mergeCell ref="A16:E16"/>
    <mergeCell ref="A19:B19"/>
    <mergeCell ref="C19:D19"/>
    <mergeCell ref="H45:I45"/>
    <mergeCell ref="J45:K45"/>
    <mergeCell ref="L45:M45"/>
    <mergeCell ref="C48:D48"/>
    <mergeCell ref="F48:G48"/>
    <mergeCell ref="H48:I48"/>
    <mergeCell ref="J48:K48"/>
    <mergeCell ref="C45:D45"/>
    <mergeCell ref="F45:G45"/>
    <mergeCell ref="L48:M48"/>
    <mergeCell ref="C46:D46"/>
    <mergeCell ref="F46:G46"/>
    <mergeCell ref="H46:I46"/>
    <mergeCell ref="J46:K46"/>
    <mergeCell ref="L46:M46"/>
    <mergeCell ref="C47:M47"/>
    <mergeCell ref="L49:M49"/>
    <mergeCell ref="C49:D49"/>
    <mergeCell ref="J53:K53"/>
    <mergeCell ref="L53:M53"/>
    <mergeCell ref="C52:D52"/>
    <mergeCell ref="C53:D53"/>
    <mergeCell ref="F52:G52"/>
    <mergeCell ref="H52:I52"/>
    <mergeCell ref="F53:G53"/>
    <mergeCell ref="H53:I53"/>
    <mergeCell ref="J52:K52"/>
    <mergeCell ref="L52:M52"/>
    <mergeCell ref="J55:K55"/>
    <mergeCell ref="J49:K49"/>
    <mergeCell ref="C50:D50"/>
    <mergeCell ref="F50:G50"/>
    <mergeCell ref="H50:I50"/>
    <mergeCell ref="J50:K50"/>
    <mergeCell ref="L50:M50"/>
    <mergeCell ref="L55:M55"/>
    <mergeCell ref="F56:G56"/>
    <mergeCell ref="H56:I56"/>
    <mergeCell ref="J56:K56"/>
    <mergeCell ref="L56:M56"/>
    <mergeCell ref="C54:D54"/>
    <mergeCell ref="C55:D55"/>
    <mergeCell ref="C56:D56"/>
    <mergeCell ref="F54:G54"/>
    <mergeCell ref="J54:K54"/>
    <mergeCell ref="L54:M54"/>
    <mergeCell ref="F55:G55"/>
    <mergeCell ref="H54:I54"/>
    <mergeCell ref="H55:I55"/>
    <mergeCell ref="C51:M51"/>
    <mergeCell ref="F49:G49"/>
    <mergeCell ref="H49:I49"/>
    <mergeCell ref="A90:P91"/>
    <mergeCell ref="G93:I93"/>
    <mergeCell ref="J93:L93"/>
    <mergeCell ref="M93:O93"/>
    <mergeCell ref="L66:M66"/>
    <mergeCell ref="C67:D67"/>
    <mergeCell ref="F67:G67"/>
    <mergeCell ref="H67:I67"/>
    <mergeCell ref="J67:K67"/>
    <mergeCell ref="L67:M67"/>
    <mergeCell ref="C68:D68"/>
    <mergeCell ref="F68:G68"/>
    <mergeCell ref="H68:I68"/>
    <mergeCell ref="J68:K68"/>
    <mergeCell ref="L68:M68"/>
    <mergeCell ref="C75:D75"/>
    <mergeCell ref="H74:I74"/>
    <mergeCell ref="L72:M72"/>
    <mergeCell ref="L73:M73"/>
    <mergeCell ref="L74:M74"/>
    <mergeCell ref="C84:M84"/>
    <mergeCell ref="C85:D85"/>
    <mergeCell ref="C86:D86"/>
    <mergeCell ref="C83:D83"/>
    <mergeCell ref="H79:I79"/>
    <mergeCell ref="J79:K79"/>
    <mergeCell ref="L79:M79"/>
    <mergeCell ref="C79:D79"/>
    <mergeCell ref="J71:K71"/>
    <mergeCell ref="L71:M71"/>
    <mergeCell ref="F72:G72"/>
    <mergeCell ref="F73:G73"/>
    <mergeCell ref="F74:G74"/>
    <mergeCell ref="F75:G75"/>
    <mergeCell ref="H71:I71"/>
    <mergeCell ref="J123:K123"/>
    <mergeCell ref="L123:M123"/>
    <mergeCell ref="A104:P104"/>
    <mergeCell ref="A93:A94"/>
    <mergeCell ref="B93:B94"/>
    <mergeCell ref="C93:C94"/>
    <mergeCell ref="D93:F93"/>
    <mergeCell ref="A105:P105"/>
    <mergeCell ref="A106:P106"/>
    <mergeCell ref="B100:O100"/>
    <mergeCell ref="A109:G109"/>
    <mergeCell ref="A110:G110"/>
    <mergeCell ref="H110:I110"/>
    <mergeCell ref="K110:N110"/>
    <mergeCell ref="C122:D122"/>
    <mergeCell ref="F122:G122"/>
    <mergeCell ref="H122:I122"/>
    <mergeCell ref="J122:K122"/>
    <mergeCell ref="L122:M122"/>
    <mergeCell ref="C88:M88"/>
    <mergeCell ref="C124:M124"/>
    <mergeCell ref="C69:D69"/>
    <mergeCell ref="F69:G69"/>
    <mergeCell ref="H69:I69"/>
    <mergeCell ref="J69:K69"/>
    <mergeCell ref="L69:M69"/>
    <mergeCell ref="C70:D70"/>
    <mergeCell ref="F70:G70"/>
    <mergeCell ref="H70:I70"/>
    <mergeCell ref="J70:K70"/>
    <mergeCell ref="L70:M70"/>
    <mergeCell ref="A114:G114"/>
    <mergeCell ref="H114:I114"/>
    <mergeCell ref="K114:N114"/>
    <mergeCell ref="H111:I111"/>
    <mergeCell ref="K111:N111"/>
    <mergeCell ref="A113:G113"/>
    <mergeCell ref="H113:I113"/>
    <mergeCell ref="K113:N113"/>
    <mergeCell ref="J78:K78"/>
    <mergeCell ref="C123:D123"/>
    <mergeCell ref="F123:G123"/>
    <mergeCell ref="H123:I123"/>
  </mergeCells>
  <phoneticPr fontId="0" type="noConversion"/>
  <pageMargins left="0.6692913385826772" right="0.39370078740157483" top="0.59055118110236227" bottom="0.39370078740157483" header="0.51181102362204722" footer="0.51181102362204722"/>
  <pageSetup paperSize="9" scale="51" firstPageNumber="0" orientation="landscape" verticalDpi="300" r:id="rId1"/>
  <headerFooter alignWithMargins="0"/>
  <rowBreaks count="4" manualBreakCount="4">
    <brk id="25" max="14" man="1"/>
    <brk id="45" max="14" man="1"/>
    <brk id="72" max="14" man="1"/>
    <brk id="94"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1,2,3,4,5,6</vt:lpstr>
      <vt:lpstr>'1,2,3,4,5,6'!Область_печати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2018-01-17T09:46:46Z</cp:lastPrinted>
  <dcterms:created xsi:type="dcterms:W3CDTF">2015-01-21T15:14:42Z</dcterms:created>
  <dcterms:modified xsi:type="dcterms:W3CDTF">2018-01-17T09:47:13Z</dcterms:modified>
</cp:coreProperties>
</file>